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126"/>
  <workbookPr showInkAnnotation="0" codeName="ThisWorkbook" defaultThemeVersion="166925"/>
  <mc:AlternateContent xmlns:mc="http://schemas.openxmlformats.org/markup-compatibility/2006">
    <mc:Choice Requires="x15">
      <x15ac:absPath xmlns:x15ac="http://schemas.microsoft.com/office/spreadsheetml/2010/11/ac" url="D:\Company\Users\mccavarretta\AppData\Local\Microsoft\Windows\Temporary Internet Files\Content.Outlook\NUSYINW9\"/>
    </mc:Choice>
  </mc:AlternateContent>
  <xr:revisionPtr revIDLastSave="0" documentId="8_{6C0C9D6F-0C84-43B0-A3EC-D251FD803778}" xr6:coauthVersionLast="31" xr6:coauthVersionMax="31" xr10:uidLastSave="{00000000-0000-0000-0000-000000000000}"/>
  <bookViews>
    <workbookView xWindow="0" yWindow="0" windowWidth="23040" windowHeight="8505" xr2:uid="{00000000-000D-0000-FFFF-FFFF00000000}"/>
  </bookViews>
  <sheets>
    <sheet name="TYNDP 2018 Projects" sheetId="13" r:id="rId1"/>
    <sheet name="Sheet7" sheetId="7" state="hidden" r:id="rId2"/>
    <sheet name="Sheet3" sheetId="11" state="hidden" r:id="rId3"/>
    <sheet name="Sheet1" sheetId="9" state="hidden" r:id="rId4"/>
    <sheet name="Sheet2" sheetId="2" state="hidden" r:id="rId5"/>
    <sheet name="Sheet6" sheetId="6" state="hidden" r:id="rId6"/>
    <sheet name="GeoJson File" sheetId="4" state="hidden" r:id="rId7"/>
    <sheet name="Sheet5" sheetId="5" state="hidden" r:id="rId8"/>
  </sheets>
  <externalReferences>
    <externalReference r:id="rId9"/>
    <externalReference r:id="rId10"/>
  </externalReferences>
  <definedNames>
    <definedName name="_xlnm._FilterDatabase" localSheetId="0" hidden="1">'TYNDP 2018 Projects'!$A$1:$R$353</definedName>
  </definedName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F363" i="9" l="1"/>
  <c r="AF362" i="9"/>
  <c r="AF361" i="9"/>
  <c r="AF360" i="9"/>
  <c r="AF359" i="9"/>
  <c r="AF358" i="9"/>
  <c r="AF357" i="9"/>
  <c r="AI356" i="9"/>
  <c r="AF356" i="9"/>
  <c r="AF355" i="9"/>
  <c r="AF354" i="9"/>
  <c r="AF353" i="9"/>
  <c r="AF352" i="9"/>
  <c r="AF351" i="9"/>
  <c r="AF350" i="9"/>
  <c r="AF349" i="9"/>
  <c r="AF348" i="9"/>
  <c r="AF347" i="9"/>
  <c r="AF346" i="9"/>
  <c r="AF345" i="9"/>
  <c r="AF344" i="9"/>
  <c r="AF343" i="9"/>
  <c r="AF342" i="9"/>
  <c r="AF341" i="9"/>
  <c r="AF340" i="9"/>
  <c r="AF339" i="9"/>
  <c r="AF338" i="9"/>
  <c r="AF337" i="9"/>
  <c r="AF336" i="9"/>
  <c r="AF335" i="9"/>
  <c r="AI334" i="9"/>
  <c r="AF334" i="9"/>
  <c r="AI333" i="9"/>
  <c r="AF333" i="9"/>
  <c r="AI332" i="9"/>
  <c r="AF332" i="9"/>
  <c r="AI331" i="9"/>
  <c r="AF331" i="9"/>
  <c r="AF330" i="9"/>
  <c r="AF329" i="9"/>
  <c r="AF328" i="9"/>
  <c r="AF327" i="9"/>
  <c r="AF326" i="9"/>
  <c r="AF325" i="9"/>
  <c r="AF324" i="9"/>
  <c r="AF323" i="9"/>
  <c r="AF322" i="9"/>
  <c r="AI321" i="9"/>
  <c r="AF321" i="9"/>
  <c r="AI320" i="9"/>
  <c r="AF320" i="9"/>
  <c r="AF319" i="9"/>
  <c r="AF318" i="9"/>
  <c r="AI317" i="9"/>
  <c r="AF317" i="9"/>
  <c r="AF316" i="9"/>
  <c r="AF315" i="9"/>
  <c r="AF314" i="9"/>
  <c r="AF313" i="9"/>
  <c r="AF312" i="9"/>
  <c r="AF311" i="9"/>
  <c r="AF310" i="9"/>
  <c r="AF309" i="9"/>
  <c r="AF308" i="9"/>
  <c r="AF307" i="9"/>
  <c r="AF306" i="9"/>
  <c r="AF305" i="9"/>
  <c r="AF304" i="9"/>
  <c r="AF303" i="9"/>
  <c r="AF302" i="9"/>
  <c r="AF301" i="9"/>
  <c r="AF300" i="9"/>
  <c r="AF299" i="9"/>
  <c r="AF298" i="9"/>
  <c r="AI297" i="9"/>
  <c r="AF297" i="9"/>
  <c r="AF296" i="9"/>
  <c r="AF295" i="9"/>
  <c r="AF294" i="9"/>
  <c r="AF293" i="9"/>
  <c r="AF292" i="9"/>
  <c r="AF291" i="9"/>
  <c r="AF290" i="9"/>
  <c r="AF289" i="9"/>
  <c r="AF288" i="9"/>
  <c r="AI287" i="9"/>
  <c r="AF287" i="9"/>
  <c r="AI286" i="9"/>
  <c r="AF286" i="9"/>
  <c r="AI285" i="9"/>
  <c r="AF285" i="9"/>
  <c r="AI284" i="9"/>
  <c r="AF284" i="9"/>
  <c r="AI283" i="9"/>
  <c r="AF283" i="9"/>
  <c r="AI282" i="9"/>
  <c r="AF282" i="9"/>
  <c r="AI281" i="9"/>
  <c r="AF281" i="9"/>
  <c r="AI280" i="9"/>
  <c r="AF280" i="9"/>
  <c r="AF279" i="9"/>
  <c r="AF278" i="9"/>
  <c r="AF277" i="9"/>
  <c r="AI276" i="9"/>
  <c r="AF276" i="9"/>
  <c r="AF275" i="9"/>
  <c r="AF274" i="9"/>
  <c r="AF273" i="9"/>
  <c r="AF272" i="9"/>
  <c r="AF271" i="9"/>
  <c r="AF270" i="9"/>
  <c r="AF269" i="9"/>
  <c r="AI268" i="9"/>
  <c r="AF268" i="9"/>
  <c r="AI267" i="9"/>
  <c r="AF267" i="9"/>
  <c r="AF266" i="9"/>
  <c r="AI265" i="9"/>
  <c r="AF265" i="9"/>
  <c r="AF264" i="9"/>
  <c r="AF263" i="9"/>
  <c r="AF262" i="9"/>
  <c r="AF261" i="9"/>
  <c r="AF260" i="9"/>
  <c r="AF259" i="9"/>
  <c r="AF258" i="9"/>
  <c r="AF257" i="9"/>
  <c r="AF256" i="9"/>
  <c r="AF255" i="9"/>
  <c r="AF254" i="9"/>
  <c r="AF253" i="9"/>
  <c r="AF252" i="9"/>
  <c r="AF251" i="9"/>
  <c r="AF250" i="9"/>
  <c r="AF249" i="9"/>
  <c r="AF248" i="9"/>
  <c r="AF247" i="9"/>
  <c r="AF246" i="9"/>
  <c r="AF245" i="9"/>
  <c r="AF244" i="9"/>
  <c r="AF243" i="9"/>
  <c r="AF242" i="9"/>
  <c r="AF241" i="9"/>
  <c r="AF240" i="9"/>
  <c r="AF239" i="9"/>
  <c r="AF238" i="9"/>
  <c r="AF237" i="9"/>
  <c r="AF236" i="9"/>
  <c r="AF235" i="9"/>
  <c r="AF234" i="9"/>
  <c r="AF233" i="9"/>
  <c r="AF232" i="9"/>
  <c r="AF231" i="9"/>
  <c r="AF230" i="9"/>
  <c r="AF229" i="9"/>
  <c r="AF228" i="9"/>
  <c r="AF227" i="9"/>
  <c r="AF226" i="9"/>
  <c r="AF225" i="9"/>
  <c r="AF224" i="9"/>
  <c r="AF223" i="9"/>
  <c r="AF222" i="9"/>
  <c r="AF221" i="9"/>
  <c r="AF220" i="9"/>
  <c r="AF219" i="9"/>
  <c r="AI218" i="9"/>
  <c r="AF218" i="9"/>
  <c r="AF217" i="9"/>
  <c r="AF216" i="9"/>
  <c r="AF215" i="9"/>
  <c r="AF214" i="9"/>
  <c r="AF213" i="9"/>
  <c r="AF212" i="9"/>
  <c r="AF211" i="9"/>
  <c r="AF210" i="9"/>
  <c r="AI209" i="9"/>
  <c r="AF209" i="9"/>
  <c r="AI208" i="9"/>
  <c r="AF208" i="9"/>
  <c r="AF207" i="9"/>
  <c r="AF206" i="9"/>
  <c r="AF205" i="9"/>
  <c r="AF204" i="9"/>
  <c r="AF203" i="9"/>
  <c r="AF202" i="9"/>
  <c r="AF201" i="9"/>
  <c r="AF200" i="9"/>
  <c r="AF199" i="9"/>
  <c r="AF198" i="9"/>
  <c r="AI197" i="9"/>
  <c r="AF197" i="9"/>
  <c r="AF196" i="9"/>
  <c r="AF195" i="9"/>
  <c r="AF194" i="9"/>
  <c r="AF193" i="9"/>
  <c r="AF192" i="9"/>
  <c r="AF191" i="9"/>
  <c r="AF190" i="9"/>
  <c r="AF189" i="9"/>
  <c r="AF188" i="9"/>
  <c r="AF187" i="9"/>
  <c r="AF186" i="9"/>
  <c r="AF185" i="9"/>
  <c r="AI184" i="9"/>
  <c r="AF184" i="9"/>
  <c r="AI183" i="9"/>
  <c r="AF183" i="9"/>
  <c r="AI182" i="9"/>
  <c r="AF182" i="9"/>
  <c r="AF181" i="9"/>
  <c r="AF180" i="9"/>
  <c r="AF179" i="9"/>
  <c r="AF178" i="9"/>
  <c r="AF177" i="9"/>
  <c r="AI176" i="9"/>
  <c r="AF176" i="9"/>
  <c r="AI175" i="9"/>
  <c r="AF175" i="9"/>
  <c r="AI174" i="9"/>
  <c r="AF174" i="9"/>
  <c r="AF173" i="9"/>
  <c r="AF172" i="9"/>
  <c r="AF171" i="9"/>
  <c r="AF170" i="9"/>
  <c r="AF169" i="9"/>
  <c r="AF168" i="9"/>
  <c r="AF167" i="9"/>
  <c r="AF166" i="9"/>
  <c r="AF165" i="9"/>
  <c r="AF164" i="9"/>
  <c r="AF163" i="9"/>
  <c r="AF162" i="9"/>
  <c r="AF161" i="9"/>
  <c r="AF160" i="9"/>
  <c r="AF159" i="9"/>
  <c r="AF158" i="9"/>
  <c r="AF157" i="9"/>
  <c r="AF156" i="9"/>
  <c r="AF155" i="9"/>
  <c r="AF154" i="9"/>
  <c r="AF153" i="9"/>
  <c r="AF152" i="9"/>
  <c r="AF151" i="9"/>
  <c r="AF150" i="9"/>
  <c r="AF149" i="9"/>
  <c r="AF148" i="9"/>
  <c r="AF147" i="9"/>
  <c r="AF146" i="9"/>
  <c r="AF145" i="9"/>
  <c r="AF144" i="9"/>
  <c r="AF143" i="9"/>
  <c r="AF142" i="9"/>
  <c r="AF141" i="9"/>
  <c r="AF140" i="9"/>
  <c r="AF139" i="9"/>
  <c r="AF138" i="9"/>
  <c r="AF137" i="9"/>
  <c r="AF136" i="9"/>
  <c r="AF135" i="9"/>
  <c r="AF134" i="9"/>
  <c r="AF133" i="9"/>
  <c r="AF132" i="9"/>
  <c r="AF127" i="9"/>
  <c r="AF126" i="9"/>
  <c r="AF125" i="9"/>
  <c r="AF124" i="9"/>
  <c r="AF123" i="9"/>
  <c r="AF122" i="9"/>
  <c r="AF121" i="9"/>
  <c r="AF119" i="9"/>
  <c r="AF118" i="9"/>
  <c r="AF117" i="9"/>
  <c r="AF116" i="9"/>
  <c r="AF115" i="9"/>
  <c r="AF114" i="9"/>
  <c r="AF113" i="9"/>
  <c r="AF112" i="9"/>
  <c r="AF111" i="9"/>
  <c r="AF110" i="9"/>
  <c r="AF109" i="9"/>
  <c r="AF108" i="9"/>
  <c r="AF107" i="9"/>
  <c r="AF106" i="9"/>
  <c r="AF105" i="9"/>
  <c r="AF104" i="9"/>
  <c r="AF103" i="9"/>
  <c r="AF102" i="9"/>
  <c r="AF101" i="9"/>
  <c r="AF100" i="9"/>
  <c r="AF99" i="9"/>
  <c r="AF98" i="9"/>
  <c r="AF97" i="9"/>
  <c r="AF96" i="9"/>
  <c r="AF95" i="9"/>
  <c r="AF94" i="9"/>
  <c r="AF93" i="9"/>
  <c r="AF92" i="9"/>
  <c r="AF91" i="9"/>
  <c r="AF90" i="9"/>
  <c r="AF89" i="9"/>
  <c r="AF88" i="9"/>
  <c r="AF87" i="9"/>
  <c r="AF86" i="9"/>
  <c r="AF85" i="9"/>
  <c r="AF84" i="9"/>
  <c r="AF83" i="9"/>
  <c r="AF82" i="9"/>
  <c r="AF81" i="9"/>
  <c r="AF80" i="9"/>
  <c r="AF79" i="9"/>
  <c r="AF78" i="9"/>
  <c r="AF77" i="9"/>
  <c r="AF76" i="9"/>
  <c r="AF75" i="9"/>
  <c r="AF74" i="9"/>
  <c r="AF73" i="9"/>
  <c r="AF72" i="9"/>
  <c r="AF71" i="9"/>
  <c r="AF70" i="9"/>
  <c r="AF69" i="9"/>
  <c r="AF68" i="9"/>
  <c r="AF67" i="9"/>
  <c r="AF66" i="9"/>
  <c r="AF65" i="9"/>
  <c r="AF64" i="9"/>
  <c r="AF63" i="9"/>
  <c r="AF62" i="9"/>
  <c r="AF61" i="9"/>
  <c r="AF60" i="9"/>
  <c r="AF59" i="9"/>
  <c r="AF58" i="9"/>
  <c r="AF57" i="9"/>
  <c r="AF56" i="9"/>
  <c r="AF55" i="9"/>
  <c r="AF54" i="9"/>
  <c r="AF53" i="9"/>
  <c r="AF52" i="9"/>
  <c r="AF51" i="9"/>
  <c r="AF50" i="9"/>
  <c r="AF49" i="9"/>
  <c r="AF48" i="9"/>
  <c r="AF47" i="9"/>
  <c r="AF46" i="9"/>
  <c r="AF45" i="9"/>
  <c r="AF44" i="9"/>
  <c r="AF43" i="9"/>
  <c r="AF42" i="9"/>
  <c r="AI41" i="9"/>
  <c r="AF41" i="9"/>
  <c r="AI40" i="9"/>
  <c r="AF40" i="9"/>
  <c r="AF39" i="9"/>
  <c r="AF38" i="9"/>
  <c r="AF37" i="9"/>
  <c r="AF36" i="9"/>
  <c r="AF35" i="9"/>
  <c r="AF34" i="9"/>
  <c r="AF33" i="9"/>
  <c r="AF32" i="9"/>
  <c r="AF31" i="9"/>
  <c r="AF30" i="9"/>
  <c r="AF29" i="9"/>
  <c r="AF28" i="9"/>
  <c r="AF27" i="9"/>
  <c r="AF26" i="9"/>
  <c r="AF25" i="9"/>
  <c r="AF24" i="9"/>
  <c r="AF23" i="9"/>
  <c r="AF22" i="9"/>
  <c r="AI21" i="9"/>
  <c r="AF21" i="9"/>
  <c r="AF20" i="9"/>
  <c r="AF19" i="9"/>
  <c r="AF18" i="9"/>
  <c r="AF17" i="9"/>
  <c r="AF16" i="9"/>
  <c r="AF15" i="9"/>
  <c r="AF14" i="9"/>
  <c r="AF13" i="9"/>
  <c r="AF12" i="9"/>
  <c r="AF11" i="9"/>
  <c r="AF10" i="9"/>
  <c r="AF9" i="9"/>
  <c r="AF8" i="9"/>
  <c r="AF7" i="9"/>
  <c r="AF6" i="9"/>
  <c r="AF5" i="9"/>
  <c r="AF4" i="9"/>
  <c r="AF3" i="9"/>
  <c r="AF2" i="9"/>
  <c r="AT1" i="9"/>
  <c r="B6" i="2" l="1"/>
  <c r="B11" i="2"/>
  <c r="B14" i="2"/>
  <c r="B15" i="2"/>
  <c r="B16" i="2"/>
  <c r="B17" i="2"/>
  <c r="B18" i="2"/>
  <c r="B19" i="2"/>
  <c r="B22" i="2"/>
  <c r="B23" i="2"/>
  <c r="B24" i="2"/>
  <c r="B26" i="2"/>
  <c r="B29" i="2"/>
  <c r="B30" i="2"/>
  <c r="B32" i="2"/>
  <c r="B33" i="2"/>
  <c r="B34" i="2"/>
  <c r="B38" i="2"/>
  <c r="B42" i="2"/>
  <c r="B45" i="2"/>
  <c r="B46" i="2"/>
  <c r="B49" i="2"/>
  <c r="B50" i="2"/>
  <c r="B51" i="2"/>
  <c r="B52" i="2"/>
  <c r="B53" i="2"/>
  <c r="B56" i="2"/>
  <c r="B58" i="2"/>
  <c r="B59" i="2"/>
  <c r="B63" i="2"/>
  <c r="B64" i="2"/>
  <c r="B69" i="2"/>
  <c r="B70" i="2"/>
  <c r="B71" i="2"/>
  <c r="B72" i="2"/>
  <c r="B73" i="2"/>
  <c r="B74" i="2"/>
  <c r="B75" i="2"/>
  <c r="B76" i="2"/>
  <c r="B79" i="2"/>
  <c r="B80" i="2"/>
  <c r="B84" i="2"/>
  <c r="B85" i="2"/>
  <c r="B87" i="2"/>
  <c r="B89" i="2"/>
  <c r="B91" i="2"/>
  <c r="B95" i="2"/>
  <c r="B99" i="2"/>
  <c r="B104" i="2"/>
  <c r="B106" i="2"/>
  <c r="B107" i="2"/>
  <c r="B111" i="2"/>
  <c r="B112" i="2"/>
  <c r="B119" i="2"/>
  <c r="B120" i="2"/>
  <c r="B121" i="2"/>
  <c r="B122" i="2"/>
  <c r="B123" i="2"/>
  <c r="B124" i="2"/>
  <c r="B125" i="2"/>
  <c r="B126" i="2"/>
  <c r="B127" i="2"/>
  <c r="B128" i="2"/>
  <c r="B129" i="2"/>
  <c r="B133" i="2"/>
  <c r="B135" i="2"/>
  <c r="B136" i="2"/>
  <c r="B138" i="2"/>
  <c r="B139" i="2"/>
  <c r="B140" i="2"/>
  <c r="B145" i="2"/>
  <c r="B146" i="2"/>
  <c r="B151" i="2"/>
  <c r="B154" i="2"/>
  <c r="B157" i="2"/>
  <c r="B158" i="2"/>
  <c r="B159" i="2"/>
  <c r="B160" i="2"/>
  <c r="B163" i="2"/>
  <c r="B164" i="2"/>
  <c r="B169" i="2"/>
  <c r="B170" i="2"/>
  <c r="B176" i="2"/>
  <c r="B180" i="2"/>
  <c r="B182" i="2"/>
  <c r="B183" i="2"/>
  <c r="B184" i="2"/>
  <c r="B185" i="2"/>
  <c r="B186" i="2"/>
  <c r="B187" i="2"/>
  <c r="B188" i="2"/>
  <c r="B194" i="2"/>
  <c r="B195" i="2"/>
  <c r="B196" i="2"/>
  <c r="B198" i="2"/>
  <c r="B199" i="2"/>
  <c r="B200" i="2"/>
  <c r="B203" i="2"/>
  <c r="B204" i="2"/>
  <c r="B206" i="2"/>
  <c r="B211" i="2"/>
  <c r="B213" i="2"/>
  <c r="B214" i="2"/>
  <c r="B216" i="2"/>
  <c r="B218" i="2"/>
  <c r="B219" i="2"/>
  <c r="B220" i="2"/>
  <c r="B221" i="2"/>
  <c r="B222" i="2"/>
  <c r="B224" i="2"/>
  <c r="B228" i="2"/>
  <c r="B229" i="2"/>
  <c r="B232" i="2"/>
  <c r="B233" i="2"/>
  <c r="B235" i="2"/>
  <c r="B239" i="2"/>
  <c r="B240" i="2"/>
  <c r="B244" i="2"/>
  <c r="B245" i="2"/>
  <c r="B247" i="2"/>
  <c r="B248" i="2"/>
  <c r="B249" i="2"/>
  <c r="B251" i="2"/>
  <c r="B257" i="2"/>
  <c r="B258" i="2"/>
  <c r="B261" i="2"/>
  <c r="B262" i="2"/>
  <c r="B263" i="2"/>
  <c r="B264" i="2"/>
  <c r="B265" i="2"/>
  <c r="B266" i="2"/>
  <c r="B267" i="2"/>
  <c r="B268" i="2"/>
  <c r="B269" i="2"/>
  <c r="B270" i="2"/>
  <c r="B272" i="2"/>
  <c r="B273" i="2"/>
  <c r="B274" i="2"/>
  <c r="B277" i="2"/>
  <c r="B280" i="2"/>
  <c r="B281" i="2"/>
  <c r="B283" i="2"/>
  <c r="B284" i="2"/>
  <c r="B285" i="2"/>
  <c r="B286" i="2"/>
  <c r="B293" i="2"/>
  <c r="B294" i="2"/>
  <c r="B296" i="2"/>
  <c r="B297" i="2"/>
  <c r="B298" i="2"/>
  <c r="B299" i="2"/>
  <c r="B302" i="2"/>
  <c r="B307" i="2"/>
  <c r="B311" i="2"/>
  <c r="B312" i="2"/>
  <c r="B313" i="2"/>
  <c r="B315" i="2"/>
  <c r="B316" i="2"/>
  <c r="B317" i="2"/>
  <c r="B318" i="2"/>
  <c r="B321" i="2"/>
  <c r="B322" i="2"/>
  <c r="B323" i="2"/>
  <c r="B324" i="2"/>
  <c r="B325" i="2"/>
  <c r="B326" i="2"/>
  <c r="B483" i="2"/>
  <c r="B485" i="2"/>
  <c r="B487" i="2"/>
  <c r="B489" i="2"/>
  <c r="B491" i="2"/>
  <c r="B493" i="2"/>
  <c r="B499" i="2"/>
  <c r="B501" i="2"/>
  <c r="B504" i="2"/>
  <c r="B506" i="2"/>
  <c r="B508" i="2"/>
  <c r="B510" i="2"/>
  <c r="B512" i="2"/>
  <c r="B514" i="2"/>
  <c r="B516" i="2"/>
  <c r="B518" i="2"/>
  <c r="B520" i="2"/>
  <c r="B522" i="2"/>
  <c r="B524" i="2"/>
  <c r="B526" i="2"/>
  <c r="B528" i="2"/>
  <c r="B531" i="2"/>
  <c r="B534" i="2"/>
  <c r="B536" i="2"/>
  <c r="B538" i="2"/>
  <c r="B540" i="2"/>
  <c r="B542" i="2"/>
  <c r="B544" i="2"/>
  <c r="B551" i="2"/>
  <c r="B553" i="2"/>
  <c r="B555" i="2"/>
  <c r="B557" i="2"/>
  <c r="B559" i="2"/>
  <c r="B561" i="2"/>
  <c r="B564" i="2"/>
  <c r="B569" i="2"/>
  <c r="B573" i="2"/>
  <c r="B575" i="2"/>
  <c r="B577" i="2"/>
  <c r="B579" i="2"/>
  <c r="B581" i="2"/>
  <c r="B582" i="2"/>
  <c r="B583" i="2"/>
  <c r="B586" i="2"/>
  <c r="B587" i="2"/>
  <c r="B588" i="2"/>
  <c r="B589" i="2"/>
  <c r="B590" i="2"/>
  <c r="B591" i="2"/>
  <c r="B2"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Heit Dr. Michael (50HzT MP)</author>
  </authors>
  <commentList>
    <comment ref="N136" authorId="0" shapeId="0" xr:uid="{00000000-0006-0000-0300-000001000000}">
      <text>
        <r>
          <rPr>
            <b/>
            <sz val="9"/>
            <color indexed="81"/>
            <rFont val="Tahoma"/>
            <family val="2"/>
          </rPr>
          <t>Heit Dr. Michael (50HzT MP):</t>
        </r>
        <r>
          <rPr>
            <sz val="9"/>
            <color indexed="81"/>
            <rFont val="Tahoma"/>
            <family val="2"/>
          </rPr>
          <t xml:space="preserve">
Not Available at the ENTSO-E plattform.</t>
        </r>
      </text>
    </comment>
    <comment ref="O136" authorId="0" shapeId="0" xr:uid="{00000000-0006-0000-0300-000002000000}">
      <text>
        <r>
          <rPr>
            <b/>
            <sz val="9"/>
            <color indexed="81"/>
            <rFont val="Tahoma"/>
            <family val="2"/>
          </rPr>
          <t>Heit Dr. Michael (50HzT MP):</t>
        </r>
        <r>
          <rPr>
            <sz val="9"/>
            <color indexed="81"/>
            <rFont val="Tahoma"/>
            <family val="2"/>
          </rPr>
          <t xml:space="preserve">
Not Available at the ENTSO-E plattform.</t>
        </r>
      </text>
    </comment>
    <comment ref="P136" authorId="0" shapeId="0" xr:uid="{00000000-0006-0000-0300-000003000000}">
      <text>
        <r>
          <rPr>
            <b/>
            <sz val="9"/>
            <color indexed="81"/>
            <rFont val="Tahoma"/>
            <family val="2"/>
          </rPr>
          <t>Heit Dr. Michael (50HzT MP):</t>
        </r>
        <r>
          <rPr>
            <sz val="9"/>
            <color indexed="81"/>
            <rFont val="Tahoma"/>
            <family val="2"/>
          </rPr>
          <t xml:space="preserve">
Not Available at the ENTSO-E plattform.</t>
        </r>
      </text>
    </comment>
    <comment ref="N217" authorId="0" shapeId="0" xr:uid="{00000000-0006-0000-0300-000004000000}">
      <text>
        <r>
          <rPr>
            <b/>
            <sz val="9"/>
            <color indexed="81"/>
            <rFont val="Tahoma"/>
            <family val="2"/>
          </rPr>
          <t>Heit Dr. Michael (50HzT MP):</t>
        </r>
        <r>
          <rPr>
            <sz val="9"/>
            <color indexed="81"/>
            <rFont val="Tahoma"/>
            <family val="2"/>
          </rPr>
          <t xml:space="preserve">
No availlable at ENTSO-E plattform.</t>
        </r>
      </text>
    </comment>
    <comment ref="O217" authorId="0" shapeId="0" xr:uid="{00000000-0006-0000-0300-000005000000}">
      <text>
        <r>
          <rPr>
            <b/>
            <sz val="9"/>
            <color indexed="81"/>
            <rFont val="Tahoma"/>
            <family val="2"/>
          </rPr>
          <t>Heit Dr. Michael (50HzT MP):</t>
        </r>
        <r>
          <rPr>
            <sz val="9"/>
            <color indexed="81"/>
            <rFont val="Tahoma"/>
            <family val="2"/>
          </rPr>
          <t xml:space="preserve">
No availlable at ENTSO-E plattform.</t>
        </r>
      </text>
    </comment>
    <comment ref="P217" authorId="0" shapeId="0" xr:uid="{00000000-0006-0000-0300-000006000000}">
      <text>
        <r>
          <rPr>
            <b/>
            <sz val="9"/>
            <color indexed="81"/>
            <rFont val="Tahoma"/>
            <family val="2"/>
          </rPr>
          <t>Heit Dr. Michael (50HzT MP):</t>
        </r>
        <r>
          <rPr>
            <sz val="9"/>
            <color indexed="81"/>
            <rFont val="Tahoma"/>
            <family val="2"/>
          </rPr>
          <t xml:space="preserve">
No availlable at ENTSO-E plattform.</t>
        </r>
      </text>
    </comment>
    <comment ref="N249" authorId="0" shapeId="0" xr:uid="{00000000-0006-0000-0300-000007000000}">
      <text>
        <r>
          <rPr>
            <b/>
            <sz val="9"/>
            <color indexed="81"/>
            <rFont val="Tahoma"/>
            <family val="2"/>
          </rPr>
          <t>Heit Dr. Michael (50HzT MP):</t>
        </r>
        <r>
          <rPr>
            <sz val="9"/>
            <color indexed="81"/>
            <rFont val="Tahoma"/>
            <family val="2"/>
          </rPr>
          <t xml:space="preserve">
Not available at ENTSO-E plattform
</t>
        </r>
      </text>
    </comment>
    <comment ref="O249" authorId="0" shapeId="0" xr:uid="{00000000-0006-0000-0300-000008000000}">
      <text>
        <r>
          <rPr>
            <b/>
            <sz val="9"/>
            <color indexed="81"/>
            <rFont val="Tahoma"/>
            <family val="2"/>
          </rPr>
          <t>Heit Dr. Michael (50HzT MP):</t>
        </r>
        <r>
          <rPr>
            <sz val="9"/>
            <color indexed="81"/>
            <rFont val="Tahoma"/>
            <family val="2"/>
          </rPr>
          <t xml:space="preserve">
Not available at ENTSO-E plattform</t>
        </r>
      </text>
    </comment>
    <comment ref="P249" authorId="0" shapeId="0" xr:uid="{00000000-0006-0000-0300-000009000000}">
      <text>
        <r>
          <rPr>
            <b/>
            <sz val="9"/>
            <color indexed="81"/>
            <rFont val="Tahoma"/>
            <family val="2"/>
          </rPr>
          <t>Heit Dr. Michael (50HzT MP):</t>
        </r>
        <r>
          <rPr>
            <sz val="9"/>
            <color indexed="81"/>
            <rFont val="Tahoma"/>
            <family val="2"/>
          </rPr>
          <t xml:space="preserve">
Not available at ENTSO-E plattform</t>
        </r>
      </text>
    </comment>
  </commentList>
</comments>
</file>

<file path=xl/sharedStrings.xml><?xml version="1.0" encoding="utf-8"?>
<sst xmlns="http://schemas.openxmlformats.org/spreadsheetml/2006/main" count="27335" uniqueCount="4533">
  <si>
    <t>Id</t>
  </si>
  <si>
    <t>Name</t>
  </si>
  <si>
    <t>RES in north of Portugal</t>
  </si>
  <si>
    <t>Interconnection Portugal-Spain</t>
  </si>
  <si>
    <t>Baza project</t>
  </si>
  <si>
    <t>Biscay Gulf</t>
  </si>
  <si>
    <t>Italy-France</t>
  </si>
  <si>
    <t>FR-BE I: Avelin/Mastaing-Avelgem-Horta HTLS</t>
  </si>
  <si>
    <t>IFA2</t>
  </si>
  <si>
    <t>Reschenpass Interconnector Project</t>
  </si>
  <si>
    <t>Italy-Montenegro</t>
  </si>
  <si>
    <t>Italy-Tunisia</t>
  </si>
  <si>
    <t>Italy-Switzerland</t>
  </si>
  <si>
    <t>Central Northern Italy</t>
  </si>
  <si>
    <t>CZ Southwest-east corridor</t>
  </si>
  <si>
    <t>Kriegers Flak CGS</t>
  </si>
  <si>
    <t>"Norway - Germany, NordLink"</t>
  </si>
  <si>
    <t>"DKW-DE, step 3"</t>
  </si>
  <si>
    <t>Belgium-Luxemburg-Germany: long-term perspective</t>
  </si>
  <si>
    <t>Amprion - APG</t>
  </si>
  <si>
    <t>New SK-HU intercon. - phase 1</t>
  </si>
  <si>
    <t>Estonia-Latvia 3rd IC</t>
  </si>
  <si>
    <t>COBRA cable</t>
  </si>
  <si>
    <t>Thames Estuary Cluster (NEMO-Link)</t>
  </si>
  <si>
    <t>Modular Offshore Grid (MOG)</t>
  </si>
  <si>
    <t>Anglo-Scottish -1</t>
  </si>
  <si>
    <t>South West Cluster</t>
  </si>
  <si>
    <t>North South Interconnector</t>
  </si>
  <si>
    <t>RIDP I</t>
  </si>
  <si>
    <t>Integration of RES in Alentejo</t>
  </si>
  <si>
    <t>ALEGrO</t>
  </si>
  <si>
    <t>GerPol Improvements</t>
  </si>
  <si>
    <t>Keminmaa-Pyhänselkä</t>
  </si>
  <si>
    <t>Reinforcements Ring NL phase I</t>
  </si>
  <si>
    <t>Celtic Interconnector</t>
  </si>
  <si>
    <t>Norway-Great Britain NSN</t>
  </si>
  <si>
    <t>3rd AC Finland-Sweden north</t>
  </si>
  <si>
    <t>Doetinchem - Niederrhein</t>
  </si>
  <si>
    <t>MOG II: connection of up to 2 GW additional offshore wind Belgium</t>
  </si>
  <si>
    <t>Nautilus: 2nd interconnector Belgium - UK</t>
  </si>
  <si>
    <t>LitPol Link Stage 2</t>
  </si>
  <si>
    <t>NordBalt phase 2</t>
  </si>
  <si>
    <t>SE North-south reinforcements</t>
  </si>
  <si>
    <t>Central Southern Italy</t>
  </si>
  <si>
    <t>HVDC Wolmirstedt to area Isar</t>
  </si>
  <si>
    <t>HVDC Line A-North</t>
  </si>
  <si>
    <t>N-S Western DE_section South</t>
  </si>
  <si>
    <t>N-S Western DE_parallel lines</t>
  </si>
  <si>
    <t>Black Sea Corridor</t>
  </si>
  <si>
    <t>CSE4</t>
  </si>
  <si>
    <t>Mid Continental East corridor</t>
  </si>
  <si>
    <t>Italy-Slovenia</t>
  </si>
  <si>
    <t>France-Alderney-Britain</t>
  </si>
  <si>
    <t>N-S Eastern DE_central section</t>
  </si>
  <si>
    <t>Viking DKW-GB</t>
  </si>
  <si>
    <t>Baltics synchro with CE</t>
  </si>
  <si>
    <t>ElecLink</t>
  </si>
  <si>
    <t>FR-BE II: PSTs Aubange-Moulaine</t>
  </si>
  <si>
    <t>Greenconnector</t>
  </si>
  <si>
    <t>Great Belt II</t>
  </si>
  <si>
    <t>Hansa PowerBridge I</t>
  </si>
  <si>
    <t>DKE - DE (Kontek2)</t>
  </si>
  <si>
    <t>"DKW-DE, Westcoast"</t>
  </si>
  <si>
    <t>east of Austria</t>
  </si>
  <si>
    <t>St. Peter (AT) - Pleinting (DE)</t>
  </si>
  <si>
    <t>NorthConnect</t>
  </si>
  <si>
    <t>OWP TenneT Northsea Part 2</t>
  </si>
  <si>
    <t>OWP Northsea TenneT Part 3</t>
  </si>
  <si>
    <t>Godelleta-Morella/La Plana</t>
  </si>
  <si>
    <t>Cartuja</t>
  </si>
  <si>
    <t>N-S Finland P1 stage 2</t>
  </si>
  <si>
    <t>Lake Geneva South</t>
  </si>
  <si>
    <t>CZ Northwest-South corridor</t>
  </si>
  <si>
    <t>Morella-La Plana (previosly Aragón-Castellon)</t>
  </si>
  <si>
    <t>Reinforcement Southern DE</t>
  </si>
  <si>
    <t>Reinforcement Northwestern DE</t>
  </si>
  <si>
    <t>N-S Western DE_section North_1</t>
  </si>
  <si>
    <t>Reinforcement Northeastern DE</t>
  </si>
  <si>
    <t>Wurmlach (AT) - Somplago (IT) interconnection</t>
  </si>
  <si>
    <t>Interco Iceland-UK</t>
  </si>
  <si>
    <t>EuroAsia Interconnector</t>
  </si>
  <si>
    <t>2nd interconnector Belgium - Germany</t>
  </si>
  <si>
    <t>Transbalkan Corridor</t>
  </si>
  <si>
    <t>Muhlbach - Eichstetten</t>
  </si>
  <si>
    <t>GerPol Power Bridge II</t>
  </si>
  <si>
    <t>GerPol Power Bridge I</t>
  </si>
  <si>
    <t xml:space="preserve">Concept project Germany-Switzerland </t>
  </si>
  <si>
    <t>Connection of Aragon  Pumping hydro</t>
  </si>
  <si>
    <t>DKE - PL-1</t>
  </si>
  <si>
    <t>HVDC Brunsbüttel/Wilster to Großgartach/Grafenrheinfeld</t>
  </si>
  <si>
    <t>Internal Belgian Backbone West: HTLS upgrade Horta-Mercator</t>
  </si>
  <si>
    <t>Fenno-Skan 1 renewal</t>
  </si>
  <si>
    <t>380-kV-grid enhancement between Area Güstrow and Wolmirstedt</t>
  </si>
  <si>
    <t>Upgrading of existing 220 kV lines between HR and BA to 400 kV lines</t>
  </si>
  <si>
    <t>Offshore Wind Baltic Sea (I)</t>
  </si>
  <si>
    <t>New 400 kV interconnection line between Serbia and Croatia</t>
  </si>
  <si>
    <t>Vigy - Uchtelfangen area</t>
  </si>
  <si>
    <t>Upgrade Meeden - Diele</t>
  </si>
  <si>
    <t>AQUIND Interconnector</t>
  </si>
  <si>
    <t>Offshore Wind Baltic Sea (II)</t>
  </si>
  <si>
    <t>"Merchant line ""Castasegna (CH) - Mese (IT)"""</t>
  </si>
  <si>
    <t>Audorf-Dollern</t>
  </si>
  <si>
    <t>Internal Belgian Backbone Center-East: HTLS upgrade Massenhoven-VanEyck-Gramme-Courcelles-Bruegel-Mercator</t>
  </si>
  <si>
    <t>Upstream reinforcement in France to increase FR-CH capacity</t>
  </si>
  <si>
    <t>Ultranet</t>
  </si>
  <si>
    <t xml:space="preserve">Connection Navarra-Basque Country </t>
  </si>
  <si>
    <t>Study to upgrade interconnection DE-NL</t>
  </si>
  <si>
    <t>Westcoast line</t>
  </si>
  <si>
    <t>HU-RO</t>
  </si>
  <si>
    <t>New Great Britain - Netherlands interconnection</t>
  </si>
  <si>
    <t>Belgium-Netherlands: Zandvliet-Rilland</t>
  </si>
  <si>
    <t>Lake Constance East</t>
  </si>
  <si>
    <t>Swiss Roof I</t>
  </si>
  <si>
    <t>Tessin</t>
  </si>
  <si>
    <t>Swiss Ellipse I</t>
  </si>
  <si>
    <t>Hansa PowerBridge II</t>
  </si>
  <si>
    <t>Uprate the western 220kV Sevilla Ring</t>
  </si>
  <si>
    <t>FR-ES project -Aragón-Atlantic Pyrenees</t>
  </si>
  <si>
    <t>"Northern Seas Offshore Grid infrastructure" - a Long Term Conceptual Project</t>
  </si>
  <si>
    <t>FR-ES project -Navarra-Landes</t>
  </si>
  <si>
    <t>FR-BE III: study Lonny-Achene-Gramme</t>
  </si>
  <si>
    <t>ANAI: Abengoa Northern Atlantic Interconnection</t>
  </si>
  <si>
    <t>ASEI: Abengoa Southern Europe Interconnection</t>
  </si>
  <si>
    <t>TuNur</t>
  </si>
  <si>
    <t>LEG1</t>
  </si>
  <si>
    <t>GridLink</t>
  </si>
  <si>
    <t>Greenlink</t>
  </si>
  <si>
    <t>Southern Aegean Interconnector</t>
  </si>
  <si>
    <t>Maali</t>
  </si>
  <si>
    <t>Britib</t>
  </si>
  <si>
    <t>BRABO II + III</t>
  </si>
  <si>
    <t>SACOI3</t>
  </si>
  <si>
    <t>Channel Cable</t>
  </si>
  <si>
    <t>Atlantic Link</t>
  </si>
  <si>
    <t>Tunisia - Italy Sicily Interconnector</t>
  </si>
  <si>
    <t>Spain - Morocco Interconnector</t>
  </si>
  <si>
    <t>Algeria - Italy Interconnector</t>
  </si>
  <si>
    <t>Romania - Turkey Interconnector</t>
  </si>
  <si>
    <t>Algeria - Spain Interconnector</t>
  </si>
  <si>
    <t>East West 1</t>
  </si>
  <si>
    <t>East West 2</t>
  </si>
  <si>
    <t>NeuConnect</t>
  </si>
  <si>
    <t>St. Peter - Tauern (AT internal)</t>
  </si>
  <si>
    <t>Isar/Altheim/Ottenhofen (DE) - St.Peter (AT)</t>
  </si>
  <si>
    <t>Upgrade of 220 kV line Bericevo-Divaca to 400 kV</t>
  </si>
  <si>
    <t>Upgrade of 220 kV line Podlog-Bericevo to 400 kV</t>
  </si>
  <si>
    <t>Upgrade of 220 kV line Podlog-Cirkovce to 400 kV</t>
  </si>
  <si>
    <t>Slovenia-Hungary/Croatia interconnection</t>
  </si>
  <si>
    <t>Herbertingen - Tiengen</t>
  </si>
  <si>
    <t>Wullenstetten - Border Area (DE-AT)</t>
  </si>
  <si>
    <t>Dekani (SI) - Zaule (IT) interconnection</t>
  </si>
  <si>
    <t>Redipuglia (IT) - Vrtojba (SI) interconnection</t>
  </si>
  <si>
    <t>AT, SI, IT - South-East Alps Project</t>
  </si>
  <si>
    <t>Interconnector DE-LUX</t>
  </si>
  <si>
    <t>Stevin-Izegem/Avelgem (Kustlus): new corridor</t>
  </si>
  <si>
    <t>4th 400kV CZ-SK interconnector</t>
  </si>
  <si>
    <t>Dante</t>
  </si>
  <si>
    <t>dante2</t>
  </si>
  <si>
    <t>PST Foretaille</t>
  </si>
  <si>
    <t>North Sea Wind Power Hub</t>
  </si>
  <si>
    <t>Prati (IT) – Steinach (AT)</t>
  </si>
  <si>
    <t>Conneforde-Merzen</t>
  </si>
  <si>
    <t>Adriatic HVDC link</t>
  </si>
  <si>
    <t>Italian HVDC tri-terminal link</t>
  </si>
  <si>
    <t>Avelgem-Center: new corridor</t>
  </si>
  <si>
    <t>North CSE Corridor</t>
  </si>
  <si>
    <t>Central Balkan Corridor</t>
  </si>
  <si>
    <t>CSE1 New</t>
  </si>
  <si>
    <t>Reinforcements Ring NL phase II</t>
  </si>
  <si>
    <t>Northern East-West connection NL</t>
  </si>
  <si>
    <t>ZuidWest380 NL</t>
  </si>
  <si>
    <t>Maasvlakte – Noord Brabant connection NL</t>
  </si>
  <si>
    <t>NoordWest380 NL</t>
  </si>
  <si>
    <t>Organic Power Interconnector</t>
  </si>
  <si>
    <t>South Balkan Corridor</t>
  </si>
  <si>
    <t>Eastern HVDC Link</t>
  </si>
  <si>
    <t>United Kingdom - Germany Interconnector</t>
  </si>
  <si>
    <t>Irish Sea Offshore Export Cable</t>
  </si>
  <si>
    <t>Germany - Poland Interconnector</t>
  </si>
  <si>
    <t>Poland - Lithuania Interconnector</t>
  </si>
  <si>
    <t>France - Spain East Interconnector</t>
  </si>
  <si>
    <t>Spain - Portugal North Interconnector</t>
  </si>
  <si>
    <t>Italy - Croatia Interconnector</t>
  </si>
  <si>
    <t>Italy - Albania Interconnector</t>
  </si>
  <si>
    <t>Greece - Turkey Interconnector</t>
  </si>
  <si>
    <t>Ukraine - Poland Interconnector</t>
  </si>
  <si>
    <t>Ukraine - Hungary Interconnector</t>
  </si>
  <si>
    <t>Cyprus - Turkey Interconnector</t>
  </si>
  <si>
    <t>Cyprus - Kingdom of Saudi Arabia Interconnector</t>
  </si>
  <si>
    <t>Germany - Russia Interconnector</t>
  </si>
  <si>
    <t>Lienz (AT) - Veneto region (IT) 220 kV</t>
  </si>
  <si>
    <t>Refurbishment of the 400kV Meliti(GR)-Bitola(MK) interconnector</t>
  </si>
  <si>
    <t>Upgrade BE-NL interconnector VanEyck-Maasbracht</t>
  </si>
  <si>
    <t>Transformer Gatica</t>
  </si>
  <si>
    <t>Uprate Gatica lines</t>
  </si>
  <si>
    <t>Tunisia - Italy Sardinia Interconnector</t>
  </si>
  <si>
    <t>Fernando Batista</t>
  </si>
  <si>
    <t>fernando.batista@ren.pt</t>
  </si>
  <si>
    <t>Patricia Labra (Laura Lopez as substitute)</t>
  </si>
  <si>
    <t>plabra@ree.es (laura.lopez@ree.es)</t>
  </si>
  <si>
    <t>Laura López (REE) / Patricia Labra (REE) as substitute</t>
  </si>
  <si>
    <t>laura.lopez@ree.es (plabra@ree.es)</t>
  </si>
  <si>
    <t>Patricia Labra (REE)  (jean gabriel valentin in RTE)</t>
  </si>
  <si>
    <t>plabra@ree.es (jean-gabriel.valentin@rte-france.com)</t>
  </si>
  <si>
    <t>TERNA: Alessio Tonti</t>
  </si>
  <si>
    <t>TERNA: alessio.tonti@terna.it</t>
  </si>
  <si>
    <t>Steve Van Campenhout (Elia); Philippe Bodin (RTE)</t>
  </si>
  <si>
    <t>steve.vancampenhout@elia.be; philippe.bodin@rte-france.com</t>
  </si>
  <si>
    <t>Philippe Bodin</t>
  </si>
  <si>
    <t>philippe.bodin@rte-france.com</t>
  </si>
  <si>
    <t>AGP: Stefan Führer / TERNA: Alessio Tonti</t>
  </si>
  <si>
    <t>APG: stefan.fuehrer@apg.at / TERNA: alessio.tonti@terna.it</t>
  </si>
  <si>
    <t>Andrew Gayo KASEMBE</t>
  </si>
  <si>
    <t>kasembe@ceps.cz</t>
  </si>
  <si>
    <t>1. Antje Orths, 2. Thomas Köbinger</t>
  </si>
  <si>
    <t>1. ano@energinet.dk  2. Thomas.Koebinger@50hertz.com</t>
  </si>
  <si>
    <t>Kedar Kolharkar; Arne Pettersen</t>
  </si>
  <si>
    <t>kedar.kolharkar@tennet.eu; arne.pettersen@statnett.no</t>
  </si>
  <si>
    <t>Kedar Kolharkar; Antje Orths</t>
  </si>
  <si>
    <t>kedar.kolharkar@tennet.eu; ano@energienet.dk</t>
  </si>
  <si>
    <t>Louis Philippe</t>
  </si>
  <si>
    <t>louis.philippe@creos.net</t>
  </si>
  <si>
    <t>AGP: Stefan Führer / Amprion: Christian Neus</t>
  </si>
  <si>
    <t>APG: stefan.fuehrer@apg.at / Amprion: christian.neus@amprion.net</t>
  </si>
  <si>
    <t>Lubos Samsely / Zsolt Lengyel</t>
  </si>
  <si>
    <t>lubos.samsely@sepsas.sk / lengyelz@mavir.hu</t>
  </si>
  <si>
    <t>Oleg Tsernobrovkin</t>
  </si>
  <si>
    <t>oleg.tsernobrovkin@elering.ee</t>
  </si>
  <si>
    <t>Kedar Kolharkar (TENNET-NL); Antje Gesa Orths (Energinet)</t>
  </si>
  <si>
    <t>kedar.kolharkar@tennet.eu (TENNET-NL); ANO@energinet.dk (Energinet)</t>
  </si>
  <si>
    <t>MARTA NAVARRETE; Steve Van Campenhout</t>
  </si>
  <si>
    <t>marta.navarrete@nationalgrid.com; steve.vancampenhout@elia.be</t>
  </si>
  <si>
    <t>Steve Van Campenhout</t>
  </si>
  <si>
    <t>steve.vancampenhout@elia.be</t>
  </si>
  <si>
    <t>Le Fu, Richard Woodwards</t>
  </si>
  <si>
    <t>Le.Fu@nationalgrid.com; Richard.Woodward@nationalgrid.com</t>
  </si>
  <si>
    <t>Le Fu; Richard Woodward</t>
  </si>
  <si>
    <t>Michael McClure</t>
  </si>
  <si>
    <t>michael.mcclure@soni.ltd.uk</t>
  </si>
  <si>
    <t>Steve Van Campenhout; Christian Neus</t>
  </si>
  <si>
    <t>steve.vancampenhout@elia.be; christian.neus@amprion.net</t>
  </si>
  <si>
    <t>Michael Heit</t>
  </si>
  <si>
    <t>michael.heit@50Hertz.com</t>
  </si>
  <si>
    <t>Antti Harjula</t>
  </si>
  <si>
    <t>antti.harjula@fingrid.fi</t>
  </si>
  <si>
    <t>Kedar Kolharkar</t>
  </si>
  <si>
    <t>kedar.kolharkar@tennet.eu</t>
  </si>
  <si>
    <t>Philippe BODIN (RTE) ; Gary NOLAN (EIRGRID)</t>
  </si>
  <si>
    <t>philippe.bodin@rte-france.com ; gary.nolan@eirgrid.com</t>
  </si>
  <si>
    <t>MARTA NAVARRETE; Arne Pettersen</t>
  </si>
  <si>
    <t>marta.navarrete@nationalgrid.com; arne.pettersen@statnett.no</t>
  </si>
  <si>
    <t>Kedar Kolharkar (TENNET-NL); André Seack (AMPRION)</t>
  </si>
  <si>
    <t>kedar.kolharkar@tennet.eu (TENNET-NL); Andre.Seack@amprion.net (AMPRION)</t>
  </si>
  <si>
    <t>Steve Van Campenhot</t>
  </si>
  <si>
    <t>Steve Van Campenhout; Marta Navarette</t>
  </si>
  <si>
    <t>steve.vancampenhout@elia.be;Marta.Navarrete@nationalgrid.com</t>
  </si>
  <si>
    <t>Andrzej Tymorek</t>
  </si>
  <si>
    <t>andrzej.tymorek@pse.pl</t>
  </si>
  <si>
    <t>Petter Glantz</t>
  </si>
  <si>
    <t>petter.glantz@svk.se</t>
  </si>
  <si>
    <t>Kedar Kolharkar; Robert Tempels</t>
  </si>
  <si>
    <t>kedar.kolharkar@tennet.eu; Robert.Tempels@50hertz.com</t>
  </si>
  <si>
    <t>Christian Neus</t>
  </si>
  <si>
    <t>christian.neus@amprion.net</t>
  </si>
  <si>
    <t>Tomasz Okraszewski</t>
  </si>
  <si>
    <t>t.okraszewski@transnetbw.de</t>
  </si>
  <si>
    <t>Virginica Zaharia / Milena Tsoleva</t>
  </si>
  <si>
    <t>virginica.zaharia@transelectrica.ro / m.toleva@eso.bg</t>
  </si>
  <si>
    <t>Dilyana Bolashikova-Georgieva</t>
  </si>
  <si>
    <t>dbolashikova@ndc.bg</t>
  </si>
  <si>
    <t>Virginica Zaharia / Ivan Trkulja</t>
  </si>
  <si>
    <t>virginica.zaharia@transelectrica.ro / ivan.trkulja@ems.rs</t>
  </si>
  <si>
    <t>TERNA: Alessio Tonti \ ELES: Dragaš Klemen</t>
  </si>
  <si>
    <t>TERNA: alessio.tonti@terna.it \ ELES: Klemen.Dragas@eles.si</t>
  </si>
  <si>
    <t>Philippe BODIN (RTE) and James DICKSON (FAB Link Ltd)</t>
  </si>
  <si>
    <t>1. Antje Orths, 2. Marta Navarrete</t>
  </si>
  <si>
    <t>1. ano@energinet.dk, 2. marta.navarrete@nationalgrid.com</t>
  </si>
  <si>
    <t>Oleg Tšernobrovkin</t>
  </si>
  <si>
    <t>Alex De Luca</t>
  </si>
  <si>
    <t>alex.deluca@eleclink.co.uk</t>
  </si>
  <si>
    <t>Steve Van Campenhout (Elia)</t>
  </si>
  <si>
    <t>Claudio Gianotti</t>
  </si>
  <si>
    <t>c.gianotti@wdenergy.com</t>
  </si>
  <si>
    <t>Peter Børre Eriksen</t>
  </si>
  <si>
    <t>pbe@energinet.dk</t>
  </si>
  <si>
    <t>Thomas Köbinger</t>
  </si>
  <si>
    <t>Thomas.Koebinger@50hertz.com</t>
  </si>
  <si>
    <t>1. Antje Orths, 2. Kedar Kolharkar</t>
  </si>
  <si>
    <t>1. ano@energinet.dk, 2. Kedar.Kolharkar@tennet.eu</t>
  </si>
  <si>
    <t>Stefan Führer</t>
  </si>
  <si>
    <t>stefan.fuehrer@apg.at</t>
  </si>
  <si>
    <t>TenneT-DE: Kedar Kolharkar / AGP: Stefan Führer</t>
  </si>
  <si>
    <t>TenneT-DE: kedar.kolharkar@tennet.eu / APG: stefan.fuehrer@apg.at</t>
  </si>
  <si>
    <t>Adair Elder</t>
  </si>
  <si>
    <t>adair.elder@northconnect.no</t>
  </si>
  <si>
    <t>Gabriel Dudicourt</t>
  </si>
  <si>
    <t>gabriel.dudicourt@rte-france.com</t>
  </si>
  <si>
    <t>Kedar Kolharkar; Christian Neus</t>
  </si>
  <si>
    <t>kedar.kolharkar@tennet.eu; christian.neus@amprion.net</t>
  </si>
  <si>
    <t>Fabrizio Scaramuzza</t>
  </si>
  <si>
    <t>fabrizio.scaramuzza@enel.com</t>
  </si>
  <si>
    <t>MARTA NAVARRETE</t>
  </si>
  <si>
    <t>marta.navarrete@nationalgrid.com</t>
  </si>
  <si>
    <t>George Killas</t>
  </si>
  <si>
    <t>gkillas@euroasia-interconnector.com</t>
  </si>
  <si>
    <t>Nebojsa Vucinic</t>
  </si>
  <si>
    <t>nebojsa.vucinic</t>
  </si>
  <si>
    <t>Krzysztof Tokarski</t>
  </si>
  <si>
    <t>krzysztof.tokarski@pse.pl</t>
  </si>
  <si>
    <t>Kedar Kolharkar; Boris Gaillardon</t>
  </si>
  <si>
    <t>kedar.kolharkar@tennet.eu; b.gaillardon@transnetbw.de</t>
  </si>
  <si>
    <t>Martin Ruge</t>
  </si>
  <si>
    <t>martin.ruge@50hertz.com</t>
  </si>
  <si>
    <t>Ljupko Teklic</t>
  </si>
  <si>
    <t>ljupko.teklic@hops.hr</t>
  </si>
  <si>
    <t>Christian.Neus@amprion.net</t>
  </si>
  <si>
    <t>Kirill Glukhovskoy</t>
  </si>
  <si>
    <t>kirill.glukhovskoy@aquind.co.uk</t>
  </si>
  <si>
    <t>Samuel Bontadelli</t>
  </si>
  <si>
    <t>samuel.bontadelli@repower.com</t>
  </si>
  <si>
    <t>Virginica Zaharia / Zsolt Lengyel</t>
  </si>
  <si>
    <t>virginica.zaharia@transelectrica.ro / lengyelz@mavir.hu</t>
  </si>
  <si>
    <t>MARTA NAVARRETE (National Grid); Kedar Kolharkar (TENNET-NL)</t>
  </si>
  <si>
    <t>marta.navarrete@nationalgrid.com (National Grid); Kedar.kolkarhar@tennet.eu (TENNET-NL)</t>
  </si>
  <si>
    <t>Steve Van Campenhout (Elia); Kedar Kolharkar (TENNET-NL)</t>
  </si>
  <si>
    <t>steve.vancampenhout@elia.be; kedar.kolharkar@tennet.eu</t>
  </si>
  <si>
    <t>Marc Emery</t>
  </si>
  <si>
    <t>marc.emery@swissgrid.ch</t>
  </si>
  <si>
    <t>Thomas Koebinger</t>
  </si>
  <si>
    <t>Thomas.Koebinger@50Hertz.com</t>
  </si>
  <si>
    <t>patricia Labra in REE (jean gabriel valentin in RTE)</t>
  </si>
  <si>
    <t>Antje Orths</t>
  </si>
  <si>
    <t>ano@energinet.dk; Mark.Norton@Eirgrid.com; Steve.VanCampenhout@elia.be; louis.philippe@creos.net; Amir.Alikhanzadeh@nationalgrid.com; philippe.bodin@rte-france.com; Nils.Schindzielorz@tennet.eu; Michael.McClure@soni.ltd.uk; arne.pettersen@statnett.no; Wouter.vanden.Akker@tennet.eu</t>
  </si>
  <si>
    <t>Juan Santos</t>
  </si>
  <si>
    <t>juan.santos@abengoa.com</t>
  </si>
  <si>
    <t>Maurizio Scaravaggi</t>
  </si>
  <si>
    <t>ms@tunur.tn</t>
  </si>
  <si>
    <t>Jean-Luc Saquet</t>
  </si>
  <si>
    <t>jlsaquet@greenpower2020.net</t>
  </si>
  <si>
    <t>Tony Hanlan</t>
  </si>
  <si>
    <t>thanlan@elan-energy.com</t>
  </si>
  <si>
    <t>Guy Nicholson</t>
  </si>
  <si>
    <t>Guy.nicholson@elpower.com</t>
  </si>
  <si>
    <t>Stefanos Garyfalakis</t>
  </si>
  <si>
    <t>sg@eunice-group.com</t>
  </si>
  <si>
    <t>guy.nicholson@elpower.com</t>
  </si>
  <si>
    <t>David Navidad Mencía</t>
  </si>
  <si>
    <t>dnavidad@acsindustria.com</t>
  </si>
  <si>
    <t>Bara Greplova</t>
  </si>
  <si>
    <t>bara.greplova@europagrid.com</t>
  </si>
  <si>
    <t>Jonathan Wheatley</t>
  </si>
  <si>
    <t>jonathan.wheatley@frontierpower.biz</t>
  </si>
  <si>
    <t>Klemen Dragas</t>
  </si>
  <si>
    <t>klemen.dragas@eles.si</t>
  </si>
  <si>
    <t>Klemen Dragas;  Zsolt Lengyel</t>
  </si>
  <si>
    <t>klemen.dragas@eles.si; lengyelz@mavir.hu</t>
  </si>
  <si>
    <t>AGP: Stefan Führer / TERNA: Alessio Tonti / ELES: Klemen Dragas</t>
  </si>
  <si>
    <t>APG: stefan.fuehrer@apg.at / TERNA: alessio.tonti@terna.it / ELES: klemen.dragas@eles.si</t>
  </si>
  <si>
    <t>Lubos Samsely / Andrew Kasembe</t>
  </si>
  <si>
    <t>lubos.samsely@sepsas.sk / kasembe@ceps.cz</t>
  </si>
  <si>
    <t>dante</t>
  </si>
  <si>
    <t>tert</t>
  </si>
  <si>
    <t>dssd</t>
  </si>
  <si>
    <t>Henrik Thomsen (Energinet); Nils Schindzielorz (TenneT DE); Kedar Kolharkar (TenneT NL)</t>
  </si>
  <si>
    <t>hth@energinet.dk; Nils.Schindzielorz@tennet.eu; Kedar.kolharkar@tennet.eu</t>
  </si>
  <si>
    <t>TERNA: Alessio Terna</t>
  </si>
  <si>
    <t>nebojsa.vucinic@ems.rs</t>
  </si>
  <si>
    <t>Maurice McCarthy</t>
  </si>
  <si>
    <t>m.mccarthy@organicpowerinternational.com</t>
  </si>
  <si>
    <t>Elena Achkoska</t>
  </si>
  <si>
    <t>eackoska@mepso.com.mk</t>
  </si>
  <si>
    <t>Aristomenis Neris</t>
  </si>
  <si>
    <t>aneris@admie.gr</t>
  </si>
  <si>
    <t>Steve Van Campenhout (ELIA); Kedar Kolharkar (TENNET-NL)</t>
  </si>
  <si>
    <t>Steve.vancampenhout@elia.be; Kedar.kolharkar@tennet.eu (TENNET-NL)</t>
  </si>
  <si>
    <t>SpocName</t>
  </si>
  <si>
    <t>SpocEmail</t>
  </si>
  <si>
    <t>To</t>
  </si>
  <si>
    <t>Description</t>
  </si>
  <si>
    <t>Project ID</t>
  </si>
  <si>
    <t>ProjectId</t>
  </si>
  <si>
    <t>From</t>
  </si>
  <si>
    <t>ElementsType</t>
  </si>
  <si>
    <t>TechnologyType</t>
  </si>
  <si>
    <t>ConverterType</t>
  </si>
  <si>
    <t>TerminalCapabilityRange</t>
  </si>
  <si>
    <t>ConductorType</t>
  </si>
  <si>
    <t>ConductorSize</t>
  </si>
  <si>
    <t>ConductorsNumberPerPhase</t>
  </si>
  <si>
    <t>TotalRouteLength</t>
  </si>
  <si>
    <t>Resistance</t>
  </si>
  <si>
    <t>Reactance</t>
  </si>
  <si>
    <t>Conductance</t>
  </si>
  <si>
    <t>ExpectedYearlyUnavibility</t>
  </si>
  <si>
    <t>VoltageLevel</t>
  </si>
  <si>
    <t>ThermalLimit</t>
  </si>
  <si>
    <t>ExpectedCommissioningYear</t>
  </si>
  <si>
    <t>Status</t>
  </si>
  <si>
    <t>Capex</t>
  </si>
  <si>
    <t>Opex</t>
  </si>
  <si>
    <t>TsoInChargeFrom</t>
  </si>
  <si>
    <t>TsoInChargeTo</t>
  </si>
  <si>
    <t>ExpectedYearlyUnavibilityPassed</t>
  </si>
  <si>
    <t>ExpectedYearlyUnavibilityForced</t>
  </si>
  <si>
    <t>Capacity</t>
  </si>
  <si>
    <t>KmToEachBorder</t>
  </si>
  <si>
    <t>Pedralva-Sobrado</t>
  </si>
  <si>
    <t>Pedralva (PT)</t>
  </si>
  <si>
    <t>Sobrado (PT)</t>
  </si>
  <si>
    <t>Overhead Line</t>
  </si>
  <si>
    <t>ACSR 595</t>
  </si>
  <si>
    <t>2022-2023</t>
  </si>
  <si>
    <t>Under Consideration</t>
  </si>
  <si>
    <t>REN</t>
  </si>
  <si>
    <t>V.Minho -R.Pena-Fridão-Feira</t>
  </si>
  <si>
    <t>V.Minho (by Ribeira de Pena and Fridão)</t>
  </si>
  <si>
    <t>Feira (by Ribeira de Pena and Fridão)</t>
  </si>
  <si>
    <t>ACSR 485</t>
  </si>
  <si>
    <t>2022-2024</t>
  </si>
  <si>
    <t>Planned but not yet permitting</t>
  </si>
  <si>
    <t>Substation Ribeira de Pena</t>
  </si>
  <si>
    <t>Ribeira de Pena (PT)</t>
  </si>
  <si>
    <t>-</t>
  </si>
  <si>
    <t>Substation</t>
  </si>
  <si>
    <t>Switching station Fridão</t>
  </si>
  <si>
    <t>Fridão</t>
  </si>
  <si>
    <t>2026-2030</t>
  </si>
  <si>
    <t>Seia-Penela</t>
  </si>
  <si>
    <t>Seia</t>
  </si>
  <si>
    <t>Penela</t>
  </si>
  <si>
    <t>31/ 12/ 2020</t>
  </si>
  <si>
    <t>Permitting</t>
  </si>
  <si>
    <t>FundÆo-Falagueira</t>
  </si>
  <si>
    <t>FundÆo  (PT)</t>
  </si>
  <si>
    <t xml:space="preserve">Falagueira (PT) </t>
  </si>
  <si>
    <t>31/ 12/ 2017</t>
  </si>
  <si>
    <t>Design</t>
  </si>
  <si>
    <t>Penela-Paraimo/Batalha</t>
  </si>
  <si>
    <t>Penela  (PT)</t>
  </si>
  <si>
    <t>Paraimo / Batalha (PT)</t>
  </si>
  <si>
    <t>31/ 12/ 2019</t>
  </si>
  <si>
    <t>Penela 400kV</t>
  </si>
  <si>
    <t/>
  </si>
  <si>
    <t>FundÆo</t>
  </si>
  <si>
    <t>Beariz (ES) - Fontefria (ES)</t>
  </si>
  <si>
    <t>Beariz (ES)</t>
  </si>
  <si>
    <t>Fontefria (ES)</t>
  </si>
  <si>
    <t>TX LARL CONDOR</t>
  </si>
  <si>
    <t>1/ 1/ 2021</t>
  </si>
  <si>
    <t>REE</t>
  </si>
  <si>
    <t>Fontefria (ES) - Vila Nova de FamalicÆo (PT)</t>
  </si>
  <si>
    <t>Vila Nova de FamalicÆo (PT) (By Ponte de Lima)</t>
  </si>
  <si>
    <t>Condor x3;ACSR/AW 517; ACSR 595</t>
  </si>
  <si>
    <t xml:space="preserve">SE Fontefria 400/220kV </t>
  </si>
  <si>
    <t>subestation</t>
  </si>
  <si>
    <t>Beariz 400kV  (ES)</t>
  </si>
  <si>
    <t>Ponte de Lima (PT)</t>
  </si>
  <si>
    <t>2020-2021</t>
  </si>
  <si>
    <t>Axis Caparacena-Baza-La Ribina</t>
  </si>
  <si>
    <t>Caparacena (ES)</t>
  </si>
  <si>
    <t>La Ribina (ES)</t>
  </si>
  <si>
    <t>Condor</t>
  </si>
  <si>
    <t>2025</t>
  </si>
  <si>
    <t>0</t>
  </si>
  <si>
    <t>New substation Baza</t>
  </si>
  <si>
    <t>Baza (ES)</t>
  </si>
  <si>
    <t>New substation La Ribina</t>
  </si>
  <si>
    <t>HVDC Gatica-Cubnezais</t>
  </si>
  <si>
    <t>Gatica (ES)</t>
  </si>
  <si>
    <t>Cubnezais (FR)</t>
  </si>
  <si>
    <t>Subsea Cable</t>
  </si>
  <si>
    <t>XLPE or MI</t>
  </si>
  <si>
    <t>1000 MW</t>
  </si>
  <si>
    <t>01/ 01/ 2025</t>
  </si>
  <si>
    <t>RTE</t>
  </si>
  <si>
    <t>TBD</t>
  </si>
  <si>
    <t>Savoie - Pièmont</t>
  </si>
  <si>
    <t>Grande Ile (FR)</t>
  </si>
  <si>
    <t>Piossasco (IT)</t>
  </si>
  <si>
    <t>Underground Cable</t>
  </si>
  <si>
    <t>XLPE</t>
  </si>
  <si>
    <t>600 MVA</t>
  </si>
  <si>
    <t>2019</t>
  </si>
  <si>
    <t>In permitting</t>
  </si>
  <si>
    <t>TERNA</t>
  </si>
  <si>
    <t>4%</t>
  </si>
  <si>
    <t>3%</t>
  </si>
  <si>
    <t xml:space="preserve"> Geneva's lake (West)</t>
  </si>
  <si>
    <t>Genissiat (FR)</t>
  </si>
  <si>
    <t>Verbois (CH)</t>
  </si>
  <si>
    <t>1/ 1/ 2018</t>
  </si>
  <si>
    <t>Planning</t>
  </si>
  <si>
    <t>Foretaille - Verbois</t>
  </si>
  <si>
    <t>Foretaille (CH)</t>
  </si>
  <si>
    <t>01/01/2023</t>
  </si>
  <si>
    <t>Design &amp; Permitting</t>
  </si>
  <si>
    <t>Avelin/Mastaing (FR)</t>
  </si>
  <si>
    <t>Horta (BE)</t>
  </si>
  <si>
    <t>HTLS</t>
  </si>
  <si>
    <t>1/1/2022</t>
  </si>
  <si>
    <t>ELIA</t>
  </si>
  <si>
    <t>BRABO I: PST 4 + Doel-Zandvliet</t>
  </si>
  <si>
    <t>Zandvliet (BE)</t>
  </si>
  <si>
    <t>Phase Shift Transformer</t>
  </si>
  <si>
    <t>31/10/ 2016</t>
  </si>
  <si>
    <t>Under Construction</t>
  </si>
  <si>
    <t>Tourbe (FR)</t>
  </si>
  <si>
    <t>Chilling (GB)</t>
  </si>
  <si>
    <t>500</t>
  </si>
  <si>
    <t>1/ 1/ 2020</t>
  </si>
  <si>
    <t>NGIHL</t>
  </si>
  <si>
    <t>Reschenpass Interconnector</t>
  </si>
  <si>
    <t>Nauders (AT)</t>
  </si>
  <si>
    <t>Glorenza (IT)</t>
  </si>
  <si>
    <t>Tbd</t>
  </si>
  <si>
    <t>2021</t>
  </si>
  <si>
    <t>APG</t>
  </si>
  <si>
    <t>Terna</t>
  </si>
  <si>
    <t>First HVDC Module IT-ME</t>
  </si>
  <si>
    <t>Villanova (IT)</t>
  </si>
  <si>
    <t>Lastva (ME)</t>
  </si>
  <si>
    <t>N/A</t>
  </si>
  <si>
    <t>CGES</t>
  </si>
  <si>
    <t>6%</t>
  </si>
  <si>
    <t>SS 400/110 kV Lastva</t>
  </si>
  <si>
    <t>31/12/ 2018</t>
  </si>
  <si>
    <t>Second HVDC Module IT-ME</t>
  </si>
  <si>
    <t>2026</t>
  </si>
  <si>
    <t>Elmed Project</t>
  </si>
  <si>
    <t>Sicily Area (IT)</t>
  </si>
  <si>
    <t>Tunisia node</t>
  </si>
  <si>
    <t>300 MVA</t>
  </si>
  <si>
    <t>STEG</t>
  </si>
  <si>
    <t>San Giacomo Project</t>
  </si>
  <si>
    <t>All'Acqua (CH)</t>
  </si>
  <si>
    <t>Pallanzeno(IT)-Baggio(IT)</t>
  </si>
  <si>
    <t>ACSR</t>
  </si>
  <si>
    <t>SWISSGRID</t>
  </si>
  <si>
    <t>90</t>
  </si>
  <si>
    <t>Calenzano (IT)</t>
  </si>
  <si>
    <t>Colunga (IT)</t>
  </si>
  <si>
    <t>2022</t>
  </si>
  <si>
    <t>Rem. lim. in Central Italy</t>
  </si>
  <si>
    <t>S. Barbara (IT)</t>
  </si>
  <si>
    <t>R Kocin</t>
  </si>
  <si>
    <t>Kocin (CZ)</t>
  </si>
  <si>
    <t>1/ 1/ 2024</t>
  </si>
  <si>
    <t>CEPS</t>
  </si>
  <si>
    <t>Kocin-Mirovka</t>
  </si>
  <si>
    <t>Mirovka (CZ)</t>
  </si>
  <si>
    <t>490-AL1/64-ST1A</t>
  </si>
  <si>
    <t>Kocin-Prestice</t>
  </si>
  <si>
    <t>Prestice (CZ)</t>
  </si>
  <si>
    <t>1/ 1/ 2028</t>
  </si>
  <si>
    <t>Kriegers Flak CGS, TYNDP ID: 36.141</t>
  </si>
  <si>
    <t>Ishøj / Bjæverskov (DK)</t>
  </si>
  <si>
    <t>Bentwisch (DE)</t>
  </si>
  <si>
    <t>double circuit</t>
  </si>
  <si>
    <t>31/12/2018</t>
  </si>
  <si>
    <t>Energinet.dk</t>
  </si>
  <si>
    <t>50Hertz Transmission GmbH</t>
  </si>
  <si>
    <t>Norway - Germany HVDC</t>
  </si>
  <si>
    <t>Tonstad (NO)</t>
  </si>
  <si>
    <t>Wilster (DE)</t>
  </si>
  <si>
    <t>subsea cable</t>
  </si>
  <si>
    <t>01/ 01/ 2020</t>
  </si>
  <si>
    <t>Statnett</t>
  </si>
  <si>
    <t>TenneT-DE</t>
  </si>
  <si>
    <t>Western corridor</t>
  </si>
  <si>
    <t>(Southern part of Norway) (NO)</t>
  </si>
  <si>
    <t>(Southern part of Norway)(NO)</t>
  </si>
  <si>
    <t>Overhead line</t>
  </si>
  <si>
    <t>2020</t>
  </si>
  <si>
    <t>Audorf - Kassoe</t>
  </si>
  <si>
    <t>Audorf (DE)</t>
  </si>
  <si>
    <t>Kassoe (DK)</t>
  </si>
  <si>
    <t>BE-LUX-DE Long-Term perspective</t>
  </si>
  <si>
    <t>Aubange (TBC)</t>
  </si>
  <si>
    <t>LUX-DE (TBC)</t>
  </si>
  <si>
    <t>2035</t>
  </si>
  <si>
    <t>CREOS; AMPRION</t>
  </si>
  <si>
    <t>Nordergrnde</t>
  </si>
  <si>
    <t>Offshore- Wind park Nordergrnde (DE)</t>
  </si>
  <si>
    <t>Inhausen (DE)</t>
  </si>
  <si>
    <t>1/ 1/ 2016</t>
  </si>
  <si>
    <t>HelWin1</t>
  </si>
  <si>
    <t>Cluster HelWin1 (DE)</t>
  </si>
  <si>
    <t>Bttel (DE)</t>
  </si>
  <si>
    <t>1/ 1/ 2014</t>
  </si>
  <si>
    <t>Commissioned</t>
  </si>
  <si>
    <t>SylWin1</t>
  </si>
  <si>
    <t>Cluster SylWin1 (DE)</t>
  </si>
  <si>
    <t>1/ 1/ 2015</t>
  </si>
  <si>
    <t>DolWin1</t>
  </si>
  <si>
    <t>Cluster DolWin1 (DE)</t>
  </si>
  <si>
    <t>D”rpen/West (DE)</t>
  </si>
  <si>
    <t>Riffgat</t>
  </si>
  <si>
    <t>Offshore Wind park Riffgat (DE)</t>
  </si>
  <si>
    <t>Emden /Boráum(DE)</t>
  </si>
  <si>
    <t>BorWin2</t>
  </si>
  <si>
    <t>Cluster BorWin2 (DE)</t>
  </si>
  <si>
    <t>Diele (DE)</t>
  </si>
  <si>
    <t>DolWin2</t>
  </si>
  <si>
    <t>Cluster DolWin2 (DE)</t>
  </si>
  <si>
    <t>HelWin2</t>
  </si>
  <si>
    <t>Cluster HelWin2</t>
  </si>
  <si>
    <t>219: Westtirol - Zell/Ziller (AT internal)</t>
  </si>
  <si>
    <t>Westtirol (AT)</t>
  </si>
  <si>
    <t>Zell-Ziller (AT)</t>
  </si>
  <si>
    <t>2024</t>
  </si>
  <si>
    <t>689: Vöhringen (DE) - Westtirol (AT)</t>
  </si>
  <si>
    <t>Vöhringen (DE)</t>
  </si>
  <si>
    <t>AL/ST</t>
  </si>
  <si>
    <t>Amprion</t>
  </si>
  <si>
    <t>Hunew 1</t>
  </si>
  <si>
    <t>Sajóivánka (HU)</t>
  </si>
  <si>
    <t>Compensation</t>
  </si>
  <si>
    <t>MAVIR</t>
  </si>
  <si>
    <t>Hunew 2</t>
  </si>
  <si>
    <t>1. SK-HU interconnection</t>
  </si>
  <si>
    <t>Gabcikovo (SK)</t>
  </si>
  <si>
    <t>Gonyu (HU)</t>
  </si>
  <si>
    <t>SEPS side: AlFe 450/52 MAVIR side: AL/87-ST1A 381/3</t>
  </si>
  <si>
    <t>SEPS</t>
  </si>
  <si>
    <t>2. SK-HU interconnection</t>
  </si>
  <si>
    <t>Rimavska Sobota (SK)</t>
  </si>
  <si>
    <t>Sajoivanka (HU)</t>
  </si>
  <si>
    <t>SEPS side: 434-AL1/56 - ST1A; MAVIR side: ACSR 500/2</t>
  </si>
  <si>
    <t>3. SK-HU interconnection</t>
  </si>
  <si>
    <t>Ve?k‚ Kapu?any (SK)</t>
  </si>
  <si>
    <t>Kisv rda area (HU)</t>
  </si>
  <si>
    <t>1/1/2029</t>
  </si>
  <si>
    <t>Vyskov-Cechy Stred</t>
  </si>
  <si>
    <t>Vyskov (CZ)</t>
  </si>
  <si>
    <t>Cechy Stred (CZ)</t>
  </si>
  <si>
    <t>Babylon-Bezdecin</t>
  </si>
  <si>
    <t>Babylon (CZ)</t>
  </si>
  <si>
    <t>Bezdecin (CZ)</t>
  </si>
  <si>
    <t>Babylon-Vyskov</t>
  </si>
  <si>
    <t>1/ 1/ 2019</t>
  </si>
  <si>
    <t>3rd EE-LV interconnection</t>
  </si>
  <si>
    <t>Kilingi-Nomme (EE)</t>
  </si>
  <si>
    <t>Riga CHP2 (LV)</t>
  </si>
  <si>
    <t>Aluminum Steel Core</t>
  </si>
  <si>
    <t>Elering</t>
  </si>
  <si>
    <t>AST</t>
  </si>
  <si>
    <t>Harku-Sindi 330kV OHL</t>
  </si>
  <si>
    <t>Harku (EE)</t>
  </si>
  <si>
    <t>Sindi (EE)</t>
  </si>
  <si>
    <t>Riga CHP2 - Riga HPP</t>
  </si>
  <si>
    <t>Riga CHP2</t>
  </si>
  <si>
    <t>Riga HPP</t>
  </si>
  <si>
    <t>Bramford - Twinstead</t>
  </si>
  <si>
    <t>Bramford (GB)</t>
  </si>
  <si>
    <t>Twinstead (GB)</t>
  </si>
  <si>
    <t>1/ 1/ 2023</t>
  </si>
  <si>
    <t>COBRA Cable</t>
  </si>
  <si>
    <t>Endrup (DK)</t>
  </si>
  <si>
    <t>Eemshaven (NL)</t>
  </si>
  <si>
    <t>700</t>
  </si>
  <si>
    <t>Energinet</t>
  </si>
  <si>
    <t>TENNET-NL</t>
  </si>
  <si>
    <t>NEMO</t>
  </si>
  <si>
    <t>Richborough (GB)</t>
  </si>
  <si>
    <t>Gezelle (BE)</t>
  </si>
  <si>
    <t>1</t>
  </si>
  <si>
    <t>NGET</t>
  </si>
  <si>
    <t>87h</t>
  </si>
  <si>
    <t>175h</t>
  </si>
  <si>
    <t>Richborough - Canterbury</t>
  </si>
  <si>
    <t>Canterbury (GB)</t>
  </si>
  <si>
    <t>2 x 570mm2 AAAC</t>
  </si>
  <si>
    <t>2018</t>
  </si>
  <si>
    <t>SELL - DUNG Reconductoring</t>
  </si>
  <si>
    <t>Sellindge (GB)</t>
  </si>
  <si>
    <t>Dungeness (GB)</t>
  </si>
  <si>
    <t>3x700mm2 AAAC 3.05R, 2x620mm2 GZTACSR</t>
  </si>
  <si>
    <t>30/ 11/ 2016</t>
  </si>
  <si>
    <t>Modular Offshore Grid</t>
  </si>
  <si>
    <t>Offshore platform</t>
  </si>
  <si>
    <t>Stevin (Zeebrugge)</t>
  </si>
  <si>
    <t>TBC</t>
  </si>
  <si>
    <t>01/01/2020</t>
  </si>
  <si>
    <t>Western HVDC Link</t>
  </si>
  <si>
    <t>Hunterston (GB)</t>
  </si>
  <si>
    <t>Deeside (GB)</t>
  </si>
  <si>
    <t>2017</t>
  </si>
  <si>
    <t>SPT</t>
  </si>
  <si>
    <t>HINP-SEAB New Double Circuit</t>
  </si>
  <si>
    <t>Hinkley Point (GB)</t>
  </si>
  <si>
    <t>Seabank (GB)</t>
  </si>
  <si>
    <t>AACSR Twin 400 kV Matthew 620mm2</t>
  </si>
  <si>
    <t>WYLF-PEMB HVDC Link</t>
  </si>
  <si>
    <t>Wylfa (GB)</t>
  </si>
  <si>
    <t>Pembroke (GB)</t>
  </si>
  <si>
    <t>462</t>
  </si>
  <si>
    <t>Woodland (IE)</t>
  </si>
  <si>
    <t>Turleenan (NI)</t>
  </si>
  <si>
    <t>Curlew</t>
  </si>
  <si>
    <t>EirGrid</t>
  </si>
  <si>
    <t>SONI</t>
  </si>
  <si>
    <t>Srananagh - South Donegal</t>
  </si>
  <si>
    <t>Srananagh (IE)</t>
  </si>
  <si>
    <t>New substation in South Donegal (IE)</t>
  </si>
  <si>
    <t>2029</t>
  </si>
  <si>
    <t>Omagh South to South Donegal</t>
  </si>
  <si>
    <t>South Donegal (IE)</t>
  </si>
  <si>
    <t>Omagh South (NI)</t>
  </si>
  <si>
    <t>Omagh South to Turleenan</t>
  </si>
  <si>
    <t>Omagh South</t>
  </si>
  <si>
    <t>Turleenan</t>
  </si>
  <si>
    <t>F.Alentejo-Ourique-Tavira</t>
  </si>
  <si>
    <t>F. Alentejo (by Ourique)</t>
  </si>
  <si>
    <t>Tavira (by Ourique)</t>
  </si>
  <si>
    <t>2024-2026</t>
  </si>
  <si>
    <t>Extension of Ourique substation</t>
  </si>
  <si>
    <t>Ourique (PT)</t>
  </si>
  <si>
    <t>East Coast Offshore</t>
  </si>
  <si>
    <t>Under Consideration (GB)</t>
  </si>
  <si>
    <t>1/ 1/ 2026</t>
  </si>
  <si>
    <t>Oberzier (DE)</t>
  </si>
  <si>
    <t>Lixhe (BE)</t>
  </si>
  <si>
    <t>AMPRION</t>
  </si>
  <si>
    <t>48 h</t>
  </si>
  <si>
    <t>284 h</t>
  </si>
  <si>
    <t>Krajnik-Vierraden</t>
  </si>
  <si>
    <t>Vierraden (DE)</t>
  </si>
  <si>
    <t>Krajnik (PL)</t>
  </si>
  <si>
    <t>2xAFL-8 525</t>
  </si>
  <si>
    <t>31/12/2020</t>
  </si>
  <si>
    <t>50Hertz</t>
  </si>
  <si>
    <t>PSE S.A.</t>
  </si>
  <si>
    <t>Krajnik</t>
  </si>
  <si>
    <t>n.a.</t>
  </si>
  <si>
    <t>PST in Mikulowa</t>
  </si>
  <si>
    <t>Mikulowa (PL)</t>
  </si>
  <si>
    <t>PST</t>
  </si>
  <si>
    <t>Cu</t>
  </si>
  <si>
    <t>30/06/2016</t>
  </si>
  <si>
    <t>in operation</t>
  </si>
  <si>
    <t>PSE</t>
  </si>
  <si>
    <t>PST Vierraden</t>
  </si>
  <si>
    <t>Vierraden</t>
  </si>
  <si>
    <t>FI5 KI-PS</t>
  </si>
  <si>
    <t>Keminmaa (FI)</t>
  </si>
  <si>
    <t>Pyhanselka (FI)</t>
  </si>
  <si>
    <t>3-Finch</t>
  </si>
  <si>
    <t>Fingrid</t>
  </si>
  <si>
    <t>Diemen-Lelystad-Ens</t>
  </si>
  <si>
    <t>Diemen</t>
  </si>
  <si>
    <t>Ens</t>
  </si>
  <si>
    <t>Ens-Zwolle</t>
  </si>
  <si>
    <t>Zwolle</t>
  </si>
  <si>
    <t>Krimpen-Geertruidenberg</t>
  </si>
  <si>
    <t>Krimpen</t>
  </si>
  <si>
    <t>Geertruidenberg</t>
  </si>
  <si>
    <t>Eindhoven-Maasbracht</t>
  </si>
  <si>
    <t>Eindhoven</t>
  </si>
  <si>
    <t>Maasbracht</t>
  </si>
  <si>
    <t>2023</t>
  </si>
  <si>
    <t>Randstad380 noordring</t>
  </si>
  <si>
    <t>Beverwijk</t>
  </si>
  <si>
    <t>Bleiswijk</t>
  </si>
  <si>
    <t>France Ireland Interconnector</t>
  </si>
  <si>
    <t>West Wexford or East Cork (IE)</t>
  </si>
  <si>
    <t>La Martyre (FR)</t>
  </si>
  <si>
    <t>EIRGRID</t>
  </si>
  <si>
    <t>Norway - Great Britain</t>
  </si>
  <si>
    <t>Kvilldal (NO)</t>
  </si>
  <si>
    <t>Blythe (GB)</t>
  </si>
  <si>
    <t>Double circuit</t>
  </si>
  <si>
    <t>NHIGL</t>
  </si>
  <si>
    <t>Keminmaa (Finland)</t>
  </si>
  <si>
    <t>Messaure (Sweden, bidding area SE1)</t>
  </si>
  <si>
    <t>Al-59 910</t>
  </si>
  <si>
    <t>Svenska kraftnät</t>
  </si>
  <si>
    <t>Doetinchem-Niederrhein</t>
  </si>
  <si>
    <t>Niederrhein (DE)</t>
  </si>
  <si>
    <t>Doetinchem (NL)</t>
  </si>
  <si>
    <t>4 x 560/50</t>
  </si>
  <si>
    <t>Offshore (TBD)</t>
  </si>
  <si>
    <t>Onshore (TBD)</t>
  </si>
  <si>
    <t>2030</t>
  </si>
  <si>
    <t>Elia</t>
  </si>
  <si>
    <t>Nautilus: 2nd interco UK - BE</t>
  </si>
  <si>
    <t>Leiston (UK)</t>
  </si>
  <si>
    <t>TBD (BE)</t>
  </si>
  <si>
    <t>2028</t>
  </si>
  <si>
    <t>NGHIL</t>
  </si>
  <si>
    <t>Ostroleka-Stanislawow</t>
  </si>
  <si>
    <t>Ostroleka (PL)</t>
  </si>
  <si>
    <t>Stanislawow (PL)</t>
  </si>
  <si>
    <t>3x3x408-AL1F/34-UHST</t>
  </si>
  <si>
    <t>31/ 12/ 2023</t>
  </si>
  <si>
    <t>330 kV OHL Panevezys-Musa</t>
  </si>
  <si>
    <t>Panevezys</t>
  </si>
  <si>
    <t>Musa</t>
  </si>
  <si>
    <t>Al</t>
  </si>
  <si>
    <t>LITGRID</t>
  </si>
  <si>
    <t>Grobina (LV) - Imanta (LV)</t>
  </si>
  <si>
    <t>Grobina (LV)</t>
  </si>
  <si>
    <t>Imanta (LV)</t>
  </si>
  <si>
    <t>Single circuit/ Double circuit</t>
  </si>
  <si>
    <t>Ekhyddan-Nybro-Hemsjo</t>
  </si>
  <si>
    <t>Ekhyddan (SE)</t>
  </si>
  <si>
    <t>Nybro/Hemsjo (SE)</t>
  </si>
  <si>
    <t>Al59</t>
  </si>
  <si>
    <t>Svk</t>
  </si>
  <si>
    <t>Reinforcements SE2-SE3 in Sweden</t>
  </si>
  <si>
    <t>SE2</t>
  </si>
  <si>
    <t>SE3</t>
  </si>
  <si>
    <t>86</t>
  </si>
  <si>
    <t>Foggia (IT)</t>
  </si>
  <si>
    <t>96</t>
  </si>
  <si>
    <t>Deliceto (IT)</t>
  </si>
  <si>
    <t>Bisaccia (IT)</t>
  </si>
  <si>
    <t>31/ 12/ 2022</t>
  </si>
  <si>
    <t>ITA-3</t>
  </si>
  <si>
    <t>Laino (IT)</t>
  </si>
  <si>
    <t>Altomonte (IT)</t>
  </si>
  <si>
    <t>1/ 1/ 2022</t>
  </si>
  <si>
    <t>NOR-9-1</t>
  </si>
  <si>
    <t>area of Unterweser</t>
  </si>
  <si>
    <t>1/ 1/ 2035</t>
  </si>
  <si>
    <t>NOR-11-1</t>
  </si>
  <si>
    <t>area of Wilhelmshaven</t>
  </si>
  <si>
    <t>1/ 1/ 2032</t>
  </si>
  <si>
    <t>NOR-12-1</t>
  </si>
  <si>
    <t>area of Wilhelmshafen</t>
  </si>
  <si>
    <t>1/ 1/ 2034</t>
  </si>
  <si>
    <t>NOR-13-1</t>
  </si>
  <si>
    <t>Kreis Segeberg</t>
  </si>
  <si>
    <t>1/ 1/ 2031</t>
  </si>
  <si>
    <t>Wolmirstedt-Isar</t>
  </si>
  <si>
    <t>Wolmirstedt (DE)</t>
  </si>
  <si>
    <t>Isar (DE)</t>
  </si>
  <si>
    <t>TenneT DE</t>
  </si>
  <si>
    <t>0%</t>
  </si>
  <si>
    <t>Emden East (DE)</t>
  </si>
  <si>
    <t>Osterath (DE)</t>
  </si>
  <si>
    <t>cable</t>
  </si>
  <si>
    <t>1/ 1/ 2025</t>
  </si>
  <si>
    <t>HVDC Line B</t>
  </si>
  <si>
    <t>Wehrendorf (DE)</t>
  </si>
  <si>
    <t>Urberach (DE)</t>
  </si>
  <si>
    <t>&gt;2030</t>
  </si>
  <si>
    <t>further HCDC connections  C</t>
  </si>
  <si>
    <t>Schleswig-Hostein</t>
  </si>
  <si>
    <t>Baden-Wrtemberg / Bavaria</t>
  </si>
  <si>
    <t>DC Gstrow - Area Isar</t>
  </si>
  <si>
    <t>Gstrow (DE)</t>
  </si>
  <si>
    <t>Area of Isar (DE)</t>
  </si>
  <si>
    <t>further HVDC connections A</t>
  </si>
  <si>
    <t>Lower Saxony</t>
  </si>
  <si>
    <t>North Rhine-Westphalia</t>
  </si>
  <si>
    <t>further HVDC connections B</t>
  </si>
  <si>
    <t>Hesse/Baden-Wrtemberg</t>
  </si>
  <si>
    <t>Daxlanden-Eichstetten</t>
  </si>
  <si>
    <t>Daxlanden (DE)</t>
  </si>
  <si>
    <t>Eichstetten (DE)</t>
  </si>
  <si>
    <t>TransnetBW</t>
  </si>
  <si>
    <t>Urberach - Daxlanden</t>
  </si>
  <si>
    <t>Rommerskirchen - Weißenthurm</t>
  </si>
  <si>
    <t>Rommerskirchen (DE)</t>
  </si>
  <si>
    <t>Weißenthurm (DE)</t>
  </si>
  <si>
    <t>Kruckel - Dauersberg</t>
  </si>
  <si>
    <t>Kruckel (DE)</t>
  </si>
  <si>
    <t>Dauersberg (DE)</t>
  </si>
  <si>
    <t>OHL 400 kV Banja Luka - Lika</t>
  </si>
  <si>
    <t>Banja Luka  (BA)</t>
  </si>
  <si>
    <t>Lika (HR)</t>
  </si>
  <si>
    <t>1/ 1/ 2030</t>
  </si>
  <si>
    <t>OHL 400 kV Lika - Brinje</t>
  </si>
  <si>
    <t>Lika(HR)</t>
  </si>
  <si>
    <t>Brinje(HR)</t>
  </si>
  <si>
    <t>OHL 400 kV Lika - Velebit</t>
  </si>
  <si>
    <t>Velebit(HR)</t>
  </si>
  <si>
    <t>Substation 400/110 kV Lika</t>
  </si>
  <si>
    <t>1/ 1/ 2027</t>
  </si>
  <si>
    <t>Substation 400/220 kV Brinje</t>
  </si>
  <si>
    <t>Brinje (HR)</t>
  </si>
  <si>
    <t>OHL 400 kV Konjsko - Velebit</t>
  </si>
  <si>
    <t>Konjsko(HR)</t>
  </si>
  <si>
    <t>400kV OHL Cernavoda-Stalpu</t>
  </si>
  <si>
    <t>Cernavoda (RO)</t>
  </si>
  <si>
    <t>Stalpu (RO)</t>
  </si>
  <si>
    <t>ALOL</t>
  </si>
  <si>
    <t>Transelectrica</t>
  </si>
  <si>
    <t>400 kV OHL Smardan-Gutinas</t>
  </si>
  <si>
    <t>Smardan (RO)</t>
  </si>
  <si>
    <t>Gutinas (RO)</t>
  </si>
  <si>
    <t>220kV Stalpu substation upgrade to 400 kV</t>
  </si>
  <si>
    <t>GIS</t>
  </si>
  <si>
    <t>400 kV OHL Varna-Burgas</t>
  </si>
  <si>
    <t>Varna(BG)</t>
  </si>
  <si>
    <t>Burgas(BG)</t>
  </si>
  <si>
    <t>Aluminum-steel</t>
  </si>
  <si>
    <t>31/ 03/ 2021</t>
  </si>
  <si>
    <t>ESO-EAD</t>
  </si>
  <si>
    <t>223</t>
  </si>
  <si>
    <t>Cirkovce (SI)</t>
  </si>
  <si>
    <t>Heviz (HU) Zerjavenec (HR)</t>
  </si>
  <si>
    <t>225</t>
  </si>
  <si>
    <t>Divaca (SI)</t>
  </si>
  <si>
    <t>256</t>
  </si>
  <si>
    <t>Maritsa East 1 (BG)</t>
  </si>
  <si>
    <t>N.Santa (GR)</t>
  </si>
  <si>
    <t>Aluminum-Steel</t>
  </si>
  <si>
    <t>30/01/ 2023</t>
  </si>
  <si>
    <t>IPTO-SA</t>
  </si>
  <si>
    <t>257</t>
  </si>
  <si>
    <t>Plovdiv (BG)</t>
  </si>
  <si>
    <t>30/ 12/ 2020</t>
  </si>
  <si>
    <t>258</t>
  </si>
  <si>
    <t>Maritsa East 3 (BG)</t>
  </si>
  <si>
    <t>30/ 06/ 2019</t>
  </si>
  <si>
    <t>262</t>
  </si>
  <si>
    <t>Burgas (BG)</t>
  </si>
  <si>
    <t>01/ 06/ 2021</t>
  </si>
  <si>
    <t>New_400 kV OHL RO-RS</t>
  </si>
  <si>
    <t>Resita (RO)</t>
  </si>
  <si>
    <t>Pancevo (RS)</t>
  </si>
  <si>
    <t>31/03/2018</t>
  </si>
  <si>
    <t>EMS</t>
  </si>
  <si>
    <t>400 kV OHL Portile de Fier-Resita</t>
  </si>
  <si>
    <t>Portile de Fier (RO)</t>
  </si>
  <si>
    <t>Upgrade of the existing 220kV double circuit OHL Resita -Timisoara - Sacalaz - Arad to 400kV double circuit line</t>
  </si>
  <si>
    <t>Timisoara-Sacalaz-Arad (RO)</t>
  </si>
  <si>
    <t>400 kV Substation Resita</t>
  </si>
  <si>
    <t>AIS</t>
  </si>
  <si>
    <t>400 kV Substation Timisoara</t>
  </si>
  <si>
    <t>Timisoara (RO)</t>
  </si>
  <si>
    <t xml:space="preserve">400 kV OHL Lastva - Pljevlja </t>
  </si>
  <si>
    <t>Pljevlja (ME)</t>
  </si>
  <si>
    <t>400 kV OHL Kragujevac-Kraljevo</t>
  </si>
  <si>
    <t>Kragujevac</t>
  </si>
  <si>
    <t>Kraljevo</t>
  </si>
  <si>
    <t>Upgrade of SS Kraljevo</t>
  </si>
  <si>
    <t>New_400kVinterconnection_RS_AL</t>
  </si>
  <si>
    <t>Tirana(AL)</t>
  </si>
  <si>
    <t>Pristina (RS)</t>
  </si>
  <si>
    <t>236</t>
  </si>
  <si>
    <t>Leskovac(RS)</t>
  </si>
  <si>
    <t>Shtip (MK)</t>
  </si>
  <si>
    <t>239</t>
  </si>
  <si>
    <t>Bitola (MK)</t>
  </si>
  <si>
    <t>Elbasan (AL)</t>
  </si>
  <si>
    <t>244</t>
  </si>
  <si>
    <t>Filippi(GR)</t>
  </si>
  <si>
    <t>Lagadas (GR)</t>
  </si>
  <si>
    <t>1/ 6/ 2017</t>
  </si>
  <si>
    <t>Ohrid area (MK)</t>
  </si>
  <si>
    <t>708</t>
  </si>
  <si>
    <t xml:space="preserve">SS Kumanovo </t>
  </si>
  <si>
    <t>Kumanovo</t>
  </si>
  <si>
    <t>Tirana 3 (AL) - Prizren (RS)</t>
  </si>
  <si>
    <t>SS Skavica</t>
  </si>
  <si>
    <t>SS Prizren</t>
  </si>
  <si>
    <t>Salgareda - Border IT-SI</t>
  </si>
  <si>
    <t>Salgareda (IT)</t>
  </si>
  <si>
    <t>Border IT-SI</t>
  </si>
  <si>
    <t>Beričevo - Border IT-SI</t>
  </si>
  <si>
    <t>Beričevo (SI)</t>
  </si>
  <si>
    <t>600</t>
  </si>
  <si>
    <t>after 2022</t>
  </si>
  <si>
    <t>ELES</t>
  </si>
  <si>
    <t>New substation Sama</t>
  </si>
  <si>
    <t>Sama (ES)</t>
  </si>
  <si>
    <t>New substation Reboria</t>
  </si>
  <si>
    <t>Reboria (ES)</t>
  </si>
  <si>
    <t>Double circuit Gozon-Sama</t>
  </si>
  <si>
    <t>GOZON (ES)</t>
  </si>
  <si>
    <t>SAMA (ES)</t>
  </si>
  <si>
    <t>Menuel (FR)</t>
  </si>
  <si>
    <t>Exeter (GB)</t>
  </si>
  <si>
    <t>RTE (FR)</t>
  </si>
  <si>
    <t>NGIHL (UK)</t>
  </si>
  <si>
    <t>Escatr¢n-La Secuita</t>
  </si>
  <si>
    <t>Escatron (ES)</t>
  </si>
  <si>
    <t>La Secuita (ES)</t>
  </si>
  <si>
    <t>New substation Els Aubals</t>
  </si>
  <si>
    <t>Els Aubals (ES)</t>
  </si>
  <si>
    <t>New substation La Secuita</t>
  </si>
  <si>
    <t>Southern Massif Central</t>
  </si>
  <si>
    <t>La GaudiŠre (FR)</t>
  </si>
  <si>
    <t>Rueyres (FR)</t>
  </si>
  <si>
    <t>Dollern - Stade</t>
  </si>
  <si>
    <t>Dollern (DE)</t>
  </si>
  <si>
    <t>Stade (DE)</t>
  </si>
  <si>
    <t>Wahle - Mecklar</t>
  </si>
  <si>
    <t>Wahle (DE)</t>
  </si>
  <si>
    <t>Mecklar (DE)</t>
  </si>
  <si>
    <t>Dollern - Landesbergen</t>
  </si>
  <si>
    <t>Landesbergen (DE)</t>
  </si>
  <si>
    <t>Mecklar - Grafenrheinfeld</t>
  </si>
  <si>
    <t>Grafenrheinfeld (DE)</t>
  </si>
  <si>
    <t>2027</t>
  </si>
  <si>
    <t>Viking Link DKW-GB, TYNDP ID 167.998</t>
  </si>
  <si>
    <t>Revsing (DKW)</t>
  </si>
  <si>
    <t>Bicker Fen (GB)</t>
  </si>
  <si>
    <t>Double Circuit</t>
  </si>
  <si>
    <t>1400 MW</t>
  </si>
  <si>
    <t>31/12/ 2022</t>
  </si>
  <si>
    <t>National Grid</t>
  </si>
  <si>
    <t>New 330 kV OHL Vilnius-Neris</t>
  </si>
  <si>
    <t>Vilnius</t>
  </si>
  <si>
    <t>Neris</t>
  </si>
  <si>
    <t>AL</t>
  </si>
  <si>
    <t>330kV OHL Paide-Sindi (L346)</t>
  </si>
  <si>
    <t>Sindi</t>
  </si>
  <si>
    <t>Paide</t>
  </si>
  <si>
    <t>01/01/2025</t>
  </si>
  <si>
    <t>ELERING</t>
  </si>
  <si>
    <t>330 kV OHL Tartu-Valmiera</t>
  </si>
  <si>
    <t>Tartu</t>
  </si>
  <si>
    <t>Valmiera</t>
  </si>
  <si>
    <t>Single circuit</t>
  </si>
  <si>
    <t>Valmiera -Tsirguliina 330 kV</t>
  </si>
  <si>
    <t>Tsirguliina</t>
  </si>
  <si>
    <t>330 kV OHL Tartu-Balti (L300)</t>
  </si>
  <si>
    <t>Balti</t>
  </si>
  <si>
    <t>Viru-Tsirguliina 330kV OHL</t>
  </si>
  <si>
    <t>Viru</t>
  </si>
  <si>
    <t xml:space="preserve">Tsirguliina </t>
  </si>
  <si>
    <t>New 400 kV interconnection line from Lithuania to state border</t>
  </si>
  <si>
    <t>Marijampole</t>
  </si>
  <si>
    <t>State border</t>
  </si>
  <si>
    <t>SVC and control upgrades</t>
  </si>
  <si>
    <t>Eesti 330 kV</t>
  </si>
  <si>
    <t>LITGRID; AST; ELERING</t>
  </si>
  <si>
    <t>New 110 kV OHL Pagegiai-Bitenai near LT-RU border</t>
  </si>
  <si>
    <t>Pagegiai</t>
  </si>
  <si>
    <t>Bitenai</t>
  </si>
  <si>
    <t>Reconstruction of 330 kV OHL LE-Vilnius</t>
  </si>
  <si>
    <t>LE</t>
  </si>
  <si>
    <t>Reconstructions in North Eastern Lithuania</t>
  </si>
  <si>
    <t>Reinforcements of 110 kV lines near LT-BY border</t>
  </si>
  <si>
    <t>Griskonys</t>
  </si>
  <si>
    <t>Valkininkai</t>
  </si>
  <si>
    <t>Construction of new 400/330 kV autotransformers in Alytus substation</t>
  </si>
  <si>
    <t>Alytus</t>
  </si>
  <si>
    <t>Rerouting of exicting HVDC converter in Alytus</t>
  </si>
  <si>
    <t>LCC converter station</t>
  </si>
  <si>
    <t>Construction of new HVDC converter in Bitenai</t>
  </si>
  <si>
    <t>2%</t>
  </si>
  <si>
    <t>New voltage control units (such as SVC) in LT</t>
  </si>
  <si>
    <t>Preparation works in Baltics: Baltic AGC system, frequency control monitoring system.</t>
  </si>
  <si>
    <t>New 330 kV Musa substation</t>
  </si>
  <si>
    <t>Reconstruction of 330 kV OHL Klaipeda - Bitenai</t>
  </si>
  <si>
    <t>Klaipeda</t>
  </si>
  <si>
    <t>Reconstruction of 330 kV OHL Bitėnai - Jurbarkas</t>
  </si>
  <si>
    <t>Jurbarkas</t>
  </si>
  <si>
    <t>New 330 kV OHL Jurbarkas -  KHAE</t>
  </si>
  <si>
    <t>KHAE</t>
  </si>
  <si>
    <t>Sellindge (UK)</t>
  </si>
  <si>
    <t>Mandarins (FR)</t>
  </si>
  <si>
    <t>Aluminium</t>
  </si>
  <si>
    <t>2% or 7 days</t>
  </si>
  <si>
    <t>National Grid Electricty Transmission, the GB TSO</t>
  </si>
  <si>
    <t>Reseau de Transport d'Electricite, the French TSO</t>
  </si>
  <si>
    <t>1.5% or 5.5 days</t>
  </si>
  <si>
    <t>0.5% or 1.5 days</t>
  </si>
  <si>
    <t>Aubange-Moulaine: PSTs</t>
  </si>
  <si>
    <t>Aubange (BE)</t>
  </si>
  <si>
    <t>Moulaine (FR)</t>
  </si>
  <si>
    <t>Verderio</t>
  </si>
  <si>
    <t>Sils i.D.</t>
  </si>
  <si>
    <t>Copper/Aluminum</t>
  </si>
  <si>
    <t>72 hours</t>
  </si>
  <si>
    <t>Swissgrid</t>
  </si>
  <si>
    <t>1 week/year/monopole</t>
  </si>
  <si>
    <t>0.2 faults/year/bipole</t>
  </si>
  <si>
    <t>Malling (DKW)</t>
  </si>
  <si>
    <t>Kyndby (DKE)</t>
  </si>
  <si>
    <t>not decided</t>
  </si>
  <si>
    <t>600 MW</t>
  </si>
  <si>
    <t>4 %</t>
  </si>
  <si>
    <t>Hansa PowerBridge</t>
  </si>
  <si>
    <t>Hurva (SE4)</t>
  </si>
  <si>
    <t>Guestrow (DE)</t>
  </si>
  <si>
    <t>n/a</t>
  </si>
  <si>
    <t>3.5 % (13 days)</t>
  </si>
  <si>
    <t>4 % (15 days)</t>
  </si>
  <si>
    <t>PST Hradec</t>
  </si>
  <si>
    <t>Hradec</t>
  </si>
  <si>
    <t>DKE-DE (Kontek 2)</t>
  </si>
  <si>
    <t>Bjæverskov (DK2)</t>
  </si>
  <si>
    <t>Not decided</t>
  </si>
  <si>
    <t>DKW-DE, Westcoast, TYNDP ID 183.1018</t>
  </si>
  <si>
    <t>Klixbüll (DE)</t>
  </si>
  <si>
    <t>Endrup (DKW)</t>
  </si>
  <si>
    <t>PST Arkale</t>
  </si>
  <si>
    <t>Arkale (ES)</t>
  </si>
  <si>
    <t>1/ 1/ 2017</t>
  </si>
  <si>
    <t>886</t>
  </si>
  <si>
    <t>Seyring</t>
  </si>
  <si>
    <t>Neusiedl/Zaya</t>
  </si>
  <si>
    <t>997 Pleinting - St. Peter</t>
  </si>
  <si>
    <t>Pleinting (DE)</t>
  </si>
  <si>
    <t>St. Peter (AT)</t>
  </si>
  <si>
    <t>Irish Scottish Links on Energy Study (ISLES)</t>
  </si>
  <si>
    <t>Argyll Hub</t>
  </si>
  <si>
    <t>1/1/2030</t>
  </si>
  <si>
    <t>Under consideration</t>
  </si>
  <si>
    <t>Coleraine Hub</t>
  </si>
  <si>
    <t>coolkeeragh hub</t>
  </si>
  <si>
    <t xml:space="preserve">Argyll hub </t>
  </si>
  <si>
    <t>Coleraine</t>
  </si>
  <si>
    <t>Coolkeeragh</t>
  </si>
  <si>
    <t>Coolkeeragh hub</t>
  </si>
  <si>
    <t>Coleraine substation</t>
  </si>
  <si>
    <t xml:space="preserve">Southern Hub </t>
  </si>
  <si>
    <t>Coleraine hub</t>
  </si>
  <si>
    <t>Southern Hub UK</t>
  </si>
  <si>
    <t>Trawsfynydd</t>
  </si>
  <si>
    <t>Hunterston</t>
  </si>
  <si>
    <t xml:space="preserve">Coleraine </t>
  </si>
  <si>
    <t>Southern Hub</t>
  </si>
  <si>
    <t>Pembroke</t>
  </si>
  <si>
    <t>Lodgewood</t>
  </si>
  <si>
    <t xml:space="preserve">Pembroke </t>
  </si>
  <si>
    <t xml:space="preserve">Lodgewood </t>
  </si>
  <si>
    <t xml:space="preserve">Central Hub </t>
  </si>
  <si>
    <t xml:space="preserve">Dunstown </t>
  </si>
  <si>
    <t xml:space="preserve"> Central Hub</t>
  </si>
  <si>
    <t>Dunstown</t>
  </si>
  <si>
    <t>9999</t>
  </si>
  <si>
    <t xml:space="preserve">Central hub </t>
  </si>
  <si>
    <t>Central Hub</t>
  </si>
  <si>
    <t>Woodland</t>
  </si>
  <si>
    <t xml:space="preserve">Woodland </t>
  </si>
  <si>
    <t xml:space="preserve">Northern Hub </t>
  </si>
  <si>
    <t xml:space="preserve">Louth </t>
  </si>
  <si>
    <t>Louth</t>
  </si>
  <si>
    <t>Sima</t>
  </si>
  <si>
    <t>Peterhead</t>
  </si>
  <si>
    <t>Undecided</t>
  </si>
  <si>
    <t>1400MW</t>
  </si>
  <si>
    <t>National Grid   (SSEN is TO)</t>
  </si>
  <si>
    <t>BorWin3</t>
  </si>
  <si>
    <t>Cluster BorWin3</t>
  </si>
  <si>
    <t>Emden/East (DE)</t>
  </si>
  <si>
    <t>single circuit</t>
  </si>
  <si>
    <t>Cluster DolWin 5 (NOR 1-1)</t>
  </si>
  <si>
    <t>Cluster DolWin 5 (NOR-1-1)</t>
  </si>
  <si>
    <t>Cluster DolWin6</t>
  </si>
  <si>
    <t>Cluster DolWin 6 (NOR-3-3)</t>
  </si>
  <si>
    <t>Emden/East</t>
  </si>
  <si>
    <t>DolWin3</t>
  </si>
  <si>
    <t>Cluster DolWin3 (DE)</t>
  </si>
  <si>
    <t>Dörpen/West (DE)</t>
  </si>
  <si>
    <t>DolWin 4 (NOR-3-2)</t>
  </si>
  <si>
    <t>Cluster DolWin 4 (NOR 3-2)</t>
  </si>
  <si>
    <t>area of Cloppenburg</t>
  </si>
  <si>
    <t>SylWin2</t>
  </si>
  <si>
    <t>Cluster SylWin2 (DE)</t>
  </si>
  <si>
    <t>Büttel (DE)</t>
  </si>
  <si>
    <t>Cluster BorWin 5 (NOR-7-1)</t>
  </si>
  <si>
    <t>area of Cloppenburg/East</t>
  </si>
  <si>
    <t>BorWin4</t>
  </si>
  <si>
    <t>Cluster BorWin4 (DE)</t>
  </si>
  <si>
    <t>La Plana/Morella-Godelleta</t>
  </si>
  <si>
    <t>La Plana/Morella</t>
  </si>
  <si>
    <t>Godelleta</t>
  </si>
  <si>
    <t>New substation Cartuja</t>
  </si>
  <si>
    <t>Cartuja (ES)</t>
  </si>
  <si>
    <t>Cartuja-Arcos 400 kV</t>
  </si>
  <si>
    <t>Arcos</t>
  </si>
  <si>
    <t>Pyhanselka-Petajavesi</t>
  </si>
  <si>
    <t>Petajavesi (FI)</t>
  </si>
  <si>
    <t>1/ 7/ 2022</t>
  </si>
  <si>
    <t>old Investment Border Area DE-AT - Meiningen - Rüthi -&gt; now integrated in Swiss Roof II. Investment to be deleted.</t>
  </si>
  <si>
    <t>Border area (DE-AT)</t>
  </si>
  <si>
    <t>Rüthi (CH)</t>
  </si>
  <si>
    <t>?</t>
  </si>
  <si>
    <t>Amprion;vuen</t>
  </si>
  <si>
    <t>old Investment "Herbertingen - Tiengen" -&gt; now Project 321. Investment to be deleted</t>
  </si>
  <si>
    <t>Herbertingen (DE)</t>
  </si>
  <si>
    <t>Tiengen (DE)</t>
  </si>
  <si>
    <t>old Investment "Wullenstetten - border area (DE-AT)" -&gt; now Project 322. Investment to be deleted</t>
  </si>
  <si>
    <t>Wullenstetten (DE)</t>
  </si>
  <si>
    <t>Austrian National border (AT)</t>
  </si>
  <si>
    <t>Cornier - Chavalon 400 kV</t>
  </si>
  <si>
    <t>CORNIER (FR)</t>
  </si>
  <si>
    <t>CHAVALON (CH)</t>
  </si>
  <si>
    <t>To be defined</t>
  </si>
  <si>
    <t>R Vitkov</t>
  </si>
  <si>
    <t>Vitkov (CZ)</t>
  </si>
  <si>
    <t>30/ 11/ 2022</t>
  </si>
  <si>
    <t>Vernerov-Vitkov</t>
  </si>
  <si>
    <t>Vernerov (CZ)</t>
  </si>
  <si>
    <t>30/ 07/ 2025</t>
  </si>
  <si>
    <t>Vitkov-Prestice</t>
  </si>
  <si>
    <t>R Mirovka</t>
  </si>
  <si>
    <t>30/ 09/ 2025</t>
  </si>
  <si>
    <t>Mirkovka-V413</t>
  </si>
  <si>
    <t>V413 (CZ)</t>
  </si>
  <si>
    <t>30/ 05/ 2019</t>
  </si>
  <si>
    <t>Morella-La Plana</t>
  </si>
  <si>
    <t>Morella  (ES)</t>
  </si>
  <si>
    <t>La Plana(ES)</t>
  </si>
  <si>
    <t>CONDOR</t>
  </si>
  <si>
    <t>Altenfeld-Grafenrheinfeld</t>
  </si>
  <si>
    <t>Schalkau / area of Altenfeld (DE)</t>
  </si>
  <si>
    <t>area of Grafenrheinfeld (DE)</t>
  </si>
  <si>
    <t>Redwitz - Grafenrheinfeld</t>
  </si>
  <si>
    <t>Redwitz (DE)</t>
  </si>
  <si>
    <t>Sdwestkuppelleitung</t>
  </si>
  <si>
    <t>Vieselbach (DE)</t>
  </si>
  <si>
    <t>Großgartach - Endersbach</t>
  </si>
  <si>
    <t>Großgartach (DE)</t>
  </si>
  <si>
    <t>Endersbach (DE)</t>
  </si>
  <si>
    <t>Redwitz - Schwandorf</t>
  </si>
  <si>
    <t>Schwandorf (DE)</t>
  </si>
  <si>
    <t>Raitersaich-Altheim</t>
  </si>
  <si>
    <t>Raitersaich (DE)</t>
  </si>
  <si>
    <t>Altheim (DE)</t>
  </si>
  <si>
    <t>Grafenrheinfeld - Großgartach</t>
  </si>
  <si>
    <t>Dollern - Elsfleth/West</t>
  </si>
  <si>
    <t>Elsfleht/West (DE)</t>
  </si>
  <si>
    <t>Conneforde - Emden</t>
  </si>
  <si>
    <t>Conneforde</t>
  </si>
  <si>
    <t>Emden/Ost</t>
  </si>
  <si>
    <t>Emden - Halbemond</t>
  </si>
  <si>
    <t>Halbemond</t>
  </si>
  <si>
    <t>Conneforde-Wilhelmshaven</t>
  </si>
  <si>
    <t>Conneforde (DE)</t>
  </si>
  <si>
    <t>Wilhelmshaven (DE)</t>
  </si>
  <si>
    <t>Ganderkesee - Wehrendorf</t>
  </si>
  <si>
    <t>Ganderkesee (DE)</t>
  </si>
  <si>
    <t>Niederrhein-Dörpen</t>
  </si>
  <si>
    <t>Kreis Segeberg - Siems</t>
  </si>
  <si>
    <t>Göhl/Siems</t>
  </si>
  <si>
    <t>SOMPLAGO</t>
  </si>
  <si>
    <t>WURMLACH</t>
  </si>
  <si>
    <t>Aluminum cable</t>
  </si>
  <si>
    <t>TERNA SPA</t>
  </si>
  <si>
    <t>Austrian Power Grid AG</t>
  </si>
  <si>
    <t>tbd</t>
  </si>
  <si>
    <t>North Massif Central</t>
  </si>
  <si>
    <t>Marmagne or Eguzon</t>
  </si>
  <si>
    <t>Rueyres</t>
  </si>
  <si>
    <t>Hadera Site</t>
  </si>
  <si>
    <t>Kofinou Site</t>
  </si>
  <si>
    <t>IEC</t>
  </si>
  <si>
    <t>TSO Cyprus</t>
  </si>
  <si>
    <t>5.93%</t>
  </si>
  <si>
    <t>Korakia (Crete)Site</t>
  </si>
  <si>
    <t>1000MW</t>
  </si>
  <si>
    <t>ADMHE</t>
  </si>
  <si>
    <t>Athens Site</t>
  </si>
  <si>
    <t>2nd interconnecter between Belgium and Germany</t>
  </si>
  <si>
    <t>to be defined (BE)</t>
  </si>
  <si>
    <t>to be defined (DE)</t>
  </si>
  <si>
    <t>48</t>
  </si>
  <si>
    <t>284</t>
  </si>
  <si>
    <t>400kV interconnection RS-BA</t>
  </si>
  <si>
    <t>Bajina Basta (RS)</t>
  </si>
  <si>
    <t>Visegrad (BA)</t>
  </si>
  <si>
    <t>NOSBIH</t>
  </si>
  <si>
    <t>400kV OHL B.Basta-Obrenovac</t>
  </si>
  <si>
    <t>SS Bajina Basta (RS)</t>
  </si>
  <si>
    <t>SS Obrenovac (RS)</t>
  </si>
  <si>
    <t>400kV interconnection RS-ME</t>
  </si>
  <si>
    <t>400kV SS B.Basta upgrade</t>
  </si>
  <si>
    <t>ALFE</t>
  </si>
  <si>
    <t>400 kV OHL Lastva - Pljevlja</t>
  </si>
  <si>
    <t>SS Lastva</t>
  </si>
  <si>
    <t>SS Pljevlja</t>
  </si>
  <si>
    <t>SS Kragujevac</t>
  </si>
  <si>
    <t>SS Kraljevo</t>
  </si>
  <si>
    <t>Muhlbach Eichstetten</t>
  </si>
  <si>
    <t>Muhlbach</t>
  </si>
  <si>
    <t>Eichstetten</t>
  </si>
  <si>
    <t>TransnetBW GmbH</t>
  </si>
  <si>
    <t>Baczyna-Zielona Góra</t>
  </si>
  <si>
    <t>Baczyna-Plewiska indentation</t>
  </si>
  <si>
    <t>Zielona Góra</t>
  </si>
  <si>
    <t>468/24-A1F/UHST-261</t>
  </si>
  <si>
    <t>Zielona Góra - Plewiska</t>
  </si>
  <si>
    <t>Zielona Góra-Gubin</t>
  </si>
  <si>
    <t>Gubin</t>
  </si>
  <si>
    <t>Gubin - Eisenhuettenstadt</t>
  </si>
  <si>
    <t>Gubin (PL)</t>
  </si>
  <si>
    <t>Eisenhuettenstadt (DE)</t>
  </si>
  <si>
    <t>Krajnik-Baczyna</t>
  </si>
  <si>
    <t>Baczyna (PL)</t>
  </si>
  <si>
    <t>408-AL1F/34-UHST</t>
  </si>
  <si>
    <t>Mikułowa - Świebodzice</t>
  </si>
  <si>
    <t>Mikułowa (PL)</t>
  </si>
  <si>
    <t>Świebodzice (PL)</t>
  </si>
  <si>
    <t>Baczyna</t>
  </si>
  <si>
    <t>Baczyna-Plewiska</t>
  </si>
  <si>
    <t>Plewiska</t>
  </si>
  <si>
    <t>380 kV Grid Reinforcement Beznau - Tiengen</t>
  </si>
  <si>
    <t>Beznau (CH)</t>
  </si>
  <si>
    <t>Additional measures</t>
  </si>
  <si>
    <t>Germany</t>
  </si>
  <si>
    <t>Switzerland</t>
  </si>
  <si>
    <t>Investments to be created</t>
  </si>
  <si>
    <t>&gt;  2030</t>
  </si>
  <si>
    <t xml:space="preserve">Conceptual project </t>
  </si>
  <si>
    <t>DKE-PL-1</t>
  </si>
  <si>
    <t>Avedøre (DKE)</t>
  </si>
  <si>
    <t>Dunowo (PL)</t>
  </si>
  <si>
    <t>HVDC Line C</t>
  </si>
  <si>
    <t>"Brunsbüttel, Wilster"</t>
  </si>
  <si>
    <t>"Großgartach, Grafenrheinfeld"</t>
  </si>
  <si>
    <t>HTLS upgrade Horta-Mercator</t>
  </si>
  <si>
    <t>Mercator (BE)</t>
  </si>
  <si>
    <t>31/12/2019</t>
  </si>
  <si>
    <t>&gt; 2030</t>
  </si>
  <si>
    <t>Kontiskan 2 - Renewal</t>
  </si>
  <si>
    <t>Lindome (SE3)</t>
  </si>
  <si>
    <t>Vester Hassing (DkV)</t>
  </si>
  <si>
    <t>Hjalta (SE2)</t>
  </si>
  <si>
    <t>Tuovila (FI)</t>
  </si>
  <si>
    <t>not known</t>
  </si>
  <si>
    <t>SVK</t>
  </si>
  <si>
    <t>FINGRID</t>
  </si>
  <si>
    <t>AC Enhancement Güstrow-Wolmirstedt</t>
  </si>
  <si>
    <t>Güstrow (DE)</t>
  </si>
  <si>
    <t>not defined yet</t>
  </si>
  <si>
    <t>50Hertz Transmission</t>
  </si>
  <si>
    <t>Upgrading of existing  220 kV line between SS Dakovo (HR) and TPP Tuzla (BA) to 400 kV line</t>
  </si>
  <si>
    <t>Dakovo</t>
  </si>
  <si>
    <t>Tuzla</t>
  </si>
  <si>
    <t>31/12/2032</t>
  </si>
  <si>
    <t>HOPS</t>
  </si>
  <si>
    <t>NOS BIH</t>
  </si>
  <si>
    <t>Upgrading of existing  220 kV line between SS Dakovo (HR) and Gradacac (BA) to 400 kV line</t>
  </si>
  <si>
    <t>Gradacac</t>
  </si>
  <si>
    <t>Upgrading existing 220 kV SS Dakovo to 400 kV</t>
  </si>
  <si>
    <t>New double 400 kV line between SS Dakovo and location Razbojiste</t>
  </si>
  <si>
    <t>Razbojiste</t>
  </si>
  <si>
    <t>Upgrading of existing  220 kV line between SS Gradacac (BA) and TPP Tuzla (BA) to 400 kV line</t>
  </si>
  <si>
    <t>SS Gradacac (BA)</t>
  </si>
  <si>
    <t>TPP Tuzla (BA)</t>
  </si>
  <si>
    <t>2032</t>
  </si>
  <si>
    <t>Upgrading existing 220 kV SS Gradacac (BA) to 400 kV</t>
  </si>
  <si>
    <t>Offshore Connection Cluster 1</t>
  </si>
  <si>
    <t>OWF Cluster Baltic Sea East (DE)</t>
  </si>
  <si>
    <t>Lubmin (DE)</t>
  </si>
  <si>
    <t>New 400 kV overhead line Sombor (RS) - Ernestinovo (HR)</t>
  </si>
  <si>
    <t>Ernestinovo</t>
  </si>
  <si>
    <t>Sombor</t>
  </si>
  <si>
    <t>01/01/2035</t>
  </si>
  <si>
    <t>Vigy - Uchtelfangen (or beyond)</t>
  </si>
  <si>
    <t>Vigy (FR)</t>
  </si>
  <si>
    <t>Uchtelfangen (DE)</t>
  </si>
  <si>
    <t>Rte</t>
  </si>
  <si>
    <t>Power flow control between Vigy - Uchtelfangen</t>
  </si>
  <si>
    <t>Meeden [NL]</t>
  </si>
  <si>
    <t>Diele [DE]</t>
  </si>
  <si>
    <t>TENNET-DE</t>
  </si>
  <si>
    <t>Lovedean (GB)</t>
  </si>
  <si>
    <t>Barnabos (FR)</t>
  </si>
  <si>
    <t>1000MW (The maximum single failure of AQUIND Interconnector is expected to be induced by a cable fault or the failure of a key item of equipment in one converter pole, this would equate to the loss of 1000MW of power transfer capability. Very little mitigation of the  impact  on  the  AC  network  can  be  anticipated  due  to the  limited  thermal  capability  of  the  semi-conductor (transistor) devices.)</t>
  </si>
  <si>
    <t>National Grid plc</t>
  </si>
  <si>
    <t>Réseau de transport d'électricité</t>
  </si>
  <si>
    <t>0.66%</t>
  </si>
  <si>
    <t>1.00%</t>
  </si>
  <si>
    <t>AC Offshore Connection Cluster 1, 2,4</t>
  </si>
  <si>
    <t>OWF Cluster Baltic Sea (DE)</t>
  </si>
  <si>
    <t>DC Offshore Connection Cluster 1, 2, 4</t>
  </si>
  <si>
    <t>Siedenbrünzow/Alt Telin/Bartow (DE)</t>
  </si>
  <si>
    <t>Offshore Connection Cluster 6</t>
  </si>
  <si>
    <t>Sanitz/Dettmannsdorf</t>
  </si>
  <si>
    <t>Not decided yet</t>
  </si>
  <si>
    <t xml:space="preserve">Cubnezais - Marmagne </t>
  </si>
  <si>
    <t>"Cubnezais
"</t>
  </si>
  <si>
    <t>Marmagne</t>
  </si>
  <si>
    <t>Marmagne - Tabarderie</t>
  </si>
  <si>
    <t>"Marmagne
"</t>
  </si>
  <si>
    <t>Tabarderie</t>
  </si>
  <si>
    <t>Castasegna</t>
  </si>
  <si>
    <t>Mese</t>
  </si>
  <si>
    <t>3 x XLPE Cu</t>
  </si>
  <si>
    <t>swissgrid</t>
  </si>
  <si>
    <t>Dollern - Hamburg/Nord</t>
  </si>
  <si>
    <t>Hamburg/Nord (DE)</t>
  </si>
  <si>
    <t>Audorf - Hamburg/Nord</t>
  </si>
  <si>
    <t>Van Eyck - Gramme: HTLS upgrade</t>
  </si>
  <si>
    <t>Van Eyck</t>
  </si>
  <si>
    <t>Gramme</t>
  </si>
  <si>
    <t>31/12/2029</t>
  </si>
  <si>
    <t>Massenhoven - Van Eyck: HTLS upgrade</t>
  </si>
  <si>
    <t>Massenhoven (BE)</t>
  </si>
  <si>
    <t>Van Eyck (BE)</t>
  </si>
  <si>
    <t>31/12/2024</t>
  </si>
  <si>
    <t>Gramme - Courcelles: HTLS upgrade</t>
  </si>
  <si>
    <t>Courcelles</t>
  </si>
  <si>
    <t>2033</t>
  </si>
  <si>
    <t>Bruegel - Courcelles: HTLS upgrade</t>
  </si>
  <si>
    <t>Bruegel</t>
  </si>
  <si>
    <t>Mercator - Bruegel: HTLS upgrade</t>
  </si>
  <si>
    <t>Mercator</t>
  </si>
  <si>
    <t>Uprate of Creys-St Vulbas</t>
  </si>
  <si>
    <t>Creys(FR)</t>
  </si>
  <si>
    <t>Saint Vulbas (FR)</t>
  </si>
  <si>
    <t>2031</t>
  </si>
  <si>
    <t>PST in Cornier</t>
  </si>
  <si>
    <t>Cornier (FR)</t>
  </si>
  <si>
    <t>HVDC Line A South - Ultranet</t>
  </si>
  <si>
    <t>Philippsburg (DE)</t>
  </si>
  <si>
    <t>line</t>
  </si>
  <si>
    <t>01/01/2021</t>
  </si>
  <si>
    <t>New line 400 kV Muruarte-Ichaso</t>
  </si>
  <si>
    <t>Muruarte</t>
  </si>
  <si>
    <t>Ichaso</t>
  </si>
  <si>
    <t>New line 400 kV Castejon-Ichaso</t>
  </si>
  <si>
    <t>Castejon</t>
  </si>
  <si>
    <t>Long term upgrade interconnection DE-NL</t>
  </si>
  <si>
    <t>to be defined (NL)</t>
  </si>
  <si>
    <t>2040</t>
  </si>
  <si>
    <t>Upgrade interconnection DE-NL</t>
  </si>
  <si>
    <t>Reinforcement in the Douro river area</t>
  </si>
  <si>
    <t>Brunsbttel - Klixbüll</t>
  </si>
  <si>
    <t>Brunsbüttel (DE)</t>
  </si>
  <si>
    <t>Józsa</t>
  </si>
  <si>
    <t>Oradea</t>
  </si>
  <si>
    <t>Interconnector GB-NL</t>
  </si>
  <si>
    <t>o</t>
  </si>
  <si>
    <t>Rilland (NL)</t>
  </si>
  <si>
    <t>Rüthi - Bonaduz/Grynau</t>
  </si>
  <si>
    <t>Rüthi</t>
  </si>
  <si>
    <t>Grynau &amp; Bonaduz</t>
  </si>
  <si>
    <t>Vorarlberg</t>
  </si>
  <si>
    <t>Rüthi</t>
  </si>
  <si>
    <t>VUEN</t>
  </si>
  <si>
    <t>Beznau - Mettlen</t>
  </si>
  <si>
    <t>Beznau</t>
  </si>
  <si>
    <t>Mettlen</t>
  </si>
  <si>
    <t>Pradella - La Punt</t>
  </si>
  <si>
    <t>Pradella</t>
  </si>
  <si>
    <t>La Punt</t>
  </si>
  <si>
    <t>Bassecourt - Mühleberg</t>
  </si>
  <si>
    <t>Bassecourt</t>
  </si>
  <si>
    <t>Mühleberg</t>
  </si>
  <si>
    <t>Mettlen - Ulrichen</t>
  </si>
  <si>
    <t>Ulrichen</t>
  </si>
  <si>
    <t>Magadino - Ulrichen</t>
  </si>
  <si>
    <t>Magadino</t>
  </si>
  <si>
    <t>Bickigen - Chippis - Chamoson</t>
  </si>
  <si>
    <t>Bickigen</t>
  </si>
  <si>
    <t>Chamoson</t>
  </si>
  <si>
    <t>Chippis - Lavorgo</t>
  </si>
  <si>
    <t>Chippis</t>
  </si>
  <si>
    <t>Lavorgo</t>
  </si>
  <si>
    <t>Svenska Kraftnat</t>
  </si>
  <si>
    <t>Portile de Fier (RO) - Djerdap (RS) 2nd</t>
  </si>
  <si>
    <t>Portile de Fier</t>
  </si>
  <si>
    <t>Djerdap</t>
  </si>
  <si>
    <t>Uprate D.Rodrigo-Aljarafe</t>
  </si>
  <si>
    <t>"D.Rodrigo
"</t>
  </si>
  <si>
    <t>Aljarafe</t>
  </si>
  <si>
    <t>Gull</t>
  </si>
  <si>
    <t>Uprate Aljarafe-Santiponce</t>
  </si>
  <si>
    <t>Santiponce</t>
  </si>
  <si>
    <t>HVDC Aragon region -Marsillon</t>
  </si>
  <si>
    <t>"Aragon region"</t>
  </si>
  <si>
    <t>Marsillon</t>
  </si>
  <si>
    <t>01/01/2026</t>
  </si>
  <si>
    <t>New axis Ejea-Aragon region 400 kV</t>
  </si>
  <si>
    <t>Ejea de los Caballeros</t>
  </si>
  <si>
    <t>Aragon region</t>
  </si>
  <si>
    <t xml:space="preserve">Ejea de los Caballeros subestation </t>
  </si>
  <si>
    <t>"Ejea de los Caballeros
"</t>
  </si>
  <si>
    <t>"Ejea de los Caballeros"</t>
  </si>
  <si>
    <t>Aragon region subestation</t>
  </si>
  <si>
    <t>Upgrade  of exsisting OHL 220 kV to 400 kV between SS Nis 2 and SS Kru?evac 1</t>
  </si>
  <si>
    <t>"SS 400/110 kV Nis 2
"</t>
  </si>
  <si>
    <t>SS  400/220/110 kV Krusevac 1</t>
  </si>
  <si>
    <t>01/01/2034</t>
  </si>
  <si>
    <t>Upgrading SS 220/110 kV Krusevac 1 to 400 kV voltage level</t>
  </si>
  <si>
    <t xml:space="preserve">SS 220/110 kV Krusevac 1 </t>
  </si>
  <si>
    <t>Upgrading of exsisting OHL 220 kV to 400 kV between SS Krusevac 1 and SS Kraljevo 3</t>
  </si>
  <si>
    <t>"SS 400/220/110 kV Krusevac 1
"</t>
  </si>
  <si>
    <t>SS 400/220/110 kV Kraljevo 3</t>
  </si>
  <si>
    <t>Uprading exsisting OHL 220 kV to 400 kV between SS Kraljevo 3 and SS Bajina Basta</t>
  </si>
  <si>
    <t>"SS 400/220/110 kV Kraljevo 3
"</t>
  </si>
  <si>
    <t>SS 400/220 kV Bajina Basta</t>
  </si>
  <si>
    <t>01/01/2030</t>
  </si>
  <si>
    <t>New SS 400/110 kV Belgrade West</t>
  </si>
  <si>
    <t>"SS 400/110 kV Belgrade
"</t>
  </si>
  <si>
    <t>New OHL 400 kV SS Pancevo 2 - SS Belgrade West</t>
  </si>
  <si>
    <t>"SS 400/220/110 kV Pancevo 2
"</t>
  </si>
  <si>
    <t>SS 400/110 kV Belgrade West</t>
  </si>
  <si>
    <t>new 400-kV France-Switzerland  interconnection</t>
  </si>
  <si>
    <t>New HVDC cross-border link between France and Switzerland</t>
  </si>
  <si>
    <t xml:space="preserve">HVDC Pamplona area  -Cantegrit  </t>
  </si>
  <si>
    <t>Pamplona area</t>
  </si>
  <si>
    <t>Cantegrit</t>
  </si>
  <si>
    <t>01/12/2026</t>
  </si>
  <si>
    <t>Upgrade Cantegrit-Saucats</t>
  </si>
  <si>
    <t>Saucats</t>
  </si>
  <si>
    <t xml:space="preserve">Upgrade Cantegrit-Marsillon </t>
  </si>
  <si>
    <t>New substation Pamplona area</t>
  </si>
  <si>
    <t>"Pamplona area
"</t>
  </si>
  <si>
    <t>"Pamplona area"</t>
  </si>
  <si>
    <t>Sofia West (BG) - Nis 2 (RS) 2nd</t>
  </si>
  <si>
    <t>Sofia West (BG)</t>
  </si>
  <si>
    <t>Nis 2 (RS)</t>
  </si>
  <si>
    <t>Study Lonny-Achene-Gramme</t>
  </si>
  <si>
    <t>Lonny (FR)</t>
  </si>
  <si>
    <t>Gramme (BE)</t>
  </si>
  <si>
    <t>2025-2030</t>
  </si>
  <si>
    <t>Soto de Ribera</t>
  </si>
  <si>
    <t>Exeter</t>
  </si>
  <si>
    <t>50%</t>
  </si>
  <si>
    <t>1%</t>
  </si>
  <si>
    <t>0,5%</t>
  </si>
  <si>
    <t>Vandellos</t>
  </si>
  <si>
    <t>La Spezia</t>
  </si>
  <si>
    <t>TuNur DC</t>
  </si>
  <si>
    <t>Rejim Maatoug (TN) VSC HVDC - 400 kV AC +/- 500 kV DC – 2x 1GW</t>
  </si>
  <si>
    <t>Montalto di Castro (IT) VSC HVDC - 400 kV AC +/- 500 kV DC – 2x 1GW</t>
  </si>
  <si>
    <t>Aluminium for deep water cable, copper for shallow water and land cable, aluminium for multiple conductor overhead lines, average specific resistance 0,010114 OHM/km</t>
  </si>
  <si>
    <t>60 days including mobilisation for submarine cable repair</t>
  </si>
  <si>
    <t>TuNur Limited</t>
  </si>
  <si>
    <t>8 hours/year</t>
  </si>
  <si>
    <t>8 hours/year for overhead lines, 0.1 faults/year for cables, 2 hours/year for VSC HVDC converters</t>
  </si>
  <si>
    <t>TuNur AC</t>
  </si>
  <si>
    <t>Montalto di Castro (IT) Terna station 400 kV AC</t>
  </si>
  <si>
    <t>Copper</t>
  </si>
  <si>
    <t>Tobrouk (Libya)</t>
  </si>
  <si>
    <t>Linoperamata (Greece, Crete)</t>
  </si>
  <si>
    <t>Copper and aluminum for the deep water portion.</t>
  </si>
  <si>
    <t>1440</t>
  </si>
  <si>
    <t>GECOL</t>
  </si>
  <si>
    <t>ADMIE</t>
  </si>
  <si>
    <t>2.7</t>
  </si>
  <si>
    <t>2.8</t>
  </si>
  <si>
    <t>Kingsnorth (UK)</t>
  </si>
  <si>
    <t>"Warande (Gravelines, France)"</t>
  </si>
  <si>
    <t>700MW</t>
  </si>
  <si>
    <t>98%</t>
  </si>
  <si>
    <t>Great Island</t>
  </si>
  <si>
    <t>Cable</t>
  </si>
  <si>
    <t>100%</t>
  </si>
  <si>
    <t>New investment</t>
  </si>
  <si>
    <t>Greenwire South</t>
  </si>
  <si>
    <t>Grenwire South Hub</t>
  </si>
  <si>
    <t>Pembroke (to be confirmed)</t>
  </si>
  <si>
    <t>"Dunstown, Laois or other tbc"</t>
  </si>
  <si>
    <t>Greenwire South substation AC1</t>
  </si>
  <si>
    <t>Greenwire South substation AC2</t>
  </si>
  <si>
    <t>Greenwire South substation AC3</t>
  </si>
  <si>
    <t>Greenwire South substation AC4</t>
  </si>
  <si>
    <t>Greenwire South substation AC5</t>
  </si>
  <si>
    <t>MAREX UK-Ireland Intrconnector</t>
  </si>
  <si>
    <t>Connah's Quay</t>
  </si>
  <si>
    <t>Finglas Dublin</t>
  </si>
  <si>
    <t>Bellacorick Mayo</t>
  </si>
  <si>
    <t>Greenwire North</t>
  </si>
  <si>
    <t>Greenwire North Hub</t>
  </si>
  <si>
    <t>Woodlands or new Midlands 400/220V substations tba</t>
  </si>
  <si>
    <t>Pentir (to be confirmed)</t>
  </si>
  <si>
    <t>Woodlands or new Midlands 400/220V substation tba</t>
  </si>
  <si>
    <t>Greenwire North substation AC2</t>
  </si>
  <si>
    <t>Greenwire North substation AC3</t>
  </si>
  <si>
    <t>Greenwire North substation AC4</t>
  </si>
  <si>
    <t>Greenwire Loop Cable</t>
  </si>
  <si>
    <t>interconnection</t>
  </si>
  <si>
    <t>Dublin Area ( to be agreed)</t>
  </si>
  <si>
    <t>Pentir (to be agreed)</t>
  </si>
  <si>
    <t>LAVRIO</t>
  </si>
  <si>
    <t>LEVITHA</t>
  </si>
  <si>
    <t>one pole</t>
  </si>
  <si>
    <t>yes</t>
  </si>
  <si>
    <t>no</t>
  </si>
  <si>
    <t>KORAKIA CRETE</t>
  </si>
  <si>
    <t>one pole outage</t>
  </si>
  <si>
    <t>Levitha</t>
  </si>
  <si>
    <t>Syrna</t>
  </si>
  <si>
    <t>KINAROS</t>
  </si>
  <si>
    <t>Kandeliousa</t>
  </si>
  <si>
    <t>Pergousa</t>
  </si>
  <si>
    <t>Kergord Shetland</t>
  </si>
  <si>
    <t>tba e.g. Mongstad, Kollsnes, Fana</t>
  </si>
  <si>
    <t>National Grid / Scottish Hydro Electric Transmission</t>
  </si>
  <si>
    <t>Gallant</t>
  </si>
  <si>
    <t>Glenluce</t>
  </si>
  <si>
    <t>Kilroot</t>
  </si>
  <si>
    <t>Gatica/Hernani, Cordemais and Langage/Indian Queens</t>
  </si>
  <si>
    <t>3000Al XLPE/ MI-PPL</t>
  </si>
  <si>
    <t>950MW (Bipole configuration)</t>
  </si>
  <si>
    <t>2023-2024</t>
  </si>
  <si>
    <t>REE, RTE, NG</t>
  </si>
  <si>
    <t>&lt;0.5% per year</t>
  </si>
  <si>
    <t>Forced bipolar outages are normaly neglictable. Forced unavailability per converter (single pole) is &lt;1.0% per year.</t>
  </si>
  <si>
    <t>BRABO II: Zandvliet - Lillo - Liefkenshoek</t>
  </si>
  <si>
    <t>Zandvliet</t>
  </si>
  <si>
    <t>Lillo - Liefkenshoek</t>
  </si>
  <si>
    <t>Two conductors: type 2*928 AMS</t>
  </si>
  <si>
    <t>BRABO III: Liefkenshoek - Mercator</t>
  </si>
  <si>
    <t>Liefkenshoek (BE)</t>
  </si>
  <si>
    <t>One conductors: type 2*928 AMS</t>
  </si>
  <si>
    <t>BRABO II: Lillo 380</t>
  </si>
  <si>
    <t>Lillo (BE)</t>
  </si>
  <si>
    <t>31/03/2019</t>
  </si>
  <si>
    <t>Peterhead (GB)</t>
  </si>
  <si>
    <t>Hawthorn Pit (GB)</t>
  </si>
  <si>
    <t>Codrongianos - Lucciana</t>
  </si>
  <si>
    <t xml:space="preserve">Suvereto </t>
  </si>
  <si>
    <t>400 MVA</t>
  </si>
  <si>
    <t>TERNA - EDF</t>
  </si>
  <si>
    <t>Ninfield (United Kingdom)</t>
  </si>
  <si>
    <t>Paluel (France)</t>
  </si>
  <si>
    <t>Aluminium or Copper</t>
  </si>
  <si>
    <t>48 hours</t>
  </si>
  <si>
    <t>28.5 average</t>
  </si>
  <si>
    <t>Spain-France Route</t>
  </si>
  <si>
    <t>Hernani (Spain)</t>
  </si>
  <si>
    <t>La Martyre (France)</t>
  </si>
  <si>
    <t>Red Eléctrica de España</t>
  </si>
  <si>
    <t>France-United Kingdom Route</t>
  </si>
  <si>
    <t>Indian Queens (United Kingdom)</t>
  </si>
  <si>
    <t>United Kingdom-Ireland Route</t>
  </si>
  <si>
    <t>Great Island (Ireland)</t>
  </si>
  <si>
    <t>Tunisia-Italy Sicily Interconnector</t>
  </si>
  <si>
    <t>El Haouaria (Tunisia)</t>
  </si>
  <si>
    <t>Partanna (Sicily)</t>
  </si>
  <si>
    <t>Spain-Morocco Interconnector</t>
  </si>
  <si>
    <t>Palos (Spain)</t>
  </si>
  <si>
    <t>Tahaddart (Morocco)</t>
  </si>
  <si>
    <t>Office National de l'Electricité et de l'Eau</t>
  </si>
  <si>
    <t>Algeria-Italy Interconnector</t>
  </si>
  <si>
    <t>El Hadjar (Algeria)</t>
  </si>
  <si>
    <t>Rumianca (Sardinia)</t>
  </si>
  <si>
    <t>Sonelgaz</t>
  </si>
  <si>
    <t>Romania-Turkey Interconnector</t>
  </si>
  <si>
    <t>Constanta Nord (Romania)</t>
  </si>
  <si>
    <t>Alibeyköy (Turkey)</t>
  </si>
  <si>
    <t>TEIAS</t>
  </si>
  <si>
    <t>Algeria-Spain Interconnector</t>
  </si>
  <si>
    <t>Hassi Ameur (Algeria)</t>
  </si>
  <si>
    <t>Litoral De Almeria (Spain)</t>
  </si>
  <si>
    <t>Arklow (Ireland)</t>
  </si>
  <si>
    <t>Pentir (United Kingdom)</t>
  </si>
  <si>
    <t>Pembroke (United Kingdom)</t>
  </si>
  <si>
    <t>NeuConnect Interconnector</t>
  </si>
  <si>
    <t>Grain 400kV s/s Kent, England</t>
  </si>
  <si>
    <t>Fedderwarden 380kV s/s Germany</t>
  </si>
  <si>
    <t>Copper or Aluminium</t>
  </si>
  <si>
    <t>Tennet Germany</t>
  </si>
  <si>
    <t>St. Peter</t>
  </si>
  <si>
    <t>Tauern</t>
  </si>
  <si>
    <t>Isar/Altheim/Ottenhofen - St. Peter</t>
  </si>
  <si>
    <t>Isar/Altheim/Ottenhofen (DE)</t>
  </si>
  <si>
    <t>Avedøre (DK)</t>
  </si>
  <si>
    <t>HVDC</t>
  </si>
  <si>
    <t>Upgrade of 220 kV line Divaca-Bericevo to 400 kV</t>
  </si>
  <si>
    <t>Divaca</t>
  </si>
  <si>
    <t>Bericevo</t>
  </si>
  <si>
    <t>Upgrade of internal 220 kV line Podlog-Bericevo to 400 kV</t>
  </si>
  <si>
    <t>Podlog</t>
  </si>
  <si>
    <t>Cirkovce</t>
  </si>
  <si>
    <t>Double 400 kV OHL Cirkovce(SI)-Heviz(HU)/Zerjavinec(HR)</t>
  </si>
  <si>
    <t>Heviz (HU) \ Zerjavinec (HR)</t>
  </si>
  <si>
    <t>MAVIR; HOPS</t>
  </si>
  <si>
    <t>Herbertingen</t>
  </si>
  <si>
    <t>Tiengen</t>
  </si>
  <si>
    <t>Amprion / vuen/ APG</t>
  </si>
  <si>
    <t>Herbertingen - Neuravensburg</t>
  </si>
  <si>
    <t>Neuravensburg</t>
  </si>
  <si>
    <t>DEKANI</t>
  </si>
  <si>
    <t>ZAULE</t>
  </si>
  <si>
    <t>XLPE ALUMINUM</t>
  </si>
  <si>
    <t>ELES D.O.O.</t>
  </si>
  <si>
    <t>Redipuglia (IT) - Vrtojba (SI) Interconnection</t>
  </si>
  <si>
    <t>REDIPUGLIA</t>
  </si>
  <si>
    <t>VRTOJBA</t>
  </si>
  <si>
    <t>Upgrade Obersielach (AT) - Podlog (SI)</t>
  </si>
  <si>
    <t>Obersielach (AT)</t>
  </si>
  <si>
    <t>Podlog (SI)</t>
  </si>
  <si>
    <t>Lienz - Italy (AT - IT)</t>
  </si>
  <si>
    <t>Lienz</t>
  </si>
  <si>
    <t>Veneto Region</t>
  </si>
  <si>
    <t>TSO</t>
  </si>
  <si>
    <t>Lienz - Obersielach (AT Internal, mandatory requirement for NTC increases on AT-IT and AT-SI border)</t>
  </si>
  <si>
    <t>Lienz (AT)</t>
  </si>
  <si>
    <t>2026/27</t>
  </si>
  <si>
    <t>Obersielach - Podlog</t>
  </si>
  <si>
    <t>Obersielach</t>
  </si>
  <si>
    <t>Substation Aach</t>
  </si>
  <si>
    <t>Substation Bofferdange</t>
  </si>
  <si>
    <t>Creos Luxembourg</t>
  </si>
  <si>
    <t>AC Overhead Line Aach-Bofferdange</t>
  </si>
  <si>
    <t>Aach (DE)</t>
  </si>
  <si>
    <t>Bofferdange (LU)</t>
  </si>
  <si>
    <t>Stevin-Izegem/Avelgem: new corridor</t>
  </si>
  <si>
    <t>Stevin</t>
  </si>
  <si>
    <t>Avelgem</t>
  </si>
  <si>
    <t>New CZ-SK 400 kV interconnector</t>
  </si>
  <si>
    <t>Otrokovice (CZ)</t>
  </si>
  <si>
    <t>Ladce (SK)</t>
  </si>
  <si>
    <t>SEPS side: 3x3xAlFe 450/52 CEPS side: 3x3x490-AL1/64-ST1A</t>
  </si>
  <si>
    <t>New 400 kV substation Ladce</t>
  </si>
  <si>
    <t>dpp1</t>
  </si>
  <si>
    <t>54</t>
  </si>
  <si>
    <t>45</t>
  </si>
  <si>
    <t>22</t>
  </si>
  <si>
    <t>76</t>
  </si>
  <si>
    <t>ruskin</t>
  </si>
  <si>
    <t>65</t>
  </si>
  <si>
    <t>56</t>
  </si>
  <si>
    <t>565</t>
  </si>
  <si>
    <t>656</t>
  </si>
  <si>
    <t>Foretaille</t>
  </si>
  <si>
    <t>Power Link Island</t>
  </si>
  <si>
    <t>2035-2040</t>
  </si>
  <si>
    <t>TenneT-NL, Energinet, TenneT-DE</t>
  </si>
  <si>
    <t>Interconnection DKw to Power Link Island</t>
  </si>
  <si>
    <t>Endrup, DKw</t>
  </si>
  <si>
    <t>Power Link Island DKw</t>
  </si>
  <si>
    <t>Interconnection NL Maasvlakte to Power Link Island</t>
  </si>
  <si>
    <t>Maasvlakte 380 kV</t>
  </si>
  <si>
    <t>Power Link Island NL1</t>
  </si>
  <si>
    <t>TenneT TSO NL</t>
  </si>
  <si>
    <t>Interconnection NL Eemshaven to Power Link Island</t>
  </si>
  <si>
    <t>Eemshaven 380 kV</t>
  </si>
  <si>
    <t>Power Link Island NL2</t>
  </si>
  <si>
    <t>Interconnection DE (area of Brunsbüttel) to Power Link Island</t>
  </si>
  <si>
    <t>German substation located in the area of Brunsbüttel (north of the Elbe)</t>
  </si>
  <si>
    <t>Power Link Island DE1</t>
  </si>
  <si>
    <t>Interconnection DE (area of Oldenburg) to Power Link Island</t>
  </si>
  <si>
    <t>German substation located in the area of Oldenburg</t>
  </si>
  <si>
    <t>Power Link Island DE2</t>
  </si>
  <si>
    <t>Interconnection DE (area of Krümmel) to Power Link Island</t>
  </si>
  <si>
    <t>German substation located in the area of Krümmel</t>
  </si>
  <si>
    <t>Power Link Island DE3</t>
  </si>
  <si>
    <t>Prati di Vizze (IT)</t>
  </si>
  <si>
    <t>Steinach (AT)</t>
  </si>
  <si>
    <t>TINETZ</t>
  </si>
  <si>
    <t>Cloppenburg East - Merzen</t>
  </si>
  <si>
    <t>Cloppenburg East (DE)</t>
  </si>
  <si>
    <t>Merzen (DE)</t>
  </si>
  <si>
    <t>Conneforde - Cloppenburg</t>
  </si>
  <si>
    <t>Cloppenburg (DE)</t>
  </si>
  <si>
    <t>New HVDC line between Villanova and Fano existing 400 kV substations</t>
  </si>
  <si>
    <t>Villanova</t>
  </si>
  <si>
    <t>Fano</t>
  </si>
  <si>
    <t>SARDINIA REGION</t>
  </si>
  <si>
    <t>SICILY REGION - SOUTH OF ITALY</t>
  </si>
  <si>
    <t>Center (TBD)</t>
  </si>
  <si>
    <t>Transelektrica</t>
  </si>
  <si>
    <t>Belgrade West</t>
  </si>
  <si>
    <t>New OHL 400 kV WPP Cibuk - SS Belgrade West</t>
  </si>
  <si>
    <t>WPP Cibuk</t>
  </si>
  <si>
    <t>SS Sofia West</t>
  </si>
  <si>
    <t>SS Nis 2</t>
  </si>
  <si>
    <t>2034</t>
  </si>
  <si>
    <t>ESO</t>
  </si>
  <si>
    <t>Upgrade  of exsisting OHL 220 kV to 400 kV   SS Nis 2 - SS Kruševac 1</t>
  </si>
  <si>
    <t>SS Krusevac 1</t>
  </si>
  <si>
    <t>Upgrading SS 220/110 kV Krusevac 1 to 400 kV</t>
  </si>
  <si>
    <t>Upgrading of exsisting OHL 220 kV to 400 kV  SS Krusevac 1 - SS Kraljevo 3</t>
  </si>
  <si>
    <t>SS Kraljevo 3</t>
  </si>
  <si>
    <t>Uprading exsisting OHL 220 kV to 400 kV  SS Kraljevo 3 - Vardiste</t>
  </si>
  <si>
    <t>New OHL 400 kV Banja Luka - Lika</t>
  </si>
  <si>
    <t>Banja Luka (BA)</t>
  </si>
  <si>
    <t>New OHL 400 kV Lika  – Melina</t>
  </si>
  <si>
    <t>Melina (HR)</t>
  </si>
  <si>
    <t>New OHL 400 kV Lika  – Konjsko</t>
  </si>
  <si>
    <t>Konjsko (HR)</t>
  </si>
  <si>
    <t>New Substation 400/110 kV Lika</t>
  </si>
  <si>
    <t>Zwolle-Hengelo-Doetinchem-Dodewaard</t>
  </si>
  <si>
    <t>Dodewaard</t>
  </si>
  <si>
    <t>ZuidWest380 West</t>
  </si>
  <si>
    <t>Borssele</t>
  </si>
  <si>
    <t>Rilland</t>
  </si>
  <si>
    <t>ZuidWest3808 Oost</t>
  </si>
  <si>
    <t>Tilburg</t>
  </si>
  <si>
    <t>Maasvlakte – Noord Brabant connection</t>
  </si>
  <si>
    <t>NoordWest380</t>
  </si>
  <si>
    <t>Eemshaven Oude Schip</t>
  </si>
  <si>
    <t>Vierverlaten</t>
  </si>
  <si>
    <t>400kV OHL SS Bitola - SS Elbasan</t>
  </si>
  <si>
    <t>Bitola</t>
  </si>
  <si>
    <t>Elbasan</t>
  </si>
  <si>
    <t>MEPSO</t>
  </si>
  <si>
    <t>OST</t>
  </si>
  <si>
    <t>400 kV SS Ohrid</t>
  </si>
  <si>
    <t>400 kV SS Kumanovo</t>
  </si>
  <si>
    <t>SHETL</t>
  </si>
  <si>
    <t>United Kingdom-Denmark Interconnector</t>
  </si>
  <si>
    <t>Hawthorne Pit (United Kingdom)</t>
  </si>
  <si>
    <t>Lykkegård (Denmark)</t>
  </si>
  <si>
    <t>TBA</t>
  </si>
  <si>
    <t>United Kingdom-Germany Interconnector</t>
  </si>
  <si>
    <t>Brokdorf (Germany)</t>
  </si>
  <si>
    <t>Tennet</t>
  </si>
  <si>
    <t>Poolbeg</t>
  </si>
  <si>
    <t>United Kingdom-Belgium Interconnector</t>
  </si>
  <si>
    <t>Cleve Hill (United Kingdom)</t>
  </si>
  <si>
    <t>Koksijde (Belgium)</t>
  </si>
  <si>
    <t>Elia System Operator</t>
  </si>
  <si>
    <t>United Kingdom-France 2 Interconnector</t>
  </si>
  <si>
    <t>Lovedean (United Kingdom)</t>
  </si>
  <si>
    <t>Menuel (France)</t>
  </si>
  <si>
    <t>United Kingdom-France 3 Interconnector</t>
  </si>
  <si>
    <t>Indian Queen (United Kingdom)</t>
  </si>
  <si>
    <t>Germany-Poland Interconnector</t>
  </si>
  <si>
    <t>Lubmin (Germany)</t>
  </si>
  <si>
    <t>Dunowo (Poland)</t>
  </si>
  <si>
    <t>Polskie Sieci Elektroenergetyczne</t>
  </si>
  <si>
    <t>Poland-Lithuania Interconnector</t>
  </si>
  <si>
    <t>Gdańsk Błonia (Poland)</t>
  </si>
  <si>
    <t>Klaipėda (Lithuania)</t>
  </si>
  <si>
    <t>Litgrid</t>
  </si>
  <si>
    <t>Russia-Finland Interconnector</t>
  </si>
  <si>
    <t>Leningradskaya (Russia)</t>
  </si>
  <si>
    <t>Loviisa (Finland)</t>
  </si>
  <si>
    <t>RAO UES</t>
  </si>
  <si>
    <t>France-Spain West Interconnector</t>
  </si>
  <si>
    <t>Cantegrit (France)</t>
  </si>
  <si>
    <t>France-Spain East Interconnector</t>
  </si>
  <si>
    <t>Baixas (France)</t>
  </si>
  <si>
    <t>Santa Llogaia (Spain)</t>
  </si>
  <si>
    <t>Spain-Portugal North Interconnector</t>
  </si>
  <si>
    <t>Pazos de Borben (Spain)</t>
  </si>
  <si>
    <t>Vermoim (Portugal)</t>
  </si>
  <si>
    <t>Redes Energéticas Nacionais</t>
  </si>
  <si>
    <t>Spain-Portugal South Interconnector</t>
  </si>
  <si>
    <t>Sines (Portugal)</t>
  </si>
  <si>
    <t>Italy-Croatia Interconnector</t>
  </si>
  <si>
    <t>Candia (Italy)</t>
  </si>
  <si>
    <t>Zakučac (Croatia)</t>
  </si>
  <si>
    <t>Italy-Albania Interconnector</t>
  </si>
  <si>
    <t>Brindisi North (Italy)</t>
  </si>
  <si>
    <t>Vlore (Albania)</t>
  </si>
  <si>
    <t>Greece-Turkey Interconnector</t>
  </si>
  <si>
    <t>Pallinis (Greece)</t>
  </si>
  <si>
    <t>Yeniköy (Turkey)</t>
  </si>
  <si>
    <t>TEİAŞ</t>
  </si>
  <si>
    <t>Ukraine-Poland Interconnector</t>
  </si>
  <si>
    <t>Dobrotvirska (Ukraine)</t>
  </si>
  <si>
    <t>Rzeszów (Poland)</t>
  </si>
  <si>
    <t>Ukrenergo</t>
  </si>
  <si>
    <t>Ukraine-Hungary Interconnector</t>
  </si>
  <si>
    <t>Zakhidnoukrainska (Ukraine)</t>
  </si>
  <si>
    <t>Albertirsa (Hungary)</t>
  </si>
  <si>
    <t>Cyprus-Turkey Interconnector</t>
  </si>
  <si>
    <t>Orounda (Cyprus)</t>
  </si>
  <si>
    <t>Akkuyu (Turkey)</t>
  </si>
  <si>
    <t>Cyprus TSO</t>
  </si>
  <si>
    <t>Cyprus-Kingdom of Saudi Arabia Interconnector</t>
  </si>
  <si>
    <t>Vasilikos (Cyprus)</t>
  </si>
  <si>
    <t>Hail (Kingdom of Saudi Arabia)</t>
  </si>
  <si>
    <t>Saudi Electricity Company</t>
  </si>
  <si>
    <t>New York—Canada Route</t>
  </si>
  <si>
    <t>To be decided</t>
  </si>
  <si>
    <t>To be decided (substation under construction)</t>
  </si>
  <si>
    <t>New York Transmission Owners NYTO</t>
  </si>
  <si>
    <t>Newfoundland Power</t>
  </si>
  <si>
    <t>Canada-Greenland Route</t>
  </si>
  <si>
    <t>Soldiers Pond (substation under construction)</t>
  </si>
  <si>
    <t>To be decided (substation not yet under construction)</t>
  </si>
  <si>
    <t>Greenland-Iceland Route</t>
  </si>
  <si>
    <t>Landsnet</t>
  </si>
  <si>
    <t>Iceland-United Kingdom Route</t>
  </si>
  <si>
    <t>Germany-Russia Interconnector</t>
  </si>
  <si>
    <t>Ochakovo (Russia)</t>
  </si>
  <si>
    <t>Lienz (AT) - Veneto region (IT)</t>
  </si>
  <si>
    <t>Veneto region (IT)</t>
  </si>
  <si>
    <t>Meliti (GR)</t>
  </si>
  <si>
    <t>ACCC</t>
  </si>
  <si>
    <t>IPTO</t>
  </si>
  <si>
    <t>BE-NL interconnector: upgrade VanEyck-Maasbracht</t>
  </si>
  <si>
    <t>VanEyck</t>
  </si>
  <si>
    <t>GATICA 400</t>
  </si>
  <si>
    <t>GATICA 220</t>
  </si>
  <si>
    <t>Uprate Gatica-Guenes</t>
  </si>
  <si>
    <t>Gatica</t>
  </si>
  <si>
    <t>Guenes</t>
  </si>
  <si>
    <t>Cardinal</t>
  </si>
  <si>
    <t>Uprate Gatica-Amorebieta-Ichaso</t>
  </si>
  <si>
    <t>Uprate Gatica-Azpeitia</t>
  </si>
  <si>
    <t>Azpeitia</t>
  </si>
  <si>
    <t>Tunisia-Italy Sardinia Interconnector</t>
  </si>
  <si>
    <t>Mnihla (Tunisia)</t>
  </si>
  <si>
    <t xml:space="preserve">countif </t>
  </si>
  <si>
    <t>cartodb_id</t>
  </si>
  <si>
    <t>the_geom</t>
  </si>
  <si>
    <t>id</t>
  </si>
  <si>
    <t>project_id</t>
  </si>
  <si>
    <t>name</t>
  </si>
  <si>
    <t>_from</t>
  </si>
  <si>
    <t>_to</t>
  </si>
  <si>
    <t>elementstype</t>
  </si>
  <si>
    <t>technology_type</t>
  </si>
  <si>
    <t>total_route_length</t>
  </si>
  <si>
    <t>voltage_level</t>
  </si>
  <si>
    <t>expected_commissioning_year</t>
  </si>
  <si>
    <t>status</t>
  </si>
  <si>
    <t>tso_in_charge_from</t>
  </si>
  <si>
    <t>tso_in_charge_to</t>
  </si>
  <si>
    <t>third_party</t>
  </si>
  <si>
    <t>country_1</t>
  </si>
  <si>
    <t>country_2</t>
  </si>
  <si>
    <t>country_3</t>
  </si>
  <si>
    <t>code</t>
  </si>
  <si>
    <t>internal</t>
  </si>
  <si>
    <t>regions</t>
  </si>
  <si>
    <t>0105000020E61000000100000001020000000B000000FFFFFFFF870D1FC04CAAE04E70CA4440451A558F00981FC09884AC5DC4BC4440FFFFFFFF37A81FC070D4FDD9E0B7444000000000581F20C0AD1040CB67AC44403B02EC53254920C09CC5D18DF0A14440000000C0BF7E20C07D8953D68882444000000000097D20C062593770E5814440000000A0186420C0625EFA20017C4440FFFFFF3FD29120C0D5D82EF9CB74444000000080ECAF20C061DAF8B57F78444000000040E3BC20C04FBB7AB5087A4440</t>
  </si>
  <si>
    <t>V.Minho -R.Pena-FridÃ£o-Feira</t>
  </si>
  <si>
    <t>V.Minho (by Ribeira de Pena and FridÃ£o)</t>
  </si>
  <si>
    <t>Feira (by Ribeira de Pena and FridÃ£o)</t>
  </si>
  <si>
    <t>AC</t>
  </si>
  <si>
    <t>In Permitting</t>
  </si>
  <si>
    <t>Portugal</t>
  </si>
  <si>
    <t>CSW</t>
  </si>
  <si>
    <t>0104000020E6100000010000000101000000FFFFFFFF37A81FC08C4A811DBFB74440</t>
  </si>
  <si>
    <t>0105000020E610000001000000010200000003000000FFFFFFFF65A720C0D84E8BD925CC4440000000007CDC20C08A70915C0ABB444000000000F4EB20C0FAF071C65EA24440</t>
  </si>
  <si>
    <t>0104000020E6100000010000000101000000FFFFFFFFFB3E20C0E5967474DCA64440</t>
  </si>
  <si>
    <t>Switching station FridÃ£o</t>
  </si>
  <si>
    <t>FridÃ£o</t>
  </si>
  <si>
    <t>0104000020E610000001000000010100000000000000D33921C05D5C6D6BA2D14440</t>
  </si>
  <si>
    <t>Spain</t>
  </si>
  <si>
    <t>PT - ES</t>
  </si>
  <si>
    <t>0104000020E61000000100000001010000000000000090D720C0F2F4CB8ADF134540</t>
  </si>
  <si>
    <t>0105000020E6100000010000000102000000030000000000000094C420C03787F9E0D315454000000000E43721C017D74E75CCD1444000000000F94F21C0AE2022AE99BB4440</t>
  </si>
  <si>
    <t>Fontefria (ES) - Vila Nova de FamalicÃ†o (PT)</t>
  </si>
  <si>
    <t>0105000020E61000000100000001020000000400000000000000E8CA20C0AF2AFAB0A71445400000000080C920C0663F80EE37164540FFFFFFFF5FAD20C026523E96EA27454000000000C07A20C009E654393B304540</t>
  </si>
  <si>
    <t>Vila Nova de FamalicÃ†o (PT) (By Ponte de Lima)</t>
  </si>
  <si>
    <t>0104000020E610000001000000010100000000000000D86220C0551CC5C5692E4540</t>
  </si>
  <si>
    <t>0104000020E6100000010000000101000000000000008006FFBFF629F8D906AC4240</t>
  </si>
  <si>
    <t>0105000020E610000001000000010200000006000000FFFFFFFFDF2DFFBFD0EECA4960AC4240FFBBD60FD2CAFDBF2E8DCE0596AB4240FFFFFFFFEF3BFFBFAE95E30F84AC424049E20C304CE408C02F6A6173EDDD42400000000030740FC0CD79D3F753AB4240FFFFFFFF7FE70FC06722246AA49C4240</t>
  </si>
  <si>
    <t>0104000020E610000001000000010100000049E20C304CE408C02F6A6173EDDD4240</t>
  </si>
  <si>
    <t>0105000020E610000001000000010200000003000000E37ED12F5BBCDFBF7FF324E1A97A46401CF7FFD4EC7FD9BF8EDBDC56027E46408ACEF06E7EE6D5BFEA064CD8E5834640</t>
  </si>
  <si>
    <t>DC</t>
  </si>
  <si>
    <t>France</t>
  </si>
  <si>
    <t>ES - FR</t>
  </si>
  <si>
    <t>CSW,NS</t>
  </si>
  <si>
    <t>0105000020E6100000010000000102000000080000000000E0C0043D1D40C998D495796B4640A9D30393D84F1A401F68B4F329774640A166B19E210719409F69AF55569846402ABF10C72FBA1840DD9D003736A246401D6BE992CF7E18407600B4BB29AC4640B629876B5D8718402DEE69ABC0BF4640E60F1650046F1840275905520FBF4640257DCCFFEE5D1840D6DF20FF50BE4640</t>
  </si>
  <si>
    <t>Savoie - PiÃ¨mont</t>
  </si>
  <si>
    <t>Italy</t>
  </si>
  <si>
    <t>FR - IT</t>
  </si>
  <si>
    <t>CSW,NS,CCS</t>
  </si>
  <si>
    <t>0105000020E6100000010000000102000000040000008501CBB77EB90840D430F87423414940DF59D4B6D5360A406B7671F0A449494048812597836A0B400549ED28B95E494027422D9557980C4069802E1206824940</t>
  </si>
  <si>
    <t>Belgium</t>
  </si>
  <si>
    <t>FR - BE</t>
  </si>
  <si>
    <t>0105000020E6100000010000000102000000030000000000001A937BF3BF823C268CB66E4940000000010DE8C8BF3BFDCEC984A448408C448D52A546C5BFC1454C26FC894840</t>
  </si>
  <si>
    <t>Great Britain</t>
  </si>
  <si>
    <t>FR - GB</t>
  </si>
  <si>
    <t>0105000020E61000000100000001020000000200000001000000E80225400C78B159D36E474001000000461D2540C6C007A1D7554740</t>
  </si>
  <si>
    <t>Austria</t>
  </si>
  <si>
    <t>AT - IT</t>
  </si>
  <si>
    <t>CCS,CCE</t>
  </si>
  <si>
    <t>0105000020E610000001000000010200000006000000BB17252EAC0E2C40F932FBF04C344540CF7DBD4BF1AA30404DFE758F1439454063E413095B4B314052B3210A9736454037F42B1717753240102320BC7D2445408A7CAE2261B632409DE6C3719B3045403705033689B33240270C74F65D4E4540</t>
  </si>
  <si>
    <t>Montenegro</t>
  </si>
  <si>
    <t>IT - ME</t>
  </si>
  <si>
    <t>CSE,CCS</t>
  </si>
  <si>
    <t>0104000020E610000001000000010100000085C43512B3B232405F1462DE724E4540</t>
  </si>
  <si>
    <t>0105000020E61000000100000001020000000200000001000000C0ED2540948AE5207381424001000000C09E29406831D2C7A6E24240</t>
  </si>
  <si>
    <t>Tunisia</t>
  </si>
  <si>
    <t>IT - TN</t>
  </si>
  <si>
    <t>0105000020E6100000010000000102000000020000000100000040DC1F406711DAA3DB1C4740960D0800D0B5204015BBE8F19CCD4640</t>
  </si>
  <si>
    <t>CH - IT</t>
  </si>
  <si>
    <t>CCS</t>
  </si>
  <si>
    <t>0105000020E6100000010000000102000000020000000100000020E22B4034AAE6C99D2645400000000080A12A40051A54A496DB4540</t>
  </si>
  <si>
    <t>0105000020E6100000010000000102000000020000006F76BA729A912640057FABF1423F46401F9C0EBF2C42264099D3AF5CD7E54540</t>
  </si>
  <si>
    <t>0104000020E6100000010000000101000000DFFDA6AB19892C4058F9B7A4689B4840</t>
  </si>
  <si>
    <t>Czech Republic</t>
  </si>
  <si>
    <t>CCE</t>
  </si>
  <si>
    <t>0105000020E610000001000000010200000002000000DFFDA6AB19892C4058F9B7A4689B4840FC281368EB5F2F4000078C76F3C34840</t>
  </si>
  <si>
    <t>0105000020E610000001000000010200000007000000DFFDA6AB19892C4058F9B7A4689B4840E9201B844EFD2B405FCF0AF41F9A4840BE391A0D413D2B408F72D4A2F4A74840DFC3C578970D2B400AA1A663FEBA4840262EC55319E62A4061156EFAAFCA484043A6865B20D32A405C8F1182B6D2484035DB7627FA902A40917A826BB7CD4840</t>
  </si>
  <si>
    <t>0105000020E610000001000000010200000005000000ABC1242A8E9028404D37E4FAD20F4B409224085740FD29404E173976967D4B4033B1AF2B1CFD294067C64FA1427D4B400000000070A42840D6E074229ECB4B4099570100F8FC294092DC0ECBEE7C4B40</t>
  </si>
  <si>
    <t>IshÃ¸j / BjÃ¦verskov (DK)</t>
  </si>
  <si>
    <t>denmark</t>
  </si>
  <si>
    <t>DK - DE</t>
  </si>
  <si>
    <t>BS,NS</t>
  </si>
  <si>
    <t>0105000020E61000000100000001020000000300000007140387C4952240AE2636BC2C894B40F516ACC47E1F2340DAC95CF0542A4B402366F6798C8423402E00CFEEF7264B40</t>
  </si>
  <si>
    <t>Energienet.dk</t>
  </si>
  <si>
    <t>0105000020E610000001000000010200000002000000010000007D4D17401930062F6EC848400100000018A31740163BBA0C0BC94840</t>
  </si>
  <si>
    <t>Luxembourg</t>
  </si>
  <si>
    <t>BE - DE</t>
  </si>
  <si>
    <t>BS,NS,CCS</t>
  </si>
  <si>
    <t>0105000020E61000000100000001020000000200000088E52200306F25407E9F9A60729F4740EC43280010C92740384B0B8FE4AA4740</t>
  </si>
  <si>
    <t>DE - AT</t>
  </si>
  <si>
    <t>CSE,CCE</t>
  </si>
  <si>
    <t>0105000020E6100000010000000102000000090000000D4106D94F202440BEC8BA6E801948407C6CA201826C2440FCD99785D90C48405A27B2FFCF272440710081F7A3F547400EBD83A7A9B22440045805E6F8DE47407A4E40346FB62440ADFE426E0AD34740D844EA661487254083A3E4D539C54740A43569C7CBC62540DCB22A5F23B54740195334FF7D762540A95E2B5F9FA14740A43569C7CBC62540DCB22A5F23B54740</t>
  </si>
  <si>
    <t>689: VÃ¶hringen (DE) - Westtirol (AT)</t>
  </si>
  <si>
    <t>VÃ¶hringen (DE)</t>
  </si>
  <si>
    <t>0105000020E610000001000000010200000008000000C174D67E9D5929406DCA91A5C1AB4740BF2AB4FF43A22940C38A8D580FA14740EE5DA4CCDDDF2940B778FC0726A44740E035BFCC3DE329404FEBF48BABA847407B0ACA7E27652A40269AB4679EAF4740D2C15D6A425A2A40396933B16DD4474001000000A8102A40B8417D8D9700484001000000C0252A40E772027960224840</t>
  </si>
  <si>
    <t>(is a single investment project, please consider only content of project 312)  216</t>
  </si>
  <si>
    <t>0105000020E610000001000000010200000002000000000000C04793294037E64D5B2E32484000000000F04129402753DC6F7A194840</t>
  </si>
  <si>
    <t>(is a single investment project, please consider only content of project 313) 212 Isar/Altheim/Ottenhofen - St. Peter</t>
  </si>
  <si>
    <t>Tauern (AT)</t>
  </si>
  <si>
    <t>0104000020E61000000100000001010000003E20BEC8738F3440ECEC912EA4214840</t>
  </si>
  <si>
    <t>SajÃ³ivÃ¡nka (HU)</t>
  </si>
  <si>
    <t>Slovakia</t>
  </si>
  <si>
    <t>Hungary</t>
  </si>
  <si>
    <t>SK - HU</t>
  </si>
  <si>
    <t>0102000020E610000005000000CB060400E8F433407A2B9EBCC030484069F60680A6013440379AD0E294274840EDE9F2FF0D383440DBE34358A63248408F23EF7FF4673440500C3D205830484057DCEAFF3D8F34402386FCB7BB214840</t>
  </si>
  <si>
    <t>RimavskaÂ Sobota (SK)</t>
  </si>
  <si>
    <t>0102000020E6100000120000000839EFFFE3BE31409D36DBC3FBED4740E014F3FFECE231408A07CEF8C2F44740529A0F0003EB3140A3D7131BFBEC47404473F8FFCCF33140196B45BC71EA474038F00F00C1FF3140FB42865DADE94740A190F0FFDB1132407C3727405EE547404AB405009E133240D4426E2BE2E14740FD08ECFF561E32406029C39F7EDA474057DCEAFF3D19324042D1973938DE4740630CEEFFCA13324078A1D2EBC3E14740A190F0FFDB113240FB8867224FE5474087930B001B003240FB42865DADE947407ABE0B00FAF33140196B45BC71EA47401B4FFCFFD5EA3140B753C601ECEC4740C7BC0A00C0E23140C22708E4B3F44740CB060400E805324080DA45244CFB4740A190F0FFDB3E324085B80FCC930C48406FE1EDFFEB4C32401AFAE59B06224840</t>
  </si>
  <si>
    <t>0105000020E61000000100000001020000000200000000000000431D38404B8E72E9BA7A4C40000000008BD53740BC18304E816A4C40</t>
  </si>
  <si>
    <t>Estonia</t>
  </si>
  <si>
    <t>Latvia</t>
  </si>
  <si>
    <t>EE - LV</t>
  </si>
  <si>
    <t>BS</t>
  </si>
  <si>
    <t>0105000020E610000001000000010200000005000000FFFFFFFF6F2B3940B08D1494E3174D4000000000705839401E4B73932FEE4C4000000000500F3940DCFCF8FB4FD74C40FFFFFFFF5F1D3940B758E87628C34C4000000000241E38409C4914B7DF7A4C40</t>
  </si>
  <si>
    <t>0105000020E610000001000000010200000008000000000000003C6038402923E188E3B24D400000000088323840416DCC74398E4D400000000064FC37400F2560C1EC834D40FFFFFFFF7FFE3740A7B9A2016F714D40FFFFFFFFBBC237400AA5417E63594D4000000000A0473840FD2BF6E527344D40FFFFFFFFB39C38406FA3122649374D400000000064B03840630DD38978304D40</t>
  </si>
  <si>
    <t>0105000020E6100000010000000102000000020000001E16AC69C5B2214042942F68A1BE4B4000000000701A1B4023BF19675EB94A40</t>
  </si>
  <si>
    <t>Netherlands</t>
  </si>
  <si>
    <t>DK - NL</t>
  </si>
  <si>
    <t>0105000020E610000001000000010200000002000000F8F112E516B5EE3F45DD281D848749408D380005C049ED3F07BD8497E0764940</t>
  </si>
  <si>
    <t>BE - GB</t>
  </si>
  <si>
    <t>NS</t>
  </si>
  <si>
    <t>0105000020E61000000100000001020000000300000000000000F2A809406FAB36488FA34940000000008426094046F13F604DA949400000000060F3F53FD2DE5E5D35AA4940</t>
  </si>
  <si>
    <t>0105000020E610000001000000010200000002000000A1A5EC591F58F23F14934DA7079F494072EBE6F1946EF43F4F9343A7C59D4940</t>
  </si>
  <si>
    <t>0105000020E6100000010000000102000000020000000000000000C9084087B56D7EDDBB49400100000080390940D7D00B6732AB4940</t>
  </si>
  <si>
    <t>0105000020E610000001000000010200000005000000C0A61AFF218C07C0330DAF16B39F4A40733686F4E18511C025CCD1AD094B4B400791164D1B8F14C07CBF6445724C4B40784AFFD8718315C0992449FE02954B408417AAA81B4813C05CAD7B981FD34B40</t>
  </si>
  <si>
    <t>United Kingdom</t>
  </si>
  <si>
    <t>0105000020E610000001000000010200000003000000A3CAC93F4E1205C02CC364F644C44940906769F7F66007C0BC288DB2769A4940A0FB0CCB5FAF09C0C1A0F35A4C914940</t>
  </si>
  <si>
    <t>0105000020E61000000100000001020000000400000098D9CD88B0731AC089662E3670B84A40FEFFFFFFE7FC1AC02C0C9B19A8B94A4000000000A81E1BC09825C15292DB4A400000000075701AC01F07C5C50C3C4B40</t>
  </si>
  <si>
    <t>Ireland</t>
  </si>
  <si>
    <t>Northern Ireland</t>
  </si>
  <si>
    <t>IE - NI</t>
  </si>
  <si>
    <t>0105000020E61000000100000001020000000200000003F34C298ED620C0D575BBFEAA1A4B40FFFFFFFF67FF1FC00FAB5E3D10574B40</t>
  </si>
  <si>
    <t>0105000020E610000001000000010200000002000000FEFFFFBF89FF1FC0F4FDB14512574B40FFFFFFFFA0AA1DC0C75E6846C8434B40</t>
  </si>
  <si>
    <t>0105000020E610000001000000010200000002000000FFFFFFFF65A91DC0253358F4B7434B4000000000EE6F1AC0E7D13AF7023C4B40</t>
  </si>
  <si>
    <t>0104000020E6100000010000000101000000000000802C6120C07B9EFA225DD54240</t>
  </si>
  <si>
    <t>0105000020E61000000100000001020000000600000000000080581720C0975E7B9AF3064340000000603D6120C04A29D99661D5424000000000BCD81FC0B44F06B279B14240000000002C5A1FC046411FC81DB34240FFFFFFFF93011FC0267E4E130FB442400000000041EB1EC043A26074E1B24240</t>
  </si>
  <si>
    <t>0105000020E610000001000000010200000013000000FFFFFFFFAFC01640C8D62210525D4940FFFFFFFFA7B9164069965260A35549400000000000DA164001E3F52FDA5249400000000044FF1640748AE6623C51494000000000D83D1740748AE6623C514940000000009C791740C78BA7E5F5514940000000004CBA17409B7867852153494000000000C4F6174042A7BE0D3E534940FFFFFFFF7B111840779945679454494000000000E02518400169B07415564940000000001050184058AE1949895949400000000094801840802E70AE515C494000000000CAA41840C1036699E75D4940FFFFFFFF2DB918409BE38A0B4C6149400000000058BC1840EE0EFB0577634940FFFFFFFF1FB81840AF61DA658C67494000000000BA1D1940C721213C5A6A494000000000A0551940BDA707064C6A49400000000054DD1940FEABF7EA446A4940</t>
  </si>
  <si>
    <t>0105000020E610000001000000010200000002000000D43E250062812C4002D437DD708B4A4050D9FA33CDE12C407F3AF5B31E954A40</t>
  </si>
  <si>
    <t>Poland</t>
  </si>
  <si>
    <t>PL - DE</t>
  </si>
  <si>
    <t>CCE,BS,NS,CCS</t>
  </si>
  <si>
    <t>0106000020E610000001000000010300000001000000050000000000008037E02C407D2849EBF5944A400000008037E02C401146694E34954A40FFFFFFFF1DE32C401146694E34954A40FFFFFFFF1DE32C407D2849EBF5944A400000008037E02C407D2849EBF5944A40</t>
  </si>
  <si>
    <t>CCE,BS,NS</t>
  </si>
  <si>
    <t>0105000020E6100000010000000102000000060000007B3331305B0F3A4001FCBF81CA3D5040ED223FDDB1D23940EC766032EA445040F4A13BC473923940C5C4B128BB5450409D6320BBCB913940E0C72084A46650404D365404BF393940F7B9775D0F7550405C1EBE0BC49C38401CDAC20026785040</t>
  </si>
  <si>
    <t>Finland</t>
  </si>
  <si>
    <t>0102000020E61000000400000056362000406F1440F6E93E21B72D4A40A6D84D0030041740E4C3471FCE534A40F96B0D00B0A11740544035B9F3524A408F79150080DF1840A03261A801414A40</t>
  </si>
  <si>
    <t>TENNET - NL</t>
  </si>
  <si>
    <t>NL</t>
  </si>
  <si>
    <t>0102000020E6100000080000002B1B1000A09317405580B58B6597494056362000408B164044A31A7A34A049400000000000CC1540121B242B5CB84940C7BC0A00C02B1440A01CA25DC7D44940466BDAFFDFC01340DB0384415FE84940E5AF3500C0961240E3CA34F595ED4940E20CD5FFFFDC1340992A5AB126074A4056362000406F1440D6849B29802D4A40</t>
  </si>
  <si>
    <t>TENNEL - NL</t>
  </si>
  <si>
    <t>0102000020E6100000030000000000004019AE8640D80B4A1FCE534A40010000C03DAF8640AD66008386524A40010000C0B3B18640155801366F414A40</t>
  </si>
  <si>
    <t>DE</t>
  </si>
  <si>
    <t>0105000020E61000000100000001020000000300000000000000106710C025430256803B484000000000906618C05964CBE63F03494000000000C0301EC0EDD8424377FB4940</t>
  </si>
  <si>
    <t>FR - IE</t>
  </si>
  <si>
    <t>0105000020E610000001000000010200000004000000A41C05731AF71940450BE873F9BA4D40CC30D7A2CAC21440AA8ED47DD97E4D400EA799A2241EE7BFB2BB8E9496BB4B40BD3509A3B2A8FABFA56EE8DBE19A4B40</t>
  </si>
  <si>
    <t>norway</t>
  </si>
  <si>
    <t>GB - NO</t>
  </si>
  <si>
    <t>0105000020E610000001000000010200000004000000010000000091344021BFA7AE9995504001000000208E35404C87F144618F50408F791500801D37408B0A2816708350408F791500808538402A986BB0B4795040</t>
  </si>
  <si>
    <t>Svenska kraftnÃ¤t</t>
  </si>
  <si>
    <t>Sweden</t>
  </si>
  <si>
    <t>FI - SE</t>
  </si>
  <si>
    <t>0105000020E6100000010000000102000000040000005C1AE0FE33751A40C4C81672BAD049405BD52F64B71B1A401EE558C538D7494009833AFE6E9E1940075B2E132CD7494035E0E297B00C1940768D12CB18004A40</t>
  </si>
  <si>
    <t>NL - DE</t>
  </si>
  <si>
    <t>NS,CCS</t>
  </si>
  <si>
    <t>0102000020E61000000200000001000000C0850440E6247A81B9A3494001000000C0BD0840B09790AE5C9B4940</t>
  </si>
  <si>
    <t>BE</t>
  </si>
  <si>
    <t>0105000020E6100000010000000102000000030000009B9AFCFDFF6BEB3F5D8D26F6D4AD49400100000000B30040E4557D227EBE494001000000C0EA0840499608610A9A4940</t>
  </si>
  <si>
    <t>0105000020E61000000100000001020000000A000000000000DA51A035402A965A2D9F864A400000000094B03540BEA0DEAAD5804A4000000000309C3540050CB308626C4A4000000000208E3540450AEDB32D674A400000000006993540FF2A5332014F4A400000000016A73540995222A7964B4A400000000086AF3540CB68F26E673C4A4000000000BA9935407C25697A042D4A40000000009E6A35404A831CE71B224A40FFFFFF734A68354081CAA6DF451B4A40</t>
  </si>
  <si>
    <t>Lithuania</t>
  </si>
  <si>
    <t>PL - LT</t>
  </si>
  <si>
    <t>0105000020E610000001000000010200000002000000DFB34DCC586B38405303EAACBEE24B40026078BE0C603740A5F336BFB01A4C40</t>
  </si>
  <si>
    <t>LT - SE</t>
  </si>
  <si>
    <t>0105000020E610000001000000010200000005000000FFFFFFFFD7D53540DA20D92667C24C4000000000E86A3640828F3C161DBD4C400000000078E93640C3749E072F8A4C4000000000908537403235CB8930784C400000000098B93740B3CB18927D7A4C40</t>
  </si>
  <si>
    <t>0105000020E6100000010000000102000000040000006E595F9802A9304032FED9DEDFB74C40434B2915FC4430401FE8280BC58A4C408EE5779F10162F40BC3053AC1A534C402DA2A7AEA67F2D40BD3247DBB6294C40</t>
  </si>
  <si>
    <t>0105000020E6100000010000000102000000020000000100000000122B40AFD15B91479C4D400100000000B33040CD236FFF63035040</t>
  </si>
  <si>
    <t>0105000020E6100000010000000102000000020000000100000010DF2F40445CC8079ADB434001000000C0982F402565B6D76E174440</t>
  </si>
  <si>
    <t>0105000020E6100000010000000102000000040000005469502EBE492F40E251F93AE6AD444087F2E2AC15D32D408D30BB8C74F04440B8E3487E42EF2C40A95FEE4E4E134540DC6A398F0A122C407822053744344540</t>
  </si>
  <si>
    <t>Benevento II (IT)</t>
  </si>
  <si>
    <t>0105000020E6100000010000000102000000020000002FE5593F71462F4044583167F2AD444047D69CB1ADEA2D40DD977A6C5C924440</t>
  </si>
  <si>
    <t>0105000020E610000001000000010200000002000000A1958663AD1C2F40FBDC8EE2069544409FC3DF0A05CE2E40B23C4E8D86714440</t>
  </si>
  <si>
    <t>0105000020E6100000010000000102000000020000003943F5FF3F6C2740BC1A457BE11E4A40AAC9DFFFBF9028404A05BA9B4C5A4840</t>
  </si>
  <si>
    <t>0106000020E61000000100000001030000000100000004000000B74422849FAB1C40C1B876BE4BB34A4020B99BD53FC01C4092E0681FE0B24A405442EE7A009E1C40CA721A0F50B34A40B74422849FAB1C40C1B876BE4BB34A40</t>
  </si>
  <si>
    <t xml:space="preserve">Internal </t>
  </si>
  <si>
    <t>0102000020E61000000500000050A22D00F07C1A40EC4879D683A2494000000000007A1C4098F192014C1C4A4001000000A0331D4064D5E6FBD26E4A4001000000002E1D402D8A24AAA29B4A4010CB450060CE1C40A6AEA51599AF4A40</t>
  </si>
  <si>
    <t>0105000020E61000000100000001020000000E0000000000000058A620402B26B19328814840F92C885F23E820408176DF6FF3874840CA11E2D83CEF2040DA2E7226B2964840EA9E4624C2F52040889DD28D2DA448400000000054132140DD025EEBE6A948402B5E2FE6EE162140687BED3BDEB0484000000000443221404670EEA460BA4840FFFFFFFF575A2140B7E72012CCC348406909D0E1584F214022CD14D7ECCF48407C8BD5318F212140500E5E0120E64840E8DC2325BF072140963D6DA768EF48400EC8C56CC60D214081CCF8FC28F148405C4263B6BF78214033E04492FCF04840CB4D63ADB69921409732F0CF4AF74840</t>
  </si>
  <si>
    <t>WeiÃŸenthurm (DE)</t>
  </si>
  <si>
    <t>0105000020E610000001000000010200000005000000D171FE927DDA1E40DFABCDEF3A0D4840CC04D3E01A831F4008C7DC89E33F484000000000D808204014AAA693B551484000000000AC7F2040F7A41DC6D561484035EE697811A72040C051561D2D814840</t>
  </si>
  <si>
    <t>0105000020E6100000010000000102000000020000002211F2B30ABA1A40D35237F4457F4940334514CF7C871D40D49887613C304940</t>
  </si>
  <si>
    <t>Rommerskirchen - WeiÃŸenthurm</t>
  </si>
  <si>
    <t>0105000020E610000001000000010200000002000000702AD40257941E40AC0121D85BBB49405765BB1469AF1F404555C7470F684940</t>
  </si>
  <si>
    <t>0105000020E610000001000000010200000002000000635D03B8C9CD3B40EFB098CD02D645401E42CA521DBD3B4048EC097CE2DD4540</t>
  </si>
  <si>
    <t>Romania</t>
  </si>
  <si>
    <t>Bulgaria</t>
  </si>
  <si>
    <t>RO - BG</t>
  </si>
  <si>
    <t>CSE</t>
  </si>
  <si>
    <t>0104000020E6100000010000000101000000EBCB77A702EE3A4082953609859A4640</t>
  </si>
  <si>
    <t>0105000020E610000001000000010200000004000000DBDC7790C7E93B40708F8C723CCE4640FDE71F3306C93B4093226C576CF34640BE1CD198A44C3B40F65D953414194740EAE5DAC487DF3A4095779B58DC214740</t>
  </si>
  <si>
    <t>0105000020E6100000010000000102000000020000000100000008EC3A40A2491BE4C49A46400100000080363C40C5D4712487384640</t>
  </si>
  <si>
    <t>0105000020E6100000010000000102000000020000007767981BE9823940982B3ED1C39944409A77656B2A023A40349EDA1CB01A4540</t>
  </si>
  <si>
    <t>Greece</t>
  </si>
  <si>
    <t>RO - GR</t>
  </si>
  <si>
    <t>0105000020E6100000010000000102000000020000007F2221E7487C384037547D4BB30B4540A8AF8F05EFFF3940CE1226B3E3194540</t>
  </si>
  <si>
    <t>0105000020E610000001000000010200000002000000833C504E45143A408CB381EFDA1245408D8F7199C1583A40A8C745EE95214540</t>
  </si>
  <si>
    <t>0105000020E610000001000000010200000003000000F163EA1981FF39406A282DDE2319454018BF0D486EED3A4043895104724D45401307337C485C3B40354893B7FD494540</t>
  </si>
  <si>
    <t>0104000020E6100000010000000101000000A9F0E0B7225635407D86BC3C6BE04640</t>
  </si>
  <si>
    <t>Serbia</t>
  </si>
  <si>
    <t>RO - RS</t>
  </si>
  <si>
    <t>0105000020E610000001000000010200000002000000000000003A563540854A6DAB86E0464000000000425D35401ED27D9558F54640</t>
  </si>
  <si>
    <t>0104000020E61000000100000001010000008AF6E0BBF6003640BDF53EB8A1A74640</t>
  </si>
  <si>
    <t>0105000020E610000001000000010200000002000000290C670ADFB93440C99F1CC36B834640F392DEBBF6003640B99236B8A1A74640</t>
  </si>
  <si>
    <t>0105000020E610000001000000010200000002000000D25E8310E6983640FC80E387606146408AF6E0BBF6003640BDF53EB8A1A74640</t>
  </si>
  <si>
    <t>Arad (RO)</t>
  </si>
  <si>
    <t>0105000020E610000001000000010200000003000000C7BC0A00C08D2B40B83145D251C04640C7BC0A00C08D2B4032CCC7BD12C046400D28E5FF9F062D40190C853A72064740</t>
  </si>
  <si>
    <t>Slovenia</t>
  </si>
  <si>
    <t>SI - IT</t>
  </si>
  <si>
    <t>CCE,CCS</t>
  </si>
  <si>
    <t>0102000020E6100000030000006AF2F7FF2F202940B6AB255790D0464014BCD7FFEF8A2B40B83145D251C04640D82EE9FF87892B4032CCC7BD12C04640</t>
  </si>
  <si>
    <t>BeriÄevo - Border IT-SI</t>
  </si>
  <si>
    <t>BeriÄevo (SI)</t>
  </si>
  <si>
    <t>0105000020E6100000010000000102000000060000007F2D3C46A0D4FABFF9FDE82C00BE4840FFFFFF9E2991FEBF43B86557C2C14840000000EE8F7001C09A728F5455DC48400000000950DF02C019AAB97B6CF148408A950B3C51D109C012EF4A505A4F4940ACA978A534DC0AC0C74CA000975E4940</t>
  </si>
  <si>
    <t>0105000020E610000001000000010200000004000000EFF6498315E82440FA7764490C214A40CCAB00007C7F23404792416A6AD0494099570100F802244065F238D2BAB54940A7206029A23F2340CC6B3E11386E4940</t>
  </si>
  <si>
    <t>0105000020E6100000010000000102000000070000006CCF4D17393E234036B98C59FE6D49402B1B1000A05B23401BC26B762861494060140C00B870234078EA7869965749405A80190068842340F62CC6C8AB4E494074D0E3FFA78F234076B6D318A54849400794F2FF4F9C23407C7B19BD81434940C89C8089EC292440F07F0DA99EF94840</t>
  </si>
  <si>
    <t>0105000020E610000001000000010200000005000000689F9EA99DB2224020095EA1CDC84A40F908256119962240D896649164CB4A40CC9EC219158F22408FF1B43E5DC84A406E742909E4A922401371C67243C24A401AE7A9EDAA082340EC79AB6C27B54A40</t>
  </si>
  <si>
    <t>0105000020E61000000100000001020000000A0000001AE7A9EDAA082340EC79AB6C27B54A4099522CF15FDC22402D18092B1DB24A40330B1FD7A7BC22400785181A95B34A4032177E914C5C22405FB10AC480934A403454FFFF8378224025A865947C854A40417CE4FF23F721402A1C834617694A40B64BFAFF61C82140F6536F4F085E4A40F96B0D00B0012240B3EB20A7964B4A404321E1FFB7352240B23B93ECC7464A40904C4532FD5522401340D6F8F1434A40</t>
  </si>
  <si>
    <t>0105000020E61000000100000001020000000400000000000000102922403420470249BF4B4000000000A05E20403739B342EFE84B40000000000048C23FBB8CCD8CF77B4A40000000000020BCBFC2837B016E844A40</t>
  </si>
  <si>
    <t>Denmark</t>
  </si>
  <si>
    <t>DK - GB</t>
  </si>
  <si>
    <t>0105000020E6100000010000000102000000040000004E9274EEF22139409C79A487C24B4B4037CA558737463940318A2F24F1524B40BB80971936423940244A9420D05A4B40386C953F632139407750C396A2604B40</t>
  </si>
  <si>
    <t>330 kV line Vilnius-Neris</t>
  </si>
  <si>
    <t>Baltic</t>
  </si>
  <si>
    <t>0105000020E610000001000000010200000002000000ECEB3F4950013A40C72930DF26F64C4094473297BA4E39404976F2BBE5C34C40</t>
  </si>
  <si>
    <t>0105000020E6100000010000000102000000060000007A924C413B163C40C8618EE0B4A64D408C275B8A2DFF3A409288642B45974D40FBEBBC832CAF3A40AD7A84FB2B764D407503EBEC4F8F3A400934A9CF102E4D40B209B3DADC453940A834C831F7D24C4094473297BA4E39404976F2BBE5C34C40</t>
  </si>
  <si>
    <t>0105000020E6100000010000000102000000040000005DF546CE3E813740CAE15132D2544B4057A0ABE783623740A9D0ABC71E484B403272F5E7CB2C37400B6413EC81484B40F554FB3220FA36402EE983C025324B40</t>
  </si>
  <si>
    <t>0105000020E61000000100000001020000000200000042F0185E3733394092438B4CF1754D40BD71304D7EB03840FB2E633651304D40</t>
  </si>
  <si>
    <t>Eesti-Tsirguliina 330kV OHL</t>
  </si>
  <si>
    <t>Eesti</t>
  </si>
  <si>
    <t>0106000020E61000000100000001030000000100000005000000FFFFFFFF43183C40429D207FE1AB4D40FFFFFFFF46153C40AFB19DA19CA64D40FEFFFF7FD01A3C40937809AF6EA64D4000000000111E3C40294D35DEADAB4D40FFFFFFFF43183C40429D207FE1AB4D40</t>
  </si>
  <si>
    <t>B2B at Narva</t>
  </si>
  <si>
    <t>0105000020E6100000010000000102000000070000007A924C413B163C40C8618EE0B4A64D40B9462E63AFE33B40C51FC90AAFA54D4079BD3EDDA2C13B40ACBB73AA2B934D40AF62615A3CF33A4082131CC823874D40D9DA71F030C53A4016B8D51D60744D400A96D2BDB8A53A40ABBC619FDD264D407503EBEC4F8F3A400934A9CF102E4D40</t>
  </si>
  <si>
    <t>0102000020E6100000020000000C8C82010077EF3F8702113D048F494077CCAB00006CFB3FEF0F08320A704940</t>
  </si>
  <si>
    <t>Eleclink</t>
  </si>
  <si>
    <t>Sellindge</t>
  </si>
  <si>
    <t>Mandarins</t>
  </si>
  <si>
    <t>GB - FR</t>
  </si>
  <si>
    <t>0105000020E61000000100000001020000000400000024871D00504D17404534D32079C8484000000000184917406C113E5450C248400100000000611740C448B2CD75BF484001000000988C1740FA165390DCBD4840</t>
  </si>
  <si>
    <t>0105000020E61000000100000001020000000A000000584E9A3C57A8224002762CD5E8584740F2B5DD6D3959224059AADC63205147402DE476D3D6C1224044D5FB5C6C224740B3DDF49F4BD622400B2B66697117474062E50F274D972240CD7D041F1D104740CCD802766A922240E05AAA285B06474094FE1850E8872240C9953B408D004740F694D0EC549522409FF9A1ACC6F846400D019C047AA02240ABE022AAA1F24640D9ADC0EF28AF224094A003CCADE04640</t>
  </si>
  <si>
    <t>IT - CH</t>
  </si>
  <si>
    <t>0105000020E610000001000000010200000002000000A276AE0040F723409547253524144C407779DB0CA7C52740ADCBADC895E84B40</t>
  </si>
  <si>
    <t>GueÂstrow (DE)</t>
  </si>
  <si>
    <t>DK - DK</t>
  </si>
  <si>
    <t>0105000020E61000000100000001020000000400000001000000C0EA284068EAA83AC8EE4A4001000000402E29409EA3EBCA7B4C4B4001000000C0BA2B4057B066F049954B4001000000C0BA2B40E60EF76B7CDB4B40</t>
  </si>
  <si>
    <t>DE - SE</t>
  </si>
  <si>
    <t>BS,NS,CCE</t>
  </si>
  <si>
    <t>0105000020E6100000010000000102000000020000003033DFB96C002840D96E39F109BA4B40F427022A8E902840A3BBEBFAD20F4B40</t>
  </si>
  <si>
    <t>BjÃ¦verskov (DK2)</t>
  </si>
  <si>
    <t>0105000020E610000001000000010200000003000000F028D669C5B2214069E12D68A1BE4B4057D70F893ABB214047511CD785894B40CCEDC53A22BD214013FD0D9D2E6E4B40</t>
  </si>
  <si>
    <t>KlixbÃ¼ll (DE)</t>
  </si>
  <si>
    <t>0105000020E61000000100000001020000000300000001000000A08B3040CEAD41B81E26484001000000A8BF30403C9F870BED284840A0EBF3FF47C53040EDE4FCE20C574840</t>
  </si>
  <si>
    <t>CCE,CCS,CCE</t>
  </si>
  <si>
    <t>0105000020E6100000010000000102000000040000000000008053122A404014FC0896564840000000801E382A4028B3269C6A424840FFFFFFFF6A022A404CFB71D49C334840FFFFFFFFCA292A40A059B18EC4204840</t>
  </si>
  <si>
    <t>AT - DE</t>
  </si>
  <si>
    <t>0105000020E61000000100000001020000000300000062D4392FE3A01840D993C0E69C404E4045B4C29904D8154014D852F64CE24D4056069B5B9DD3FDBF05EB8BC6D2C34C40</t>
  </si>
  <si>
    <t>Norway</t>
  </si>
  <si>
    <t>0105000020E6100000010000000102000000020000005393BFFF7FBD1C40B6636EE710B14A40E5AF3500C0BA1B405E7A03E519FE4A40</t>
  </si>
  <si>
    <t>DÃ¶rpen/West (DE)</t>
  </si>
  <si>
    <t>0105000020E6100000010000000102000000030000003943F5FF3F0C1D40441283E158D34A40F3D71A0060471C40B89DCFE324E84A405393BFFF7FED19401ABE2ABC70F04A40</t>
  </si>
  <si>
    <t>0105000020E6100000010000000102000000040000000000000000881D40D0EEB170698F4A403943F5FF3F0C1D40C89220F956DD4A40E5AF3500C0BA1B4058CEF7B60D264B400000000000B81A40200A24306F2D4B40</t>
  </si>
  <si>
    <t>0105000020E610000001000000010200000002000000E20CD5FFFF1C1F40CCF6F8EF078A4B40F3D71A00606F2240A3CAEED134FB4A40</t>
  </si>
  <si>
    <t>0105000020E610000001000000010200000002000000C1281800700720400C04E0238B7B4A4000000000006C1B40DEA306ECCDE94A40</t>
  </si>
  <si>
    <t>BÂÃ¼ttel (DE)</t>
  </si>
  <si>
    <t>0105000020E6100000010000000102000000030000003CE6550000FE1F404664D48CF77B4A408CD6B4FFBFD91A40B5A9150129E34A407186EAFF7F741A402C8E56F7402E4B40</t>
  </si>
  <si>
    <t>0105000020E61000000100000001020000000600000000000000C066F5BF6F848C2317BB4340FFFFFFFFFFAFF3BF2A6134490FC14340000000004045F1BF67531A97DFC143400000000000A4EFBF3F528A339CFD4340FFFFFFFFFFEFDEBFBAC736BF362A44400000000000CFD2BFC4315C2B492B4440</t>
  </si>
  <si>
    <t>0104000020E6100000010000000101000000FFFFFFFFC76A18C0D1CEF4B16C494240</t>
  </si>
  <si>
    <t>0105000020E61000000100000001020000000200000000000000986D18C0ABD26D22DC484240FFFFFFFF0F1517C04BA755353F6B4240</t>
  </si>
  <si>
    <t>0105000020E6100000010000000102000000030000007B3331305B0F3A4001FCBF81CA3D50409828BCB6C8973A40D3796BE3F1165040979C5A6826083A4029B4588F952B4F40</t>
  </si>
  <si>
    <t>0105000020E6100000010000000102000000040000005D3EA1955A441940E41B4F47C80F47400000509D79BA1A403E75F312A620474000008039FDF01B40B711D9F6FF2447408CE3F004E81C1C401F6318AC6F2A4740</t>
  </si>
  <si>
    <t>FR - CH</t>
  </si>
  <si>
    <t>0104000020E610000001000000010100000049035F021B172A4089C9E458D0234940</t>
  </si>
  <si>
    <t>0105000020E61000000100000001020000000500000016D6B86FA8972940583B8A1D62144940ED181DBA9E7A29403017E3967BFF48404852770595AC2940C8DFD2B543E948408A1CCF7F0C4A2A40E9D78BAD0DCB484035DB7627FA902A40917A826BB7CD4840</t>
  </si>
  <si>
    <t>0105000020E61000000100000001020000000400000049035F021B172A4089C9E458D02349404F23D38714512A4021AF9972851D49400CF9CE4C0B112A402B34C4C29718494016D6B86FA8972940583B8A1D62144940</t>
  </si>
  <si>
    <t>0104000020E6100000010000000101000000FC281368EB5F2F4000078C76F3C34840</t>
  </si>
  <si>
    <t>0105000020E610000001000000010200000002000000FC281368EB5F2F4000078C76F3C34840D179794113772F40A80313CC60E44840</t>
  </si>
  <si>
    <t>0105000020E6100000010000000102000000030000005B28248F01DCCCBFBBC952BC131044400000000080B8D2BFB9172491042B444064CE2CAA16F0D4BFBC29C9202C474440</t>
  </si>
  <si>
    <t>0105000020E6100000010000000102000000070000004095E4CAEA5B26408388D4B48B1B4940D3A5FB10868F274059DACAC7C5224940E4991BFC921D28407080D39AEA0D4940D0A22D9DC555284009157F88CBEF484058DC87D582192840ADD371CA16D848401B59A61D06F627408145D9B683B94840621EC749401028407B1C61ACCAAC4840</t>
  </si>
  <si>
    <t>0105000020E610000001000000010200000008000000CCAB00007C9B254028C412C59AB44840CCAB00007C9B2540B80BC50452BA48407B07AA0C049D264031E509A52BBA484041E4A1AD52DD26405704FF5BC996484062CB5D111D3E2740800ACBC86E754840EF41848FF3AE2740D645E1E52F6F48403E801CFFCB582840BBAC70689D514840372E0C263884284094C0C50E534D4840</t>
  </si>
  <si>
    <t>GroÃŸgartach (DE)</t>
  </si>
  <si>
    <t>0105000020E610000001000000010200000008000000859B29000822224049EA0CA5599348407C6308008E5F22407C48D7D076834840B30101003AB322402152BA9185834840297613000CC322400A41F5AC777A48401F99F5FFFDC12240C44827F9AE6E4840C862D5FFBDB62240DB432D93826748407675E0FF3B0C224024F0879FFF6948400794F2FF4FDA2140A5ED88D81A674840</t>
  </si>
  <si>
    <t>GroÃŸgartach - Endersbach</t>
  </si>
  <si>
    <t>0105000020E610000001000000010200000007000000C89C8089EC292440F07F0DA99EF9484000000000000A24400768957844F148402CC1DAFF9D022440168C84950ECE48409101A8FB63FA23406D79614237BB4840AA059BDFD51723408DD3CE38A6A14840EB44F6FF7991224026B79A33AA9E4840765B5CC2252022403AE1EB8CEB934840</t>
  </si>
  <si>
    <t>Grafenrheinfeld - GroÃŸgartach</t>
  </si>
  <si>
    <t>0102000020E610000006000000010000002026244059F38A6335FA4840010000006004244057A6A46B0FF248400100000050F623404E5B268276BB4840010000008012234055C7FBF5D1A1484001000000808B2240DC087D0AFC9F48400100000040262240D7EDA13B0A944840</t>
  </si>
  <si>
    <t>0105000020E610000001000000010200000002000000F3F2C7F652071D40E044BAC0E1AF4A40E5AF3500C0221D407F58E32A9ED24A40</t>
  </si>
  <si>
    <t>0105000020E610000001000000010200000007000000AD13D9FFE7B9224090B423EE94B34A40C29ED92227012240496760E4E5BB4A40A74601058BB12140CDBFA78306AF4A40777FFE737F5A21408E5C169753964A408DD5E6FF554D2140768D54E76A924A40BF831B00DCD620406F0089686C974A40F033ECFF35D720406F0089686C974A40</t>
  </si>
  <si>
    <t>0105000020E61000000100000001020000000200000097B204006440204006C1FC785CA64A40C128180070091D40F5CF78C7CEAF4A40</t>
  </si>
  <si>
    <t>0105000020E610000001000000010200000004000000C6F2B6EB08EE204046EDC03132794A40FDB50600D8BC2040950BF8A9E84B4A40D789ECFFF3BE2040954B5FDF393B4A406F8E08006D912040EB807734062C4A40</t>
  </si>
  <si>
    <t>0105000020E61000000100000001020000000600000068E04FA634771A40B29ACF35A3D049405EFA136C8E7D1A40E1B58D3760D84940E9A0C7FF4FDF1B4030AC4D2950F44940C7BC0A00C04F1D40C337A0E747194A40AB336BE7038B1C402E498E09EB484A400C6B32FC0AC61C40A3096F6A7B734A40</t>
  </si>
  <si>
    <t>Niederrhein-DÃ¶rpen</t>
  </si>
  <si>
    <t>GÃ¶hl/Siems</t>
  </si>
  <si>
    <t>0105000020E610000001000000010200000003000000546096B0153E2040CB4BBC0BADA64A40A5DAE9FF03192040B7F3588EEBC14A407186EAFF7F4220402C5DA899C1C24A40</t>
  </si>
  <si>
    <t>0105000020E610000001000000010200000007000000A824E3FF2BDC25406CFC1574F3254B409E46F7FFB3722540CD07E32BAA094B40466BDAFFDF822540F3F77BF781EF4A4099570100F8C42540ED40212B8DF94A403855317470832540F119C37B92EF4A401F0CE13DAC182540F0B724A4C1EA4A40BDC227428FE5234077137CD3F4E74A40</t>
  </si>
  <si>
    <t>0105000020E6100000010000000102000000020000003B165FDD46E52940CDAFA4E46E2E474051472A0084072A407DB7F5AA00544740</t>
  </si>
  <si>
    <t>CSE,CCE,CCE</t>
  </si>
  <si>
    <t>0105000020E6100000010000000102000000020000000100000000B330C019A02BEF82F54F4000000000007215C0DD0E0EF11EEF4C40</t>
  </si>
  <si>
    <t>Iceland</t>
  </si>
  <si>
    <t>IS - GB</t>
  </si>
  <si>
    <t>0105000020E6100000010000000102000000040000004EE1CC730DFC3740E6EB951B5FE042403C9CF862BEFF3740F6C8305F32B14240EE13EB00911C3840279117E94F7A4240072C63AF42EE38406D45858839AF4140</t>
  </si>
  <si>
    <t>Cyprus</t>
  </si>
  <si>
    <t>Isreal</t>
  </si>
  <si>
    <t>CY - GR</t>
  </si>
  <si>
    <t>0105000020E610000001000000010200000006000000072C63AF42EE38406D45858839AF4140EC8CA442AF4D39407CB8D4C064BD414037DD116A88703A404DCE4DAE2BA741407300BD7A9DC53A405AB10EE7C07E41404B403AC287934040A35DDFE94D3B4140CDEFF2FDD7B040403E811F3C1C614140</t>
  </si>
  <si>
    <t>0105000020E610000001000000010200000002000000CDEFF2FDD7B040403E811F3C1C61414043AAA5EFF0784140D03680BF7C514040</t>
  </si>
  <si>
    <t>0105000020E61000000100000001020000001200000000000080168E174014517940362C494074294B0040C617407DB9260F51204940C1281800701D1840E9B23D1F0A13494032AF0200F08D18408399BEF02D0D4940960D0800D025194056ADF9AFFB0E4940C128180070851940BA5EC3A171184940A335EDFF6FB21940C94A1FFC3C234940A6D84D0030D4194062DDD330572D49408542C2FF6FDF1940470D1AB88B3849403FD7E7FF8FCE19405709924E0F43494067A8FEFF07B119401ED19033C54B49409CA1FAFF1F6C19404AE23832075649404DFFCCFF2FF3184004711E4E605D494081513000E0521840F51B3FB744604940F034BAFF9FED17405D79A080B35849402B1B1000A09317401E019A108C4B4940B05DD2FF0F6F174038742796E33949403CE65500008E1740A281F50B382C4940</t>
  </si>
  <si>
    <t>0105000020E610000001000000010200000005000000F91650F50BB03340C553015F14034640FFFFFFFF3BCE33401705F9913D0E4640000000008CE73340604BD850991A46400000000050233440072CC15CC6374640B2BE69CCBB203440CDA470AD934B4640</t>
  </si>
  <si>
    <t>Bosnia &amp; Herzegovina</t>
  </si>
  <si>
    <t>RS - BA</t>
  </si>
  <si>
    <t>0104000020E6100000010000000101000000F91650F50BB03340C553015F14034640</t>
  </si>
  <si>
    <t>0105000020E610000001000000010200000004000000B8AE56F50BB0334061A2075F1403464001000000A88F334041CAAFB0F1D245400000000088733340091A64EAE59F454001000000B8BC3240433F16B11C504540</t>
  </si>
  <si>
    <t>0105000020E610000001000000010200000002000000B8AE56F50BB0334061A2075F1403464001000000D08533404259103581D64540</t>
  </si>
  <si>
    <t>0102000020E6100000020000000100000028E134400711CACBD3FE454001000000D4AD3440AA7F1D2225DF4540</t>
  </si>
  <si>
    <t xml:space="preserve">RS - MO </t>
  </si>
  <si>
    <t>0105000020E6100000010000000102000000020000000100000080711D403804911268F347400100000040CE1E40FE8B204EC00D4840</t>
  </si>
  <si>
    <t>Zielona GÃ³ra</t>
  </si>
  <si>
    <t>FR - DE</t>
  </si>
  <si>
    <t>0105000020E610000001000000010200000003000000FFFFFFFF6B652F40C0D7F18C4B334A40FFFFFFFFD1592F40A4C218835C0E4A40000000E08E532F4080A1747BEA0B4A40</t>
  </si>
  <si>
    <t>Zielona GÃ³ra - Plewiska</t>
  </si>
  <si>
    <t>0106000020E61000000100000001030000000100000005000000FFFFFFF71C532F40343E1769E10B4A40FFFFFFF71C532F402EDB371FF30B4A40FFFFFFD7E1532F402EDB371FF30B4A40FFFFFFD7E1532F40343E1769E10B4A40FFFFFFF71C532F40343E1769E10B4A40</t>
  </si>
  <si>
    <t>0105000020E61000000100000001020000000500000000000000F2862D4009419680B2154A40FFFFFFFF8D9F2D406C4A2B37C2124A40FFFFFFFF2B4C2E406641804CEE0C4A40FFFFFFFF9B082F406FE23C52030C4A40FFFFFFF389532F40243FFC3CEB0B4A40</t>
  </si>
  <si>
    <t>Zielona GÃ³ra-Gubin</t>
  </si>
  <si>
    <t>0105000020E61000000100000001020000000300000000000000F2862D40E73EF766B9154A40FFFFFFFFA16D2D40860F07F0F1134A4000000000783D2D401100ECB30F104A40</t>
  </si>
  <si>
    <t>0106000020E61000000100000001030000000100000005000000000000E0D5862D40088463BFB1154A40000000E0D5862D40F39CF9B4B6154A400000002815872D40F39CF9B4B6154A400000002815872D40088463BFB1154A40000000E0D5862D40088463BFB1154A40</t>
  </si>
  <si>
    <t>0105000020E610000001000000010200000003000000B428054089532F40B1236121EB0B4A4051472A00844D2F407F4AF852B60E4A40B450D77F425A2F40F60B13997B334A40</t>
  </si>
  <si>
    <t>Baczyna-Zielona GÃ³ra</t>
  </si>
  <si>
    <t>0105000020E6100000010000000102000000080000009307F90B032D2E40A47C7345CA88494045C50F00E2592E40C294D44B048649409BFCFDFF8B732E4068EBBF528684494067A8FEFF079D2E40DEEEFEDBD9854940D19AF6FF37033040CAABEFD323754940EF8EEFFFA1113040E1F01F5E996D49409CA1FAFF1F48304065CF965A0C6849402754EC3F9D5D3040464F80176C684940</t>
  </si>
  <si>
    <t>MikuÅ‚owa - Åšwiebodzice</t>
  </si>
  <si>
    <t>MikuÅ‚owa (PL)</t>
  </si>
  <si>
    <t>0105000020E61000000100000001020000000700000031CC2AE8CDE12C402C1DFF471E954A40BDA81FCCD4052D4021BF0A327A864A40E652019C832C2D404966D400CE824A40831313CC7F692D40205FA52FC2684A400D98F2E7FCA22D406F53B084BD624A408BF91CCCE4C72D4034FB55E399584A404046E5CBB00A2E405365CEE9E8574A40</t>
  </si>
  <si>
    <t>Åšwiebodzice (PL)</t>
  </si>
  <si>
    <t>0106000020E61000000100000001030000000100000005000000FFFFFF676F0A2E405D78F0AAE1574A40FFFFFF676F0A2E408E99B63DEE574A40000000F0E60A2E408E99B63DEE574A40000000F0E60A2E405D78F0AAE1574A40FFFFFF676F0A2E405D78F0AAE1574A40</t>
  </si>
  <si>
    <t>0105000020E6100000010000000102000000050000008466F8CBFEBA304041A8FF6A5D294A4048D30B0422BA30404FDECF4265294A406AF2F7FF2F1A2F402F01746FB0344A403C8DEEFF673D2E405DAE55ED60534A409A390B18B00A2E405365CEE9E8574A40</t>
  </si>
  <si>
    <t>0105000020E610000001000000010200000002000000010000000064E4BF743ED1A126C244400100000000F0CE3F39B18AA70A004540</t>
  </si>
  <si>
    <t>0105000020E61000000100000001020000000400000000000000F0BA28403A8A534531CF4B40FFFFFFFF1F992940CDC839424F9B4B40FEFFFFFFAF602C40CDC839424F9B4B4000000000C0203040D3BF2CDF42104B40</t>
  </si>
  <si>
    <t>AvedÃ¸re (DKE)</t>
  </si>
  <si>
    <t>"GroÃŸgartach, Grafenrheinfeld"</t>
  </si>
  <si>
    <t>DK - PL</t>
  </si>
  <si>
    <t>0105000020E6100000010000000102000000040000001EF32A00001B224070A7005A6B954840AAC9DFFFBF962240A03E1B1C19F24A403943F5FF3F26224000C098CA2EFF4840C7BC0A00C02B24406885B741CC024940</t>
  </si>
  <si>
    <t>"BrunsbÃ¼Âttel, Wilster"</t>
  </si>
  <si>
    <t>0105000020E61000000100000001020000000500000000000000ECB71040663AF7139694494000000000A0B81040A1A0824CB2944940E858CF7C031E0E40D0BBC5B41D90494058F3602810F00C403F8109EDF48E4940EF6C5D3195940C4009CA73F6DF814940</t>
  </si>
  <si>
    <t>0105000020E610000001000000010200000002000000010000002056314035AA3CE9C1934F40C7BC0A00C0C03540458B225A617F4F40</t>
  </si>
  <si>
    <t>0102000020E6100000020000003943F5FF3F6C2740B6C4E305051E4A400D28E5FF9F74284034419AD276EB4A40</t>
  </si>
  <si>
    <t>AC Enhancement GÃ¼strow-Wolmirstedt</t>
  </si>
  <si>
    <t>0105000020E610000001000000010200000002000000000000285B4C32402A80927DE7A84640000000CC32673240C670238E5B484640</t>
  </si>
  <si>
    <t>Croatia</t>
  </si>
  <si>
    <t>HR - BA</t>
  </si>
  <si>
    <t>0105000020E61000000100000001020000000400000000000000384C32401A877D94DFA84640000000C0FA413240F71FC5C0D1A0464000000070404C32400EF028A19B7A46400000001A7F183240CD4B5041F1754640</t>
  </si>
  <si>
    <t>0106000020E610000001000000010300000001000000050000000000005E254C32404859A9ABEDA84640000000C4734C32406AC2DE49EEA84640FFFFFF93764C324066EE2A83DAA84640000000E8224C32405D908663DAA846400000005E254C32404859A9ABEDA84640</t>
  </si>
  <si>
    <t>0105000020E610000001000000010200000002000000000000383C4C3240AB51540DE2A84640FFFFFF6F9F2932403EA9FC242ABA4640</t>
  </si>
  <si>
    <t>0105000020E61000000100000001020000001300000001000000C0602B40D1075BE18A7F4B408F79150080092C402F368C0619794B401EF32A0000A72C40932400E6F76C4B402B1B1000A0332D402109B95AC05C4B400D28E5FF9F602D40F8F3B74EED4E4B40C7BC0A00C04F2D40EDFEA99F54444B407186EAFF7FEA2C40A3C7318ACC3D4B407186EAFF7F902C40856B41312A3C4B405636200040D12B406A0F20E88D454B400000000000122B4059D10FB8E8114B40CE50FDFF0FD42B400A8E3F0FBD444B4032AF0200F05D2B403EB53496B44D4B40A0EBF3FF47F72A405F671A7FE8594B40645E0500E0F52A406C9A3580505A4B4028D1160078F42A40EECEFB7B80594B40F621140088A82A408BA970DBA9644B401EF32A00008B2A4087578ACB0E754B409CA1FAFF1FD42A40702F611B8E7F4B40AAC9DFFFBF602B40702F611B8E7F4B40</t>
  </si>
  <si>
    <t>0105000020E610000001000000010200000004000000000000B4D99B324048FEAF568BB4464000000000341333405E8E791627C3464000000000AC4F3340535FD4C387D246400000004CA67233400FB1646E73FE4640</t>
  </si>
  <si>
    <t>HR - RS</t>
  </si>
  <si>
    <t>0105000020E6100000010000000102000000040000000000A06644C61B400634554B93B148400000C0677ACA1A40D58C94D077A5484000003E33DB4D1A40A701E11D919F4840000020CC720019403E23CAF179974840</t>
  </si>
  <si>
    <t>0105000020E6100000010000000102000000030000002A1DACFF73E81B40D9CC21A985814A40D19AF6FF37AB1C4044E9E2A135824A40379EF8FFAB811D40E40E1F0171874A40</t>
  </si>
  <si>
    <t>0105000020E610000001000000010200000002000000893354FFFFA3EFBF3C086C9496734940010000000099FB3F0AD42309C5384940</t>
  </si>
  <si>
    <t>RÃ©seau de transport d'Ã©lectricitÃ©</t>
  </si>
  <si>
    <t>0105000020E6100000010000000102000000160000000FCDE1FF33CF2A40A7E8482EFF524B40466BDAFFDF142A40AAB89299622B4B407186EAFF7FCE2A40A7E8482EFF524B402B1B1000A0BD2A401028F62BF85D4B402B1B1000A0BD2A405032DEFBC06B4B409CA1FAFF1FD42A4060513A2645764B4056362000401D2B400882957DB67A4B40781ADDFFCF6E2B400882957DB67A4B40C7BC0A00C0E72B4087578ACB0E754B40781ADDFFCF222C40629A8EA534704B405636200040852C40F0190598E4664B402B1B1000A0D92C40003940B4FF5F4B40EC432800100F2D409FB7885AE0574B40AAC9DFFFBF222D4003BE4F13854E4B40C128180070092D40EDFEA99F54444B408F79150080BD2C40B59AE061FB3C4B400D28E5FF9F522C40FC2A2B131F3A4B406AF2F7FF2FF02B40856B41312A3C4B402B1B1000A0712B40F503CBCF15114B4001000000D6EF2B40007247312A3C4B4024871D00502B2B4065FBF3E197474B40D33FF3FFCBCD2A40A7E8482EFF524B40</t>
  </si>
  <si>
    <t>Offshore Connection Cluster 2</t>
  </si>
  <si>
    <t>SiedenbrÃ¼nzow/Alt Telin/Bartow (DE)</t>
  </si>
  <si>
    <t>0105000020E610000001000000010200000002000000A335EDFF6FAA2240C257AE96BF204740CE50FDFF0F0A23407D435D7B512F4740</t>
  </si>
  <si>
    <t>0105000020E610000001000000010200000003000000BDC227428FE5234077137CD3F4E74A40A9CDEE7F362C23405BAF2B5E13C14A401AE7A9EDAA082340EC79AB6C27B54A40</t>
  </si>
  <si>
    <t>0105000020E610000001000000010200000003000000BDC227428FE5234077137CD3F4E74A40F621140088A0234011A4D6240D224B403E132F899284234043062C98FC264B40</t>
  </si>
  <si>
    <t>0105000020E61000000100000001020000000800000092C94FF275DF144046B7B3890B3B49400000000012E715407AB2F1CBB6694940FFFFFFFF9FDF1640905C4718ED8B494000000000A0A41540BBDCB8FA588F4940FFFFFFFFB3BE144002AE00DCD9854940000000000C5814405054C3D3288A4940FFFFFFFF3FBB13405C0A537EF2904940FFFFFFFFF76D12407CE1398AB39A4940</t>
  </si>
  <si>
    <t>0102000020E61000000500000001000000200715404661904E0F4349400100000060341140DBAC062F1245494001000000C00111400BCF2D635D5749400100000038B710400361BB68C094494001000000ACAC10404EFC12A1DC944940</t>
  </si>
  <si>
    <t>0105000020E61000000100000001020000000300000000800DC0C03615401F2BD3CA9AE3464000003EB3AA6C154023DFEFECB6DA4640FFFFFFFF51C515407073F97B6DDE4640</t>
  </si>
  <si>
    <t>0104000020E61000000100000001010000000000F0C566421940A69AFE79DE0F4740</t>
  </si>
  <si>
    <t>0105000020E61000000100000001020000001B00000000000000223621408B35B67D59A64840000000003C582140B5DE873C5AA748402B5E2FE6EE162140687BED3BDEB0484000000000443221403D16826443BA4840DA896ADEC52F2140BB2603CF04C44840BFA299A6FC2D2140548F6DD2C5CC484000000000B22D21404EB3DAA71FD34840888C1CF188122140177F2093B6D8484015A7B7E809F7204002FBA5918CEA484061168A0268C920406EA3F7D48BF34840D6B6FE8673B420406F88B80D0D054940D3B493E3116620407B0A84A3BC23494035415F5DB13F2040D23679902E27494098FF9CE47DE71F407060A036F82D49402E80C42911EF1E408B8AF7F762344940F760CA416FD61E4012016EC098324940FD024A9446561E40B6A850D34129494044A8FF217DC11D403244C557202C494038810E88A3861D40B6C4B776273049400F2F7F265AE81B40065294307D4C4940C924E8D6A5B71B4047215B85CE5649401F696CCF41B01B408A7139ACFF624940B5F911D629FF1A40494107921C71494006C4465017CC1A40D0036BA8297549404E0FFC415FB81A401DE890C5647F4940F0BA60CC389B1A40326A1799CF854940F539DA29E7571A406A1CFF58699F4940</t>
  </si>
  <si>
    <t>0105000020E61000000100000001020000000700000000000000400FFABFA77FDC3E1841454000000000C06EFCBFB9E821975A414540FFFFFFFFFF79FCBF432388E0F84B4540FFFFFFFF7FCBFDBF173286C3AE61454000000000807D01C077F3B3D17873454000000000A02E03C0A3E33CC8BC7C454000000000408E03C0702A0643C3864540</t>
  </si>
  <si>
    <t>0105000020E6100000010000000102000000030000002F650900C8BC214032B08EE3076E4B400C83E8FF0B9622404A6F2CE66F0F4B40EF8D210038A62240A15D4BE995F74A40</t>
  </si>
  <si>
    <t>BrunsbÂttel - KlixbÃ¼ll</t>
  </si>
  <si>
    <t>BrunsbÂÃ¼ttel (DE)</t>
  </si>
  <si>
    <t>0105000020E61000000100000001020000000200000001000000C06635404A5A584886E04740000000004031364052A7E7A0B6774740</t>
  </si>
  <si>
    <t>JÃ³zsa</t>
  </si>
  <si>
    <t>romania</t>
  </si>
  <si>
    <t>HU - RO</t>
  </si>
  <si>
    <t>0105000020E610000001000000010200000002000000DC31AF0200B0E3BF9440B587DEC2494001000000E00F1040F1D8424377FB4940</t>
  </si>
  <si>
    <t>GB - NL</t>
  </si>
  <si>
    <t>0105000020E61000000100000001020000000200000001000000A0121140D6D56DDCB8AD494001000000582D1140EE7CCE3778B84940</t>
  </si>
  <si>
    <t>BE - NL</t>
  </si>
  <si>
    <t>0105000020E610000001000000010200000007000000FFFF3FCDF5802240049F5B98F9684740FFFF6F3415AC2240583632DE246D47400000D09824C9224024C1FCC2087C47400000703425E722405135CB3EC49F474000007034B584224082FA211798AD4740FFFF6F3435142240E0AF33C3439C47400000703405172240E0AF33C3439C4740</t>
  </si>
  <si>
    <t>RÃ¼Âthi - Bonaduz/Grynau</t>
  </si>
  <si>
    <t>RÃ¼Âthi</t>
  </si>
  <si>
    <t>xx</t>
  </si>
  <si>
    <t>austria</t>
  </si>
  <si>
    <t>germany</t>
  </si>
  <si>
    <t>CH - AT</t>
  </si>
  <si>
    <t>0102000020E6100000020000000100000034E62240676A011D0BA047400100000068B12340D9240E4C18BD4740</t>
  </si>
  <si>
    <t>0105000020E610000001000000010200000004000000FFFF4F9401BA2440236CD801606747400000F02F820D24408294D5B2D45F47400000F02F820D2440580C6CF5B95947400000F02F629723408D0A6D71B3474740</t>
  </si>
  <si>
    <t>MÂhleberg</t>
  </si>
  <si>
    <t>0105000020E6100000010000000102000000070000003857C502FC982040067E75D1E7924740057EE06C6B56204033A76838A7894740F2161FD1CA32204066AD152BF2824740EB57F802CC412040A1894DB72E6D4740D7C654D18A2720406AAA82AC025C4740FEE9ED6C1B6A20409390E5B0BD5547408EB819D1EAA82040C4F1B6B1DD434740</t>
  </si>
  <si>
    <t>0105000020E6100000010000000102000000050000000000C09C718A20409C4C707474BD4740FFFFBF9C01552040A305007EE8B7474000009035926A2040120D787B06AF4740FFFFBF9C31AC2040AFEAB9C249A64740FFFF8F35629A2040503A405807934740</t>
  </si>
  <si>
    <t>0105000020E610000001000000010200000005000000646E089FF7C41C409BAC3001E8AE47403294D1D058CE1C40759B0514C9A34740E21CD89E170E1D40119D12CEF698474069BB956756DD1C403D143FA5CE8D4740673466D0D8E41C40F51D4F0DAC814740</t>
  </si>
  <si>
    <t>Bassecourt - MÂhleberg</t>
  </si>
  <si>
    <t>0105000020E61000000100000001020000000200000001000000F0FB234064A20FDEEB2B474001000000B01D2440DEBB158597364740</t>
  </si>
  <si>
    <t>Lago Bianco connection</t>
  </si>
  <si>
    <t>CH - CH</t>
  </si>
  <si>
    <t>0105000020E610000001000000010200000002000000960D0800D00F214032E03496133747400100000030BE2140D9B8CBAE04174740</t>
  </si>
  <si>
    <t>0105000020E61000000100000001020000000300000001000000C020204094924564385E474001000000806F2040667FEB70785747400100000090AA2040E007CD2226444740</t>
  </si>
  <si>
    <t>Grimsel connection</t>
  </si>
  <si>
    <t xml:space="preserve">Innertkirchen </t>
  </si>
  <si>
    <t>0105000020E6100000010000000102000000020000000100000010A221405496DC5A1F13474001000000D0C32140FA0A0E670B164740</t>
  </si>
  <si>
    <t>0105000020E6100000010000000102000000080000000000509DCB371E40EA57DC82FE2A47400000C0D1ECCA1F40A3CA34B7BE2D47400000E06886202040E9B6B511893447400000E068B64A2040BEB906F8FE3A47400000E06886A720400C88DD71B54347400000E0FEA6E12040BEF695735A444740000040CD4532214023EED65A313F47400000E06896962140B0B6D04067334740</t>
  </si>
  <si>
    <t>0105000020E610000001000000010200000005000000FFFF5F03AE851D40E1B6F72028214740FFFF9F3ACF371E4017B9B9C3082B4740000060036E881E4092F90DA044564740FFFFBFD18C0E1E402F1EE74DFF614740FFFF7F9ACB911E40F9751813048A4740</t>
  </si>
  <si>
    <t>0105000020E61000000100000001020000000400000001000000C036284025E431BC70F04A4001000000C09028404671BEB39F544B4001000000C0D92A4080C4E23380984B4001000000C0062B40A182D2993CE04B40</t>
  </si>
  <si>
    <t>SE - DE</t>
  </si>
  <si>
    <t>0105000020E610000001000000010200000003000000FFFFFFFF31A618C09002613C8AA142400000000078F717C021D7DB6EBCA5424000000000CAF017C04C7E5FEC36AD4240</t>
  </si>
  <si>
    <t>0105000020E61000000100000001020000000B00000000000000BA7A16C0EBF3A7ADD7904240FFFFFFFFFE1617C088B6DBFD1B8E424000000000A18317C01CA1B5ECD9954240FFFFFFFFB5C817C0F16AA22F439A42400000000056FB17C0703AAD775DA1424000000000D2F717C09D4A57223FA542400000000008A318C0B41F58CA1EA142400000000040A718C056905228D7A042400000000008A318C03671D56B66A14240FFFFFFFF23A518C0499D2405F2A0424000000000D8A518C0B41F58CA1EA14240</t>
  </si>
  <si>
    <t>0104000020E61000000100000001010000000000000000CCE5BF44A697E0B8444540</t>
  </si>
  <si>
    <t>0104000020E6100000010000000101000000FFFFFFFFFF36F4BF36B18AA70A004540</t>
  </si>
  <si>
    <t>0105000020E61000000100000001020000000200000001000000005EEABF7C10C1D0C6E34440010000000094D1BFD246FCBADA2C4540</t>
  </si>
  <si>
    <t>0105000020E6100000010000000102000000020000001267A8FEFF47D2BFDAED693DB22845400100000000B0E33F6157E3A718C04540</t>
  </si>
  <si>
    <t>AragÂ¢n region</t>
  </si>
  <si>
    <t>0105000020E610000001000000010200000002000000B3B20101007AFCBFAE39B4865A3A4540010000004080E2BFF804EA092EAC4540</t>
  </si>
  <si>
    <t>0105000020E610000001000000010200000003000000000000AA3326EABFF5B1290590FD454000008039C33FE6BF6C10C21157C545400000002C736CE2BFF0DF0F9F0EAC4540</t>
  </si>
  <si>
    <t>0105000020E610000001000000010200000004000000000000C2EC7BE1BF8A76A5F5AC47464000000058A60FE0BF186509E8AD3F464000000035E34FE0BFA20962D718314640FEFF7FFBAF05EABF228AED0679FD4540</t>
  </si>
  <si>
    <t>0104000020E6100000010000000101000000FFFFFFFF7F9EFDBF978AFAE7195F4540</t>
  </si>
  <si>
    <t>0105000020E6100000010000000102000000070000000000E03325DF1440A3F65A84033B49400000D4CCFD881440AA441AB64C2D49400000249668321440AECCB18D541F49400000EC65CCCD1340640E273BD4064940000030329B3A134083946BC8720349400000F4989C5A1240ABB4BED1B9E74840FFFFDFFE81F61140DCDFAFAF8EE64840</t>
  </si>
  <si>
    <t>0105000020E61000000100000001020000000E000000000000006CF52640C83820264531454000000000C0472640AF10D80500174540FFFFFFFFFF362440BEF74926C094444000000000C0FE2340570F8805571D4440FFFFFFFFFFAF23403A994EF99D78434000000000408E2340CC93D28F225C43400000000000FC2240E295A06B6FA642400000000040E82340CF9590A1874C424000000000C077234050256198FF1C424000000000C0A423408FECD69464E14040FFFFFFFFFFAF23400D80714792B94040000000000083234083EFA8E21B814040FFFFFFFF3FDA2240FDFE3A920A6040400000000000C12140EAF466F6AC5D4040</t>
  </si>
  <si>
    <t>Rejim Maatoug (TN) VSC HVDC - 400 kV AC +/- 500 kV DC â€“ 2x 1GW</t>
  </si>
  <si>
    <t>TN - IT</t>
  </si>
  <si>
    <t>0105000020E61000000100000001020000000300000018AD69FF7F8B0240B2B43AD618814940EBF5F6004012F73F5C51105DCCB849407D126D018047EA3F4D8ED00900A94940</t>
  </si>
  <si>
    <t>0105000020E61000000100000001020000000200000000000000B0F013C0BB68E40212D149400000000080DC1BC0826CD233F8224A40</t>
  </si>
  <si>
    <t>IE - GB</t>
  </si>
  <si>
    <t>0105000020E610000001000000010200000002000000C5975D42B0763A40A6463CFD2D81424032916FA31DEB384074F41E1CB2B34140</t>
  </si>
  <si>
    <t>GR - CY</t>
  </si>
  <si>
    <t>0105000020E610000001000000010200000002000000C5975D42B0763A40A6463CFD2D8142407F05F0436EB23A405D7DD69DED2B4240</t>
  </si>
  <si>
    <t>0105000020E610000001000000010200000005000000D5EFDB730DFC37409463991B5FE04240FCEC787A4222384099D963F9A5E54240EEAEF53DD1C93840F8D8440384D74240252C22712C3E3940C0BCF88920A14240E78A5242B0763A40AD593EFD2D814240</t>
  </si>
  <si>
    <t>0105000020E610000001000000010200000002000000C5975D42B0763A40A6463CFD2D81424056156579564E3A4089F61F83A27D4240</t>
  </si>
  <si>
    <t>0105000020E610000001000000010200000002000000F75F00446EB23A404BB9D29DED2B424072A3C85A43113B405F16EA1B5E484240</t>
  </si>
  <si>
    <t>0105000020E61000000100000001020000000200000072A3C85A43113B405F16EA1B5E484240D0B0FFD70C243B40A0B8EBBE46564240</t>
  </si>
  <si>
    <t>tba near Bergen-Mongstad or Karsto- Blafalli</t>
  </si>
  <si>
    <t>0106000020E61000000100000001030000000100000006000000EE98570100B8FA3F6A47F5C6DEFF4D406565030200D4ECBF16CC2DE731324E40EE9857010088FD3FFFC711840EFD4D4001000000008610408D47B71846D24D40AD6C400080E21540C771331E1DBB4D40EE98570100B8FA3F6A47F5C6DEFF4D40</t>
  </si>
  <si>
    <t>Stattnett</t>
  </si>
  <si>
    <t>0105000020E61000000100000001020000000E0000000000000012281140554EC3A678AF4940000000000B3E1140EDD5AAAF37AF4940000000007A56114067663C4F37AE4940000000006E6211400913159660AC4940000000000E681140A35D6B7F69A94940000000003B681140987C4C56D2A8494000000000A15C1140E484CB0B59A849400000000012551140152AB200ABA74940FFFFFF7F8B4C11407B16878B48A749400000000040181140B03FC48CAAA24940000000004E1911401FE81A2FB4A14940FFFFFFFFFD2C11403E13D01AA6A14940FFFFFFFF1F291140E29C68A450A0494000000000E0F010404D168273689C4940</t>
  </si>
  <si>
    <t>0104000020E6100000010000000101000000FFFFFF7F97401140DA2CE81780A64940</t>
  </si>
  <si>
    <t>0105000020E6100000010000000102000000030000000000000084B61040A1A0824CB2944940FFFFFFFF4BDF10401DDF39CD28994940FFFFFFFF93F11040A7CCE9B9929C4940</t>
  </si>
  <si>
    <t>0102000020E6100000030000000100000040F6244014A595EE7A7C45400100000000482240D246FCBADA2C454001000000A07A22405FB97EE96D2D4440</t>
  </si>
  <si>
    <t>IT - FR</t>
  </si>
  <si>
    <t>0102000020E610000002000000C419AAFFFF71F5BFCCA54454596B4B401EF32A00000D2140BC1468C1D5DF4A40</t>
  </si>
  <si>
    <t>Neuconnect</t>
  </si>
  <si>
    <t>GB - DE</t>
  </si>
  <si>
    <t>0105000020E61000000100000001020000000B00000001000000D859294066CD2B8D21AB47400100000028A029408F70C6EBE0A047400000000070DF2940C1424ED5FAA3474001000000F4E2294006991046B0A847400100000008652A40E0C33D3EB7AF474000000000F8562A40A2F2B93CE1D5474001000000400F2A404772B0716AFF4740010000C065292A40B2FF8DF0BE204840010000606B292A40C940EFCFC0204840010000C065292A407C9B2C11BD2048400100000071292A40A0A43EE0BF204840</t>
  </si>
  <si>
    <t>0105000020E6100000010000000102000000060000000100000017292A407C9B2C11BD20484001000000BCDE2940B9876456FA29484001000000349429405BDCC02C5432484000000000F0412940AC4C246F8919484001000000DA9329402875023C4532484001000000CC57284013EC1B50D3514840</t>
  </si>
  <si>
    <t>CCE,NS,CCS</t>
  </si>
  <si>
    <t>0105000020E6100000010000000102000000020000000100000000202C40A0CBDB356DD8464001000000A0332D400ED68659590A4740</t>
  </si>
  <si>
    <t>0105000020E6100000010000000102000000020000000100000070362D40E598029F5F0947400100000040742E40074A0A2043204740</t>
  </si>
  <si>
    <t>0105000020E61000000100000001020000000200000001000000D06B2E40074A0A20432047400100000030A12F409F6E5610592E4740</t>
  </si>
  <si>
    <t>0105000020E61000000100000001020000000200000001000000C05B2140453CC5234EE4474001000000C0FE2340FE8B204EC00D4840</t>
  </si>
  <si>
    <t>Amprion / TransnetBW</t>
  </si>
  <si>
    <t>0105000020E61000000100000001020000000200000001000000C0FE2340BB41D4C1CB2A484001000000001825407E6671CFE5C74740</t>
  </si>
  <si>
    <t>CCE, CCS</t>
  </si>
  <si>
    <t>0105000020E6100000010000000102000000020000000100000040C92440E8EB3698CBC947400100000020CC234026E3DF69A2EF4740</t>
  </si>
  <si>
    <t>0105000020E6100000010000000102000000020000005A801900689A2B4085334B44F0C84640859B290008A02B403AB24D85D3CF4640</t>
  </si>
  <si>
    <t>0105000020E6100000010000000102000000020000000100000080FB2A40FCBBA089C2ED464001000000B0522B400893733701EE4640</t>
  </si>
  <si>
    <t>IT - SI</t>
  </si>
  <si>
    <t>0105000020E6100000010000000102000000020000000100000030662E404D14AB96BF204740BA94250020772D40A2989BF3FC564740</t>
  </si>
  <si>
    <t>Upgrade Obersielach (AT) - Podlog (SI) (finalisation after approval of APG's Board Members)</t>
  </si>
  <si>
    <t>IT - AT</t>
  </si>
  <si>
    <t>CCE, CCS,CCE</t>
  </si>
  <si>
    <t>0102000020E610000002000000DC78E2FFAF6E2D408F000BECF357474001000000785F29405867135968664740</t>
  </si>
  <si>
    <t>AT</t>
  </si>
  <si>
    <t>0102000020E610000004000000C7BC0A00C0712940C3610E27556847403FD7E7FF8F1A294077BE9F1A2F5F47403FD7E7FF8F662840E3B4B7C62D2347403FD7E7FF8F662840BD5941DB83ED4640</t>
  </si>
  <si>
    <t>ITALY</t>
  </si>
  <si>
    <t>0102000020E61000000200000001000000A0281940388647C918DE484000000000E0C81A40D34840CF5AEA4840</t>
  </si>
  <si>
    <t>CREOS</t>
  </si>
  <si>
    <t>DE - CH</t>
  </si>
  <si>
    <t>0105000020E6100000010000000102000000050000000100000080390940699AD984AEA7494001000000009C0840790E1600B89849400100000000990B40CB09341DB766494001000000C0BA0B40CB09341DB76649400100000040D10B40BD0EBF5945664940</t>
  </si>
  <si>
    <t>0105000020E6100000010000000102000000020000000100000010A231406EB0F8596B95484001000000F03932404012B0CAB0864840</t>
  </si>
  <si>
    <t>slovakia</t>
  </si>
  <si>
    <t>CZ - SK</t>
  </si>
  <si>
    <t>0105000020E6100000010000000102000000020000005393BFFF7F151040210B4DE9CBFF49401EF32A000007074087674B4E54AD4B40</t>
  </si>
  <si>
    <t>NL - DK</t>
  </si>
  <si>
    <t>0105000020E6100000010000000102000000020000001EF32A0000592040F66351E0369B4A40C419AAFFFFD9064087674B4E54AD4B40</t>
  </si>
  <si>
    <t>0105000020E6100000010000000102000000020000008F791500804D2440BA97C1391FBB4A401EF32A000007074087674B4E54AD4B40</t>
  </si>
  <si>
    <t>Interconnection DE (area of KrÃ¼mmel) to Power Link Island</t>
  </si>
  <si>
    <t>German substation located in the area of KrÃ¼mmel</t>
  </si>
  <si>
    <t>0105000020E6100000010000000102000000020000008F79150080312240CBC80F4BB9F84A40C419AAFFFFD9064087674B4E54AD4B40</t>
  </si>
  <si>
    <t>Interconnection DE (area of BrunsbÃ¼ttel) to Power Link Island</t>
  </si>
  <si>
    <t>German substation located in the area of BrunsbÃ¼ttel (north of the Elbe)</t>
  </si>
  <si>
    <t>0105000020E6100000010000000102000000020000001EF32A0000C121409224A52C857B4B401EF32A0000070740D66563EBBAAB4B40</t>
  </si>
  <si>
    <t>0105000020E6100000010000000102000000020000000100000062191B40C8D272CD6BB94A40000000000080064087674B4E54AD4B40</t>
  </si>
  <si>
    <t>0105000020E610000001000000010200000002000000FFFFFFFFBFCE2640622FBB13E48A47400100000080C326402885F905D5744740</t>
  </si>
  <si>
    <t>Prati (IT) Â– Steinach (AT)</t>
  </si>
  <si>
    <t>0105000020E6100000010000000102000000020000000100000050182040C6A9936A73AC4A4001000000F01D2040DCD70530276A4A40</t>
  </si>
  <si>
    <t>0105000020E6100000010000000102000000020000000100000070072040EB3D889DA4724A4000000000C0C51F409E481FD200574A40</t>
  </si>
  <si>
    <t>0105000020E6100000010000000102000000020000000100000040A42B4081EC076ABC29454001000000A0632A4020254DD39ADC4540</t>
  </si>
  <si>
    <t>new HVDC line between Villanova and Fano existing 400 kV substations</t>
  </si>
  <si>
    <t>0102000020E6100000030000000100000060AF2D407B846584C761444001000000E0142A40A960C7307A094340D5E4EFFF5FF62240AB82E6AD19964340</t>
  </si>
  <si>
    <t>0105000020E61000000100000001020000000200000001000000E0D60B4026CABE3B7E66494001000000600711408720284DB2564940</t>
  </si>
  <si>
    <t>0105000020E6100000010000000102000000030000002B1B1000A03C34400CCB9F6F8B6F4640F6211400885434408E4E656AF5814640000000006EB934403A946F8033834640</t>
  </si>
  <si>
    <t>serbia</t>
  </si>
  <si>
    <t>0105000020E6100000010000000102000000020000000000000042983640507B117014614640000000006854364040FA550610434640</t>
  </si>
  <si>
    <t>0105000020E6100000010000000102000000020000000100000010DA35408194F521ABAB454000000000E0443740572533436B594540</t>
  </si>
  <si>
    <t>BG - RS</t>
  </si>
  <si>
    <t>0105000020E610000001000000010200000002000000010000000A59354029102DB37DCE45400000000002D935408194F521ABAB4540</t>
  </si>
  <si>
    <t>Upgrade  of exsisting OHL 220 kV to 400 kV   SS Nis 2 - SS KruÂševac 1</t>
  </si>
  <si>
    <t>0105000020E6100000010000000102000000030000000100000056583540D022BC479ECE45400100000026013540B47303D032D3454001000000D4AD34409C69CF99C3DE4540</t>
  </si>
  <si>
    <t>0105000020E6100000010000000102000000020000009CA1FAFF1F4A2D409E6230DA3E9D4640010000001CB530407BBA9D3B35B94540</t>
  </si>
  <si>
    <t>New OHL 400 kV Lika Â Â– Melina</t>
  </si>
  <si>
    <t>0105000020E610000001000000010200000002000000010000004CB2304060B708E4F3B84540010000000C7A3040D9BD93C053CC4540</t>
  </si>
  <si>
    <t>New OHL 400 kV Lika Â Â– Konjsko</t>
  </si>
  <si>
    <t>0105000020E610000001000000010200000002000000960D0800D00F3140CD7DEEDB7B7D464001000000A0B8304064C70D3FF9B94540</t>
  </si>
  <si>
    <t>0105000020E6100000010000000102000000040000000100000020E518404BC7BDE0CA404A4001000000E04F1B40358311F2C3254A40D887500020121940210B4DE9CBFF4940F034BAFF9F3917408B0CDDB264024A40</t>
  </si>
  <si>
    <t>0102000020E6100000030000000100000020F913401E6E494C9A204A407FAECFFF1FF9134032E5013463204A408CD6B4FFBF711940959182C02D7C4A40</t>
  </si>
  <si>
    <t>0105000020E6100000010000000102000000020000000000000020CF10403290B12F63B6494001000000285A1440652AC925EAC64940</t>
  </si>
  <si>
    <t>0105000020E61000000100000001020000000500000001000000A0060D40B66EFFE51CBA49400000000000B50D40B04DBE4342BF494001000000E81610400A2CE975C1BB49400100000010941040CCCDA0A166B549400000000020CF1040ACC58C010FB64940</t>
  </si>
  <si>
    <t>0105000020E610000001000000010200000002000000010000007042114010A62E460CF649400000000080C61340F73BBB4994D34940</t>
  </si>
  <si>
    <t>Maasvlakte Â– Noord Brabant connection</t>
  </si>
  <si>
    <t>0105000020E61000000100000001020000000200000072851C00161A1B4070076ECD6BB94A4000000000281919400DC9E82279944A40</t>
  </si>
  <si>
    <t>0102000020E6100000030000000000000008113440CC3619FDEC8E444001000000C8B9344030281CE2AF9C444001000000A851354044F39AEBF9864440</t>
  </si>
  <si>
    <t>GREECE</t>
  </si>
  <si>
    <t>Albania</t>
  </si>
  <si>
    <t>GR - AL</t>
  </si>
  <si>
    <t>0105000020E6100000010000000102000000020000003CE65500002EFDBFE72D264FBCBC4C401EF32A00009FF5BF8B7227E070734B40</t>
  </si>
  <si>
    <t>0105000020E610000001000000010200000002000000010000003C52774052A7E7A0B677474001000000543A7740000DFCA84CDF4640</t>
  </si>
  <si>
    <t>0102000020E61000000400000000000000107D28404C3F9C3DBDEE464000000000107D2840BFD61C5BB122474001000000D02529409E161CA5415D47405B26E4FF6571294073CD2E2908684740</t>
  </si>
  <si>
    <t>0105000020E61000000100000001020000000200000035F9FBFF175A35402F47975024814440C3721100987035400B08EFA381654440</t>
  </si>
  <si>
    <t>macedonia</t>
  </si>
  <si>
    <t>GR - MK</t>
  </si>
  <si>
    <t>0105000020E61000000100000001020000000200000001000000A0DF16407181630A7C8B4940490E3B00A0661740C7363ECD28994940</t>
  </si>
  <si>
    <t>netherlands</t>
  </si>
  <si>
    <t>0105000020E610000001000000010200000002000000C419AAFFFFD906C068237423EEB14540CBAD9CFF4F0405C00C616F41BAA84540</t>
  </si>
  <si>
    <t>0105000020E6100000010000000102000000020000003C3487FFCFDC06C0431758F070B245406D955800F03308C0E0C91B1E4A964540</t>
  </si>
  <si>
    <t>0105000020E610000001000000010200000002000000C419AAFFFFD906C095285A3D50B2454084F49000A02002C0615BD46164954540</t>
  </si>
  <si>
    <t>SubmissionId</t>
  </si>
  <si>
    <t>CreatedAt</t>
  </si>
  <si>
    <t>UpdatedAt</t>
  </si>
  <si>
    <t>IsCrossBorder</t>
  </si>
  <si>
    <t>CountryList</t>
  </si>
  <si>
    <t>ExpectedCommissioningDate</t>
  </si>
  <si>
    <t>Motivation</t>
  </si>
  <si>
    <t>UsefulInformation</t>
  </si>
  <si>
    <t>EnvironmentalImpact</t>
  </si>
  <si>
    <t>ProjectPromoter1</t>
  </si>
  <si>
    <t>ExpectedCapicityTransfer</t>
  </si>
  <si>
    <t>PCI</t>
  </si>
  <si>
    <t>NationalPlanAdvanced</t>
  </si>
  <si>
    <t>NationalPlanConsideration</t>
  </si>
  <si>
    <t>AgreementFileName</t>
  </si>
  <si>
    <t>AgreementValidated</t>
  </si>
  <si>
    <t>ExemptionProcessValidated</t>
  </si>
  <si>
    <t>TsoAgreement</t>
  </si>
  <si>
    <t>StudiesUnderConstructionFileName</t>
  </si>
  <si>
    <t>TimelineForImplement</t>
  </si>
  <si>
    <t>ExemptionProcessFileName</t>
  </si>
  <si>
    <t>AttachmentFileName</t>
  </si>
  <si>
    <t>InternalProject</t>
  </si>
  <si>
    <t>ExpectedCapicityTransferExplanation</t>
  </si>
  <si>
    <t>PCIValidated</t>
  </si>
  <si>
    <t>NationalPlanAdvancedValidated</t>
  </si>
  <si>
    <t>NationalPlanConsiderationValidated</t>
  </si>
  <si>
    <t>StudiesUnderConstruction</t>
  </si>
  <si>
    <t>TsoAgreementFilename</t>
  </si>
  <si>
    <t>TsoAgreementValidated</t>
  </si>
  <si>
    <t>StudiesUnderConstructionValidated</t>
  </si>
  <si>
    <t>LocationFilename</t>
  </si>
  <si>
    <t>IsSubmitted</t>
  </si>
  <si>
    <t>SpocNumber</t>
  </si>
  <si>
    <t>CreatedBy</t>
  </si>
  <si>
    <t>UpdatedBy</t>
  </si>
  <si>
    <t>ReadyToSubmit</t>
  </si>
  <si>
    <t>HaveEmptyMandatory</t>
  </si>
  <si>
    <t>LocationUrl</t>
  </si>
  <si>
    <t>AttachmentUrl</t>
  </si>
  <si>
    <t>AgreementUrl</t>
  </si>
  <si>
    <t>ExemptionProcessUrl</t>
  </si>
  <si>
    <t>StudiesUnderConstructionUrl</t>
  </si>
  <si>
    <t>TsoAgreementUrl</t>
  </si>
  <si>
    <t>The main objective of this project consists in introducing the network reinforcements that are needed to allow the connection of new RES generation (hydro with pumping and also wind) that is foreseen in the north of Portugal, where the RES potential is high. The project includes a set of new 400 kV OHL that will form a new axis between V. Minho-R. Pena-Fridão-Feira. A new 400 kV OHL Pedralva-Sobrado (PCI 2.16.1) is also included in this cluster, in order to ensure the maintenance of the NTC values between PT and ES that were available prior to the connection of these new power plants.</t>
  </si>
  <si>
    <t>Internal boundary in Portugal inside-outside</t>
  </si>
  <si>
    <t>This project integrates new amounts of hydro power plants in the northern region of Portugal and at same time creates better conditions to evacuate wind power that is already in operation and also new wind farms with authorization for connection. These new amounts of power will increase the flows in the region, and it is expected that the new flows could reach 3500 MW in the future, which must be evacuated to the littoral strip and south of Portugal, where the major consumption areas are located, through three new 400 kV independent routes as the existing network supported in the 150 kV and 220 kV is not adequate. Part of these flows will interfere and accumulate with the already existent flows entering in Portugal through the international interconnections with Spain on the north, namely the 400 kV Cartelle (ES)-Alto Lindoso (PT)-Riba d’Ave (PT)-Recarei (PT). This project includes a set of new 400 kV OHL that will form a new axis between V. Minho-R. Pena-Fridão-Feira, ensuring the network capacity to evacuate the new amounts of generation, while taking into consideration the N-1 security criteria. The new substations of R. Pena and Fridão are also included in this axis for the direct connection of the new power plants. A new OHL between the already in service substation of Pedralva and the future of Sobrado (PCI 2.16.1 Internal line between Pedralva and Sobrado) is also included in this cluster, in order to ensure the maintenance of the NTC values between PT and ES that were available prior to the connection of these new power plants (1400 MW of installed power). In fact, due to the location of these new hydro power plants (near the PT-ES border) as well as the location of their network connection points (near existing interconnection axis between Minho (PT) and Galiza (ES)) it was identified that additional congestions may occur in some situations due to the new production. These congestions would lead to a reduction in the NTC values between Portugal and Spain (-500 MW ES-&gt;PT) not compatible with the needs of the Iberian Market and the Internal Energy Market (IEM).</t>
  </si>
  <si>
    <t>Portuguese National Development Plan
http://www.erse.pt/pt/consultaspublicas/consultas/Documents/53_Proposta%20PDIRT-E_2015/PDIRT%202016-2025%20-%20Junho%202015%20-%20Relat%C3%B3rio.pdf
PCI page – link to EC platform:
http://ec.europa.eu/energy/infrastructure/transparency_platform/map-viewer/m/main.html
Clustering:
This project includes a set of new 400 kV OHL that will form a new axis between P. Lima-Pedralva-V. Minho-R. Pena-Fridão-Feira, ensuring the network capacity to evacuate the new amounts of generation, taking also into consideration the n-1 security criteria. The new substations of R. Pena and Fridão are also considered in this axis for direct connection of generation.
A new line between Pedralva and Sobrado is also included in this cluster, in order to ensure the maintenance of the NTC values between PT and ES that were available prior to the connection of the new generation.</t>
  </si>
  <si>
    <t>Negligible or less than 15km</t>
  </si>
  <si>
    <t>Direction A: 2500-2900 - Direction B: 3100-4200</t>
  </si>
  <si>
    <t>2.16.1 and 2.16.3</t>
  </si>
  <si>
    <t>PDIRT 2018-27, reference PR0911 and PR0914</t>
  </si>
  <si>
    <t>63c23ebc-0a53-4e87-8bdd-5e5abf61bd51.docx</t>
  </si>
  <si>
    <t>RES integration, Market integration</t>
  </si>
  <si>
    <t>+351 210013419</t>
  </si>
  <si>
    <t>fbatista@entsoe.local</t>
  </si>
  <si>
    <t>https://entsoe-projectsubscription.azurewebsites.net/api/transmission/project/1/download/Attachment</t>
  </si>
  <si>
    <t>In order to reach a complete operational Iberian Electricity Market (MIBEL), and strengthening the Internal Energy Market (IEM), the increase of the interconnection between Spain and Portugal is needed. A new OHL 400kV interconnection between Fontefría (Spain) and Ponte de Lima (Portugal). Internal reinforcements complement the cross border section, such as the axis in Spain between Fontefría and Beariz and in Portugal between Ponte de Lima (previously Viana do Castelo) and Vila Nova de Famalicão (previously Vila doConde).This project was included in the 2013, 2015 and 2017 PCI list (PCI 2.17).</t>
  </si>
  <si>
    <t>Portugal - Spain</t>
  </si>
  <si>
    <t>In 2006 the Spanish and Portuguese governments set the goal to reach 3000 MW of exchange capacity in the ES-PT border (in both directions) in order to reach a complete operational Iberian Electricity Market (MIBEL). It has been identified the need to have, in 2010, two new interconnections, one in the south and another in the north.
In 2014 the new Southern interconnection Puebla de Guzmán (ES) – Tavira (PT) entered into full operation, reinforcing the capacity, mainly in the direction from Portugal to Spain, and reducing the congestion level in around 6%.
However, the Spain to Portugal direction still needs to overcome existing (and future) restrictions in the northern part of the border. In fact according to the market studies performed in TYNDP 2016 framework it is expected that this direction will be the most used in the following decade. Although the congestion rate in the Spain to Portugal direction in 2014 was low (4%), without this new project it can increase up to 17%-53% in 2030 (depending on the scenario), while with the new project the congestions are limited to 3%-9% in 2030 (depending on the scenario).
The Declaration of Madrid of the Energy Interconnection Links Summit among the Governments of France, Spain and Portugal, the EC and the EIB, highlights the urgency of implementing the already planned interconnections Portugal-Spain and Spain-France and conduct further investigations aiming at developing electrical interconnection projects in order to reach 8 GW capacity for the France-Spain border in order to meet the ambitious deadline of achieving the interconnection objective by 2020.</t>
  </si>
  <si>
    <t>Clustering: the project consists on a set of investments in the same transport corridor, based on a 400 kV OHL axis linking the substations of Beariz and Fontefría, in Spain, with P. Lima-V. N. Famalicão-Recarei/Vermoim, in Portugal. These reinforcements are all needed (as they are in series) to achieve the main objectives of the project: reinforcement of the interconnection capacity between Portugal and Spain having in mind the MIBEL targets agreed by the Portuguese and Spanish governments and also to allow Portugal to achieve the 10% interconnection ratio defined by the EC, both contributing for the IEM.?
Project website
http://www.ree.es/es/actividades/gestor-de-la-red-y-transportista/proyectos-de-interes-comun-europeos-pic ;
http://www.ren.pt/pt-PT/o_que_fazemos/projetos_interesse_2015/
PCI page – link to EC platform
http://ec.europa.eu/energy/infrastructure/transparency_platform/map-viewer/m/main.html
Other links:
     Spanish National Development Planhttp://www.minetur.gob.es/energia/planificacion/Planificacionelectricidadygas/desarrollo2015-2020/Paginas/desarrollo.aspx
     Portuguese National Development Plan
http://www.erse.pt/pt/consultaspublicas/consultas/Documents/53_Proposta%20PDIRT-E_2015/PDIRT%202016-2025%20-%20Junho%202015%20-%20Relat%C3%B3rio.pdf
     Inter-Governmental agreement (Madrid Declaration) 
https://ec.europa.eu/energy/sites/ener/files/documents/Madrid%20declaration.pdf
 Constitution of the High Level Group on Interconnections for South West Europe  
     The High Level Group is responsible to prepare a plan to implement the Madrid Declaration and ensure regular monitoring of progress of the projects and provide adequate technical assistance to the Member states. The group will deal with both gas and electricity infrastructure.
http://europa.eu/rapid/press-release_IP-15-5187_en.htm
XXII Portuguese-Spanish Summit (main conclusions)
Main conclusions from the XXII Portuguese-Spanish summit where both governments agreed to continue working on the definition and routes for two new interconnection in order to reach a interconnection capacity of 3000 MW by 2010 between both countries.
http://www.erse.pt/pt/mibel/construcaoedesenvolvimento/Documents/CONCLUS%C3%95ES%20CIMEIRA_BADAJOZ_2006.pdf</t>
  </si>
  <si>
    <t>REE;REN</t>
  </si>
  <si>
    <t>ES-&gt;PT 1300-1900 MW and PT-&gt;ES 700-1000 MW</t>
  </si>
  <si>
    <t>2.17</t>
  </si>
  <si>
    <t>in Spain 2015 NDP (reference TI-1, page 532); in Portugal PDIRT 2018-2027, (refrenece PR0709).</t>
  </si>
  <si>
    <t>15f95f28-60dc-4597-8634-c00da2d0c672.docx</t>
  </si>
  <si>
    <t>Cross border impact, Market integration, REs integration</t>
  </si>
  <si>
    <t>00346267774 (916508500 - Ext. 3192)</t>
  </si>
  <si>
    <t>llopez@entsoe.local</t>
  </si>
  <si>
    <t>https://entsoe-projectsubscription.azurewebsites.net/api/transmission/project/4/download/Attachment</t>
  </si>
  <si>
    <t>"  This Project includes a new double circuit Caparacena-Baza-La Ribina 400 kV OHL, in Spain with two new 400 kV substations in Baza and La Ribina. "</t>
  </si>
  <si>
    <t>inside-outside</t>
  </si>
  <si>
    <t>Needed to connect new RES generation in an área without transmission network. It will also alliviate congestion in a parallel transmission axis.</t>
  </si>
  <si>
    <t>"Useful link: Spanish National Development Planhttp://www.minetur.gob.es/energia/planificacion/Planificacionelectricidadygas/desarrollo2015-2020/Paginas/desarrollo.aspx
Clustering: the project consists of a new substation (Baza) and 2 double circuits that connect this new substation to the existing network (Baza-Caparacena and Baza La RIbina), as only one would not allow evacuation of generation in case of contingency or solving constraints in the parallel axis. La Ribina is a new subestion required to connect to the existing axis Litoral-Rocamora with the lowest impact in the territory. All the investments are in series so a lack of any of them do not allow to get the full GTC increase of the project."</t>
  </si>
  <si>
    <t xml:space="preserve">   Direction A: 550-770 - Direction B: 3280-3630</t>
  </si>
  <si>
    <t>Spain NDP Planificación Energética.2015-2020  (Anexo II.1. Página 5)</t>
  </si>
  <si>
    <t>d099d8e5-9501-4fe8-8bf5-1252b5ae8f08.docx</t>
  </si>
  <si>
    <t>Generation connection</t>
  </si>
  <si>
    <t>916508500 - Ext. 3192</t>
  </si>
  <si>
    <t>https://entsoe-projectsubscription.azurewebsites.net/api/transmission/project/13/download/Attachment</t>
  </si>
  <si>
    <t>"  The project consist of  370 km HVDC-VSC link (2 bipoles of 1000 MW each) mainly subsea in the Biscay Gulf, between Gatica (Basque Counrty, ES) and Cubnezais (Aquitaine, FR). Included in the Madrid Declaration, this project aims at improving the interconnection"</t>
  </si>
  <si>
    <t>Spain - France</t>
  </si>
  <si>
    <t>Lack of cross border capacity between France and Spain is a historical need. this new interconnection will allow market integration as it will reduce Price differences and congestions between both countries, it will allow RES integration in the Iberian Peninsula, and it will secure system operation as with higher Cross border capacity the isolation of the iberian península will be improved, and therefore the strenght to overcome major incidents.
This project was included in the 2013, 2015 and 2017 PCI list (PCI 2.7).</t>
  </si>
  <si>
    <t>"       Project website
http://www.ree.es/es/actividades/gestor-de-la-red-y-transportista/proyectos-de-interes-comun-europeos-pic ;
         PCI page – link to EC platformhttp://ec.europa.eu/energy/infrastructure/transparency_platform/map-viewer/m/main.html
       Other links
         Spanish National Development Planhttp://www.minetur.gob.es/energia/planificacion/Planificacionelectricidadygas/desarrollo2015-2020/Paginas/desarrollo.aspx
         French National Development Planhttp://www.rte-france.com/fr/article/schema-decennal-de-developpement-de-reseau
         Inter-Governmental                    agreement (Madrid Declaration) https://ec.europa.eu/energy/sites/ener/files/documents/Madrid%20declaration.pdf
         Constitution of the High Level Group on Interconnections for South West Europe
http://europa.eu/rapid/press-release_IP-15-5187_en.htm   "</t>
  </si>
  <si>
    <t>REE;RTE</t>
  </si>
  <si>
    <t xml:space="preserve">   Direction A: 2600 - Direction B: 2200</t>
  </si>
  <si>
    <t>Spain NDP Planificación Energética.2015-2020 (reference TI-2); France SDDR2016 Page 278</t>
  </si>
  <si>
    <t>d3a66b6c-ce0e-4823-ba5d-edfac69fe3f6.pdf</t>
  </si>
  <si>
    <t>cross border impact, market integration, res integration</t>
  </si>
  <si>
    <t>00376267774</t>
  </si>
  <si>
    <t>https://entsoe-projectsubscription.azurewebsites.net/api/transmission/project/16/download/Attachment</t>
  </si>
  <si>
    <t>"The Project comprises a new  320 kV HVDC  interconnection between France and Italy. The new HVDC link will connect the substations of Piossasco and Grand Ile mainly along motor way infrastructures and the Fréjus tunnel."</t>
  </si>
  <si>
    <t>France - Italy</t>
  </si>
  <si>
    <t>"Link to Project page on RTE website
http://www.rte-france.com/fr/projet/savoie-piemont-190-km-de-solidarite-europeenne-entre-chambery-et-turin
Link to last release of the French National Development Plan
http://www.rte-france.com/fr/article/schema-decennal-de-developpement-de-reseau
Link to the last release of the Italian National Development Plan
http://www.terna.it/it-it/sistemaelettrico/pianodisviluppodellarete/pianidisviluppo.aspx
Link to EC Transparency Platform
http://ec.europa.eu/energy/infrastructure/transparency_platform/map-viewer/m/main.html
"</t>
  </si>
  <si>
    <t>RTE;TERNA</t>
  </si>
  <si>
    <t>Direction A (FR-IT): 1200 - Direction B (IT-FR): 1000</t>
  </si>
  <si>
    <t>Included in Third PCI list with label 2.5.1</t>
  </si>
  <si>
    <t>f2669a29-a5f8-49eb-861d-9cfbe14e5105.pdf</t>
  </si>
  <si>
    <t>The project will allow the increase of the energy flows between Italy and France via 1000-1200 MW of additional capacity</t>
  </si>
  <si>
    <t>TERNA: +039 0683138020</t>
  </si>
  <si>
    <t>aconserva@ENTSOE.local</t>
  </si>
  <si>
    <t>https://entsoe-projectsubscription.azurewebsites.net/api/transmission/project/21/download/Attachment</t>
  </si>
  <si>
    <t>The project consists in the reconductoring of the existing 80km double-circuit 400kV AC cross-border line between Lille (Avelin/Mastaing, FR) - Avelgem (BE) and onwards to Zomergem (Horta, BE) with High Temperature Low Sag conductors to double its capacity.</t>
  </si>
  <si>
    <t>France - Belgium</t>
  </si>
  <si>
    <t>The project is integrated in RTE's 2016 National Development Plan:https://www.connaissancedesenergies.org/sites/default/files/pdf-pt-vue/sddr-2016_volet_national.pdf
The project is integrated in Elia's National Development Plan 2015-2025:http://www.elia.be/fr/grid-data/grid-development/plans-d-investissements/federal-development-plan-2015-2025</t>
  </si>
  <si>
    <t>ELIA; RTE</t>
  </si>
  <si>
    <t>1000</t>
  </si>
  <si>
    <t>Investment is integrated in national development plans RTE &amp; ELIA</t>
  </si>
  <si>
    <t>24837495-8266-4b8c-be79-4b039611200a.docx</t>
  </si>
  <si>
    <t>Capacity increase on the border available to the operational processes dealing with market coupling and system security</t>
  </si>
  <si>
    <t>+3225467226; +33320226795</t>
  </si>
  <si>
    <t>pbodin@ENTSOE.local</t>
  </si>
  <si>
    <t>https://entsoe-projectsubscription.azurewebsites.net/api/transmission/project/23/download/Attachment</t>
  </si>
  <si>
    <t>IFA2 is a new HVDC VSC subsea interconnector that will develop between Tourbe in France (area of Caen) and Chilling in Great Britain (area of Southampton).</t>
  </si>
  <si>
    <t>France - Great Britain</t>
  </si>
  <si>
    <t>More information related to the project can be found on IFA2 project website. Added to general project statements, specific information are given for both sides of the Channel (Public consultation, phases of the project...).
The project is also part of both French and British National Development Plans. In addition IFA2 project has been confirmed on 23 November 2017 as Project of Common Interest in the priority corridor Northern Seas Offshore Grid (NSOG), included in cluster 1.7.</t>
  </si>
  <si>
    <t>15-50km</t>
  </si>
  <si>
    <t>NGIHL,RTE</t>
  </si>
  <si>
    <t>PCI 1.7.2 confirmed on 23/11/2017</t>
  </si>
  <si>
    <t>Project under construction</t>
  </si>
  <si>
    <t>69da12bf-5789-4709-8464-e6a00796a123.xlsx</t>
  </si>
  <si>
    <t>Market integration and RES integration</t>
  </si>
  <si>
    <t>+33320226795</t>
  </si>
  <si>
    <t>https://entsoe-projectsubscription.azurewebsites.net/api/transmission/project/25/download/Attachment</t>
  </si>
  <si>
    <t>New 220kV interconnector between the substations Nauders (AT) and Glorenza (IT)</t>
  </si>
  <si>
    <t>Austria - Italy</t>
  </si>
  <si>
    <t>National development plan APG:
http://www.apg.at/de/netz/netzausbau/Netzentwicklungsplan
National development plan Terna:
http://www.terna.it/it-it/sistemaelettrico/pianodisviluppodellarete/pianidisviluppo.aspx</t>
  </si>
  <si>
    <t>APG; TERNA</t>
  </si>
  <si>
    <t>AT-IT 300 MW, IT-AT 300 MW</t>
  </si>
  <si>
    <t>http://download.terna.it/terna/0000/0109/45.pdf, http://www.apg.at/~/media/2B6A483B17124B949827750CD8A49840.pdf</t>
  </si>
  <si>
    <t>02f0119c-c278-4442-b98c-26b5ae4067a5.pdf</t>
  </si>
  <si>
    <t>f8e92fd5-5ffb-4d49-aa1e-a2afed175a9d.pdf</t>
  </si>
  <si>
    <t>The project will allow the increase of the energy flows between Italy and Austria via 300MW of additional capacity</t>
  </si>
  <si>
    <t>APG: +43 (1) 50 320 / 56361 / TERNA: +039 0683138020</t>
  </si>
  <si>
    <t>https://entsoe-projectsubscription.azurewebsites.net/api/transmission/project/26/download/Attachment</t>
  </si>
  <si>
    <t>https://entsoe-projectsubscription.azurewebsites.net/api/transmission/project/26/download/Agreement</t>
  </si>
  <si>
    <t>" The Italy-Montenegro interconnection project includes a new HVDC subsea cable between Villanova (Italy) and Lastva (Montenegro) and the DC converter stations. The HVDC link between Italy and Balkansis correlated with the Transbalkan Corridor (projects 146 and 227) and the Mid Continental East Corridor (project 144)."</t>
  </si>
  <si>
    <t>Italy - Montenegro</t>
  </si>
  <si>
    <t>2019/2026</t>
  </si>
  <si>
    <t>"PCI information:
https://www.terna.it/it-it/sistemaelettrico/pianodisviluppodellarete/progettidiinteressecomune.aspx
Link to the last release of the Italian National Development Plan:
http://www.terna.it/it-it/sistemaelettrico/pianodisviluppodellarete/pianidisviluppo.aspx"</t>
  </si>
  <si>
    <t>CGES;TERNA</t>
  </si>
  <si>
    <t xml:space="preserve">   1200</t>
  </si>
  <si>
    <t>Included in Third PCI list with label 3.22.5</t>
  </si>
  <si>
    <t>78e7e7f6-a8f4-421a-adef-e62adb595612.pdf</t>
  </si>
  <si>
    <t>The project will allow the increase of the energy flows between Italy and Montenegro via 1200 MW of new capacity</t>
  </si>
  <si>
    <t>TERNA: +39 0683138020</t>
  </si>
  <si>
    <t>https://entsoe-projectsubscription.azurewebsites.net/api/transmission/project/28/download/Attachment</t>
  </si>
  <si>
    <t>"The project consists in a new interconnection between Tunisia and Sicily to be realized through an HVDC submarine cable. The realization of the project is supported by the Italian and Tunisian Governments to increase the interconnection capacity of the Euro-Mediterranean system. Moreover, the project will contribute to reduce, under specific conditions, present and future limitations to the power exchanges on the northern Italian border, with France, Switzerland, Austria and Slovenia, and therefore it will allow to significantly increase the transmission capacity and its exploitation by at least 500 MW on that boundary."</t>
  </si>
  <si>
    <t>Italy - Tunisia</t>
  </si>
  <si>
    <t>"Link to the last release of the Italian National Development Plan
http://www.terna.it/en-gb/sistemaelettrico/pianodisviluppodellarete.aspx"</t>
  </si>
  <si>
    <t>NA</t>
  </si>
  <si>
    <t>TERNA; STEG</t>
  </si>
  <si>
    <t>IT-TN: 600 MW; TN-IT: 600 MW</t>
  </si>
  <si>
    <t>Included in Third PCI list with label 3.27</t>
  </si>
  <si>
    <t>a55ee0d2-c696-4bc2-990a-92f026e5c3ae.pdf</t>
  </si>
  <si>
    <t>The project will allow the increase of the energy flows between Italy and Tunisia via 600 MW of new capacity</t>
  </si>
  <si>
    <t>https://entsoe-projectsubscription.azurewebsites.net/api/transmission/project/29/download/Attachment</t>
  </si>
  <si>
    <t>" The project consists of a new 400 kV line San Giacomo-Pallanzeno, conversion from AC to DC of the 220 kV line between Pallanzeno and Milan area, including the realization of the 2 AC/DC converter stations and 220 kV to 400 KV substation upgrade. Additional internal lines in Italy and in Switzerland are required to get the full advantage from the interconnection capacity provided by the cross-border line"</t>
  </si>
  <si>
    <t>Switzerland - Italy</t>
  </si>
  <si>
    <t>"PCI information: 
https://www.terna.it/it-it/sistemaelettrico/pianodisviluppodellarete/progettidiinteressecomune.aspx?
"</t>
  </si>
  <si>
    <t>SWISSGRID;TERNA</t>
  </si>
  <si>
    <t xml:space="preserve">   Direction A: 1000 - Direction B: 950</t>
  </si>
  <si>
    <t>Included in Third PCI list with label 2.15.1</t>
  </si>
  <si>
    <t>ef1dc2cb-c52d-4898-904e-446015e0acad.pdf</t>
  </si>
  <si>
    <t>The project will allow the increase of the energy flows between Italy and Switzerland via the additional transfer capacity</t>
  </si>
  <si>
    <t>https://entsoe-projectsubscription.azurewebsites.net/api/transmission/project/31/download/Attachment</t>
  </si>
  <si>
    <t>"The project consists in the strengthening of interconnection between the northern and the central part of Italy. It will involve the upgrading of existing 220 kV over-head line to 400 kV between Colunga and Calenzano substations as well as the removing of limitations on the existing 220 kV network in Central Italy"</t>
  </si>
  <si>
    <t>Italy Center- Italy South</t>
  </si>
  <si>
    <t>http://download.terna.it/terna/0000/0109/45.pdf</t>
  </si>
  <si>
    <t>4440b4fa-22f0-4a9b-8ff6-2099f18b3c49.pdf</t>
  </si>
  <si>
    <t>The project will allow the increase of the energy flows between Italy North and Italy Central south via 400 - 600 MW of additional capacity</t>
  </si>
  <si>
    <t>https://entsoe-projectsubscription.azurewebsites.net/api/transmission/project/33/download/Attachment</t>
  </si>
  <si>
    <t>"A corridor of internal 400 kV overhead lines inside the Czech Republic connecting existing 420 kV substations between Prestice, Kocin, Mirovka and Cebin in the southwest-east direction. The project consists of buidling a new AC 400 kV overhead line which connects 420 kV substations Kocin and Mirovka with double circuit line of about 120.5 km lenght and a capacity of 2x1730 MVA, building of a 400 kV overhead lines that involves changing of a 400 kV existing single-ciruit line to double-circuit line with a capacity of 2x1730 MVA between Kocin-Prestice. The upgrading of the existing 420 kV substation Kocin is also a part of the project"</t>
  </si>
  <si>
    <t>Czech - Germany</t>
  </si>
  <si>
    <t>Part of the corridor North-South electricity interconnections in central Eastern and South Eastern Europe aiming at facilation of the power flow in the north-south-west-east direction, reducing of infrastructure vulnerability in the southwest-east direction in the Czech grid, ensuring the security of supply in the southern regions and provision of additional transmission capacity for connection of potential power generation capacities in the southern part of the Czech republic.</t>
  </si>
  <si>
    <t>"Information about PCI can be found? on the CEPS website:
http://www.ceps.cz/CZE/Cinnosti/Technicka-infrastruktura/projekty-spolecneho-zajmu/Stranky/Vnitrostatni-vedeni-Vernerov-Vitkov-PCI-3.11.1.aspx
http://www.ceps.cz/CZE/Cinnosti/Technicka-infrastruktura/projekty-spolecneho-zajmu/Stranky/Vnitrost%C3%A1tn%C3%AD-veden%C3%AD-V%C3%ADtkov-P%C5%99e%C5%A1tice-PCI-3.11.2.aspx
http://www.ceps.cz/CZE/Cinnosti/Technicka-infrastruktura/projekty-spolecneho-zajmu/Stranky/Vnitrost%C3%A1tn%C3%AD-veden%C3%AD-P%C5%99e%C5%A1tice-Ko%C4%8D%C3%ADn-PCI-3.11.3.aspx
http://www.ceps.cz/CZE/Cinnosti/Technicka-infrastruktura/projekty-spolecneho-zajmu/Stranky/Vnitrost%C3%A1tn%C3%AD-veden%C3%AD-Ko%C4%8D%C3%ADn-M%C3%ADrovka-PCI-3.11.4.aspx
http://www.ceps.cz/CZE/Cinnosti/Technicka-infrastruktura/projekty-spolecneho-zajmu/Stranky/Vnitrost%C3%A1tn%C3%AD-veden%C3%AD-M%C3%ADrovka-%C4%8Ceb%C3%ADn-PCI-3.11.5.aspx"</t>
  </si>
  <si>
    <t>3.11.3, 3.11.4</t>
  </si>
  <si>
    <t>Included in the current national plan 2017-2026 which was approved by Energy Regulatory Office on 27th February 2017</t>
  </si>
  <si>
    <t>21b01a58-16f9-47eb-8aa9-b6174c2a9e96.pdf</t>
  </si>
  <si>
    <t>0ba97137-4e35-4671-99fb-7544dda5c7a4.pdf</t>
  </si>
  <si>
    <t>Facilitation of the north-south and west-east power exchange, sustainability, flexibility and security of supply</t>
  </si>
  <si>
    <t>+420602870734</t>
  </si>
  <si>
    <t>jmajkus@entsoe.local</t>
  </si>
  <si>
    <t>https://entsoe-projectsubscription.azurewebsites.net/api/transmission/project/35/download/Attachment</t>
  </si>
  <si>
    <t>https://entsoe-projectsubscription.azurewebsites.net/api/transmission/project/35/download/Agreement</t>
  </si>
  <si>
    <t>The Combined Grid Solution (CGS) is new a AC offshore connection between Denmark and Germany with back to back stations placed in Germany. The project is a combined grid connection of the offshore wind farms Kriegers Flak, Baltic 1, 2 and an interconnection between both countries.</t>
  </si>
  <si>
    <t>Denmark-East - Germany</t>
  </si>
  <si>
    <t>This is the world's first combined solution of offshore wind connection AND interconnection of countries in one integrated solution.</t>
  </si>
  <si>
    <t>'Project Websites:  
https://energinet.dk/Anlaeg-og-projekter/Projektliste/KriegersFlakCGS
http://www.50hertz.com/en/Grid-Extension/Offshore-projects/Projects/Combined-Grid-Solution
3rd PCI list
https://ec.europa.eu/energy/sites/ener/files/documents/annex_to_pci_list_final_2017_en.pdf</t>
  </si>
  <si>
    <t>50Hertz Transmission, Energinet.dk</t>
  </si>
  <si>
    <t xml:space="preserve">   400</t>
  </si>
  <si>
    <t>4.1</t>
  </si>
  <si>
    <t>d9b7d8b2-157c-4920-8c56-7f460a7178be.docx</t>
  </si>
  <si>
    <t>The project increases thus security of supply for offshore wind power plants and provides new transmission capacity for trading electricity in an integrated infrastructure as well. The usage of cable capacity is optimised, thereby increasing the project's socio-economic value.</t>
  </si>
  <si>
    <t>Antje: +45 2333 8742 Thomas: +493051502388</t>
  </si>
  <si>
    <t>aorths@entsoe.local</t>
  </si>
  <si>
    <t>https://entsoe-projectsubscription.azurewebsites.net/api/transmission/project/36/download/Attachment</t>
  </si>
  <si>
    <t>NordLink: a new HVDC connection between Southern Norway and Northern Germany.  Estimated subsea cable length: 514km. Capacity: 1400 MW.</t>
  </si>
  <si>
    <t>Germany - Norway</t>
  </si>
  <si>
    <t>http://www.tennet.eu/de; http://statnett.no</t>
  </si>
  <si>
    <t>50-100km</t>
  </si>
  <si>
    <t>STATNETT;TENNET-DE</t>
  </si>
  <si>
    <t>1400</t>
  </si>
  <si>
    <t>1.8.1</t>
  </si>
  <si>
    <t>d1ff47a3-1d8e-4c1e-a6a3-f7c5761d08aa.pub</t>
  </si>
  <si>
    <t>+49 (921) 50740 - 4166</t>
  </si>
  <si>
    <t>nschindzielorz@entsoe.local</t>
  </si>
  <si>
    <t>https://entsoe-projectsubscription.azurewebsites.net/api/transmission/project/37/download/Attachment</t>
  </si>
  <si>
    <t>New double circuit 380kV line from Kassoe (DK) to Audorf (DE). As third phase of the Danish-German agreement to upgrade cross border transfere capacity. The project is labelled by the EC as project of common interes (PCI 1.4.1)</t>
  </si>
  <si>
    <t>Denmark-West - Germany</t>
  </si>
  <si>
    <t>31.12.2020</t>
  </si>
  <si>
    <t>http://kassoe-audorf.eu/</t>
  </si>
  <si>
    <t>Energinet.dk; TENNET-DE</t>
  </si>
  <si>
    <t xml:space="preserve">   Direction A: 720 - Direction B: 1000</t>
  </si>
  <si>
    <t>PCI 1.4.1</t>
  </si>
  <si>
    <t>88a54967-8b02-4e6e-b8b1-e9eecac17f77.pdf</t>
  </si>
  <si>
    <t>increased cross border market integration to facilitate EU Energy targets Project ensures security of supply and system stability in DK in a changing environment.</t>
  </si>
  <si>
    <t>+49 (921) 50740 - 4166; +45 2333 8742</t>
  </si>
  <si>
    <t>https://entsoe-projectsubscription.azurewebsites.net/api/transmission/project/39/download/Attachment</t>
  </si>
  <si>
    <t>An increase of transfer capacity across the BE-LU-DE corridor is envisioned towards the 2030-2040 time horizon.
Further studies will determine the appropriate implementation option and timing, taking into account
- the recent evolutions with installation of PST in Schifflange and creation of the LuxRing as reported in previous TYNDPs
- the expected evolution on the LU-DE border as presented in project 328</t>
  </si>
  <si>
    <t>Belgium-Luxemburg-Germany</t>
  </si>
  <si>
    <t>The 2040 GCA scenario has indicated a potential for developing additional transfer capacity along the BE-LU-DE corridor.</t>
  </si>
  <si>
    <t>internal reinforcements to be added to current CAPEX estimate</t>
  </si>
  <si>
    <t>CREOS; ELIA; AMPRION</t>
  </si>
  <si>
    <t>500-1000</t>
  </si>
  <si>
    <t>0c379452-f285-4f3e-b1ec-d539880e1737.docx</t>
  </si>
  <si>
    <t>Capacity increase available to the operational processes dealing with market coupling and system security</t>
  </si>
  <si>
    <t>Identification of system needs 2040</t>
  </si>
  <si>
    <t>+352 621 360 156</t>
  </si>
  <si>
    <t>pjmarsboom@entsoe.local</t>
  </si>
  <si>
    <t>https://entsoe-projectsubscription.azurewebsites.net/api/transmission/project/40/download/Attachment</t>
  </si>
  <si>
    <t>Westtirol (AT) - Zell/Ziller (AT)
Westtirol (AT) - Vöhringen (DE)</t>
  </si>
  <si>
    <t>Germany - Austria</t>
  </si>
  <si>
    <t>Detailed information to Investment 212 / PCI 3.1.1 can be found under:http://www.apg.at/en/projects/Deutschlandleitung
Detailed information to Investment 216 / PCI 3.1.2 can be found under:http://www.apg.at/en/projects/380-kV-salzburg-line
http://www.netzentwicklungsplan.de/en     (German network development plan in German)
http://www.apg.at/de/netz/netzausbau/Netzentwicklungsplan (Austrian Network development plan in German)
Third PCI-List
https://ec.europa.eu/energy/sites/ener/files/documents/annex_to_pci_list_final_2017_en.pdf</t>
  </si>
  <si>
    <t>AMPRION; APG</t>
  </si>
  <si>
    <t>AT-DE 600 MW, DE-AT 600 MW</t>
  </si>
  <si>
    <t>Austrian internal investment (upgrade of Westtirol - Zell/Ziller): 3.1.4</t>
  </si>
  <si>
    <t>The project is part of the German NDP (project 74) and part of the Austrian NDP (projects 13-2 and 14-3)</t>
  </si>
  <si>
    <t>50e54ebe-94b7-4057-901f-8a547ba8f162.xlsx</t>
  </si>
  <si>
    <t>APG: +43 (1) 50 320 / 56361 / Amprion: +49 231 5849 12305</t>
  </si>
  <si>
    <t>sfuhrer@entsoe.local</t>
  </si>
  <si>
    <t>https://entsoe-projectsubscription.azurewebsites.net/api/transmission/project/47/download/Attachment</t>
  </si>
  <si>
    <t>This project will increase the transfer capacity between Slovak and Hungarian transmission systems, improve security and reliability of operation both transmission systems and support North - South RES power flows in CCE region. Main investments of this project are double circuit AC OHL 400 kV from new Gabcikovo (Slovakia) substation to Gonyu (Hungary) substation, with one circuit connected to the Velky Dur (Slovakia) substation and double circuit AC OHL (preliminary armed only with one circuit on Hungarian side) 400 kV from Rimavska Sobota (Slovakia) substation to Sajoivanka (Hungary) substation.</t>
  </si>
  <si>
    <t>Slovakia - Hungary</t>
  </si>
  <si>
    <t>Project PCI website:
https://ec.europa.eu/energy/sites/ener/files/documents/pci_3_16_1_en.pdf
https://ec.europa.eu/energy/sites/ener/files/documents/pci_3_16_2_en.pdf
https://ec.europa.eu/energy/sites/ener/files/documents/pci_3_16_3_en.pdf
https://ec.europa.eu/energy/sites/ener/files/documents/pci_3_17_en.pdf
Slovak website for the PCI projects 3.16 and 3.17:
http://www.economy.gov.sk/3161-medzistatne-vedenie-medzi-stanicami-gabcikovo--sk--a-g/144266s
http://www.economy.gov.sk/3162-vnutrostatne-vedenie-medzi-stanicami-velky-dur--sk--a-gabcikovo--sk--/144272s
http://www.economy.gov.sk/317-2x400kv-vedenie-est-rimavska-sobota-/144273s
Hungarian website for the PCI projects 3.16 and 3.17:
http://www.mavir.hu/web/mavir/pci-jeloltek
http://www.mavir.hu/web/mavir-en/eu-projects-of-common-interest-to-be-implemented-by-mavir
2nd PCI list: https://ec.europa.eu/energy/sites/ener/files/documents/5_2%20PCI%20annex.pdf
Slovak TYNDP document: http://www.sepsas.sk/seps/Dokumenty/ProgRozvoj/2015/04/DPR_PS_2015_2024_en.pdf
Hungarian National Development Plan (only in Hungarian): http://www.mavir.hu/documents/10258/15454/HFT_2016.pdf
The costs of investments "HUnew1" and "HUnew2" are inclued in "2. SK-HU interconnection" (same as in the PCI process).</t>
  </si>
  <si>
    <t>MAVIR,SEPS</t>
  </si>
  <si>
    <t>2020: HU-SK: 200 MW, SK-HU: 1550 MW; 2030: HU-SK: 950 MW, SK-HU: 2400 MW</t>
  </si>
  <si>
    <t>3.16.1,3.17</t>
  </si>
  <si>
    <t>Included in MAVIR and SEPS NDPs</t>
  </si>
  <si>
    <t>0f91eb4a-c808-4c5d-b06f-ef8f414bc402.pdf</t>
  </si>
  <si>
    <t>Market intergration and increasing security and reliability of the both transmission systems operation</t>
  </si>
  <si>
    <t>+421 905 412 135 / +361 304 1804</t>
  </si>
  <si>
    <t>lsamsely@entsoe.local</t>
  </si>
  <si>
    <t>https://entsoe-projectsubscription.azurewebsites.net/api/transmission/project/48/download/Attachment</t>
  </si>
  <si>
    <t>Project nr 62 is a planned third 330 kV interconnection between Estonia and Latvia. The project consists of 3 investments of which nr 386 is the main inter-area investment, AC 330 kV OHL between Kilingi-Nõmme substation in Estonia and Riga CHP2 substations</t>
  </si>
  <si>
    <t>Estonia - Latvia</t>
  </si>
  <si>
    <t>Cluster Estonia – Latvia between Kilingi - Nõmme and Riga [currently known as the 3rd interconnection or the Harku-Sindi-Riga 330 kV line] is an important future infrastructure project for the whole Baltic region, providing enhanced security of supply in the region, effective operation and competitiveness of the energy market both within the Baltics and between Nordic countries, the Baltics and Central Europe. The most congested cross-section of the Baltic States transmission corridor is at the Estonian – Latvian border and therefore, for market integration it is an important step for increasing transmission capacity and removing an existing bottleneck.</t>
  </si>
  <si>
    <t>Project website:
http://elering.ee/general-information/
http://www.ast.lv/eng/transmission_network/latvian_estonian_3rd_interconnection/
PCI link:
https://ec.europa.eu/energy/sites/ener/files/documents/pci_4_2_1_en.pdf
https://ec.europa.eu/energy/sites/ener/files/documents/pci_4_2_2_en.pdf
National development plans:
http://elering.ee/varustuskindluse-aruanded/
http://www.ast.lv/eng/par_ast/public_reports/development_plan_of_transmission_power_system/?
                                                "</t>
  </si>
  <si>
    <t>More than 100 km</t>
  </si>
  <si>
    <t>AST; ELERING</t>
  </si>
  <si>
    <t xml:space="preserve">   450-600</t>
  </si>
  <si>
    <t>30efb6d9-6a53-40f7-88f3-d4faf6d11110.docx</t>
  </si>
  <si>
    <t>Improve security of supply, market integration and cross-border capacity increase for elimination of bottleneck</t>
  </si>
  <si>
    <t>+3727151207</t>
  </si>
  <si>
    <t>azbanovs@entsoe.local</t>
  </si>
  <si>
    <t>https://entsoe-projectsubscription.azurewebsites.net/api/transmission/project/62/download/Attachment</t>
  </si>
  <si>
    <t>The project is an interconnection between Endrup (Denmark) and Eemshaven (The Netherlands). The project consists of a 320 kV DC subsea cable and related substations on both ends, 325 km apart, applying VSC DC technology.</t>
  </si>
  <si>
    <t>Denmark-West - Netherlands</t>
  </si>
  <si>
    <t>Project analysis shows that the project improves the SoS of the region (esp. DKW and Dutch System), due to the choice of technology, which facilitates to support system stability.
Overall RES integration (mainly wind energy, both on- and offshore) in this local area keeps on increasing, thus the grid infrastructure needs to be upgraded respectively. The project bypasses a congested onshore grid area and contributes to release bottlenecks. Investment needs
The technology used facilitates significant improvement of the security of supply of the countries involved. Active and reactive power can be controlled independently; meaning that the project can significantly contribute to ensure voltage stability .</t>
  </si>
  <si>
    <t>http://www.cobracable.eu/</t>
  </si>
  <si>
    <t>Energinet,TENNET-NL</t>
  </si>
  <si>
    <t>Kwaliteits- en Capaciteitsplan 2017</t>
  </si>
  <si>
    <t>8e7652da-137b-4f84-ae2a-79def8b56e0a.docx</t>
  </si>
  <si>
    <t>Better market integration and facilitation of increased RES exchange across borders, thus increasing the value of RES in order to facilitate reaching the EU energy targets. Project ensures security of supply and system stability in a changing environment.</t>
  </si>
  <si>
    <t>Kedar (+49 (151) 40267054); Antje (+45-23-338742)</t>
  </si>
  <si>
    <t>https://entsoe-projectsubscription.azurewebsites.net/api/transmission/project/71/download/Attachment</t>
  </si>
  <si>
    <t>This project envisions the realization of NEMO-Link – the first interconnector between Great Britain and Belgium – as a 1 GW HVDC link of ~140km with technical commissioning by 2018 and operation in 2019, including a number of onshore UK reinforcements to facilitate this and other potential interconnector connections within the Thames Estuary region.The NEMO interconnector is promoted by NGIHL and Elia. The reinforcements to the internal GB network are the responsibility of NGET.</t>
  </si>
  <si>
    <t>Belgium - Great Britain</t>
  </si>
  <si>
    <t>The project is integrated in Elia's National Development Plan 2015-2025:http://www.elia.be/en/grid-data/grid-development/investment-plan/federal-development-plan-2015-2025
There is also a dedicated project website:http://www.nemo-link.com/"</t>
  </si>
  <si>
    <t>ELIA; NGIHL</t>
  </si>
  <si>
    <t xml:space="preserve">   1000</t>
  </si>
  <si>
    <t>NEMO Link interconnector is a PCI</t>
  </si>
  <si>
    <t>3845a8e3-5399-4423-8f1e-cd1b26bce66e.docx</t>
  </si>
  <si>
    <t>The elaboration of a project implementation plan, including the assessment of commissioning date, is subject to further studies</t>
  </si>
  <si>
    <t>+32 493 504 993</t>
  </si>
  <si>
    <t>https://entsoe-projectsubscription.azurewebsites.net/api/transmission/project/74/download/Attachment</t>
  </si>
  <si>
    <t>The Modular Offshore Grid aims at centralizing the offshore wind of four offshore future wind farms in Belgium in an offshore hub and transporting it via three 220 kV AC cables to the new substation Stevin at Zeebrugge. Via the substation Stevin the MOG makes the connection to the STEVIN link (new 400kV axis between Zeebrugge &amp; Zomergem).  The MOG is expected to be fully operational by 2020.</t>
  </si>
  <si>
    <t>Belgium (offshore - inland)</t>
  </si>
  <si>
    <t>The project is integrated in Elia's National Development Plan 2015-2025:http://www.elia.be/en/grid-data/grid-development/investment-plan/federal-development-plan-2015-2025</t>
  </si>
  <si>
    <t>MOG integrated in Elia's national development plan 2015-2015</t>
  </si>
  <si>
    <t>b06f6360-5b6e-4755-a3c7-7842eb697f07.docx</t>
  </si>
  <si>
    <t>Evacuation of 1000 MW offshore wind</t>
  </si>
  <si>
    <t>+3225467226</t>
  </si>
  <si>
    <t>https://entsoe-projectsubscription.azurewebsites.net/api/transmission/project/75/download/Attachment</t>
  </si>
  <si>
    <t>A new 2.4GW (short term rating) submarine HVDC cable route from Hunterston to Deeside with associated AC network reinforcement works at both ends.</t>
  </si>
  <si>
    <t>North-South</t>
  </si>
  <si>
    <t>Increase the RES integration and SoS</t>
  </si>
  <si>
    <t>NGET; SPT</t>
  </si>
  <si>
    <t>2400</t>
  </si>
  <si>
    <t>8d2d4ab8-ad69-4fa1-9f71-491b76c7ff17.docx</t>
  </si>
  <si>
    <t>Facilitate the connection of RES and increase SoS</t>
  </si>
  <si>
    <t>+44(0)1926656596</t>
  </si>
  <si>
    <t>aalikhanzadeh@ENTSOE.local</t>
  </si>
  <si>
    <t>https://entsoe-projectsubscription.azurewebsites.net/api/transmission/project/77/download/Attachment</t>
  </si>
  <si>
    <t>New 400kV substation at Hinkley Point. New 400kV transmission route from Hinkley Point to Seabank. Reconstruction of Bridgewater substation for 400kV operation. Uprate Bridgewater - Melksham to 400kV.</t>
  </si>
  <si>
    <t>West-East</t>
  </si>
  <si>
    <t>Negligible</t>
  </si>
  <si>
    <t>3200</t>
  </si>
  <si>
    <t>57a96108-9690-4ec8-96a1-3a098d5fec2f.docx</t>
  </si>
  <si>
    <t>Project needed for renewables off of the South West peninsula, the replanting of Hinkley Point nuclear power station and further CCGT at Seabank.</t>
  </si>
  <si>
    <t>https://entsoe-projectsubscription.azurewebsites.net/api/transmission/project/78/download/Attachment</t>
  </si>
  <si>
    <t>A new 400 kV interconnector between Woodland in Ireland and Turleenan in Northern Ireland.</t>
  </si>
  <si>
    <t>Ireland - Northern Ireland</t>
  </si>
  <si>
    <t>"Project website:
http://www.eirgridgroup.com/the-grid/projects/north-south/the-project/
PCI page:
https://ec.europa.eu/energy/sites/ener/files/documents/pci_2_13_1_en_2017.pdf
This circuit will establish a second interconnector between Ireland and Northern Ireland, effectively eliminating the ongoing risk of system separation, thus allowing an increased transfer capacity.  The project is being supported through the consents processes in both jurisdictions by SONI and EirGrid.  Upon receipt of consents the project will be implimented by the respecting transmission asset owners with an expected completion date of Q4 2020."</t>
  </si>
  <si>
    <t>EIRGRID, SONI</t>
  </si>
  <si>
    <t>1120</t>
  </si>
  <si>
    <t>PCI 2.13.1</t>
  </si>
  <si>
    <t>39585a2c-75f9-49c8-86ad-3a277ab5f9e7.xlsx</t>
  </si>
  <si>
    <t>Market integration, RES integration and Security of Supply</t>
  </si>
  <si>
    <t>00442890707577</t>
  </si>
  <si>
    <t>mmcclure@entsoe.local</t>
  </si>
  <si>
    <t>https://entsoe-projectsubscription.azurewebsites.net/api/transmission/project/81/download/Attachment</t>
  </si>
  <si>
    <t>The infrastructure development is required to facilitate connection of renewable generation in the North and West of the Island.  It will further integrate the Ireland and Northern Ireland transmission systems and provide capacity for substantial demand growth.</t>
  </si>
  <si>
    <t>"Project website:
http://www.eirgridgroup.com/how-the-grid-works/ridp/
PCI page:
https://ec.europa.eu/energy/sites/ener/files/documents/pci_2_13_2_en_2017.pdf"</t>
  </si>
  <si>
    <t>570</t>
  </si>
  <si>
    <t>PCI 2.13.2</t>
  </si>
  <si>
    <t>e4fef5d0-fcf8-4bde-94f2-a465567ef558.xlsx</t>
  </si>
  <si>
    <t>RES Integration</t>
  </si>
  <si>
    <t>https://entsoe-projectsubscription.azurewebsites.net/api/transmission/project/82/download/Attachment</t>
  </si>
  <si>
    <t>The main objective of this project consists in introducing the network reinforcements that are needed to allow the connection of new RES generation (mostly solar but also some wind) that is foreseen for the south region of Portugal, where the solar potential is considerably high. The project includes two new 400 kV OHL that will constitute a new axis between F. Alentejo-Ourique-Tavira substations. It is also included the expansion of the Ourique substation to include the 400 kV voltage level.</t>
  </si>
  <si>
    <t>This project integrates new amounts of solar (and also some wind) generation in the south regions of Portugal. The existing network at 150 kV is not sufficient to integrate the expected new significant amounts of power and a new 400 kV axis should be launched in this region, establishing a connection between the two southern interconnections between Portugal and Spain: the Ferreira do Alentejo-Alqueva (PT) to Brovales (ES), and the Tavira (PT) to Puebla de Guzmán (ES). This axis will also close a 400 kV ring in the southern part of Portugal that will guarantee the network integration of the new RES and at the same time the load growth in the region (Algarve is one of the regions that presents the biggest growth rate in Portugal), in a safe and quality manner. This project includes a new 400 kV axis between the two already in service F. Alentejo and Tavira substations, together with the expansion of Ourique substation to introduce the 400 kV voltage level, where new generation will be connected directly. The new axis F. Alentejo-Ourique-Tavira, constitutes a new transport corridor that increases network capacity and also ensures n-1 security in case of a failure.</t>
  </si>
  <si>
    <t>Portuguese National Development Plan:
http://www.erse.pt/pt/consultaspublicas/consultas/Documents/53_Proposta%20PDIRT-E_2015/PDIRT%202016-2025%20-%20Junho%202015%20-%20Relat%C3%B3rio.pdf
Clustering: the project consists of a new axis connecting Ferreira do Alentejo and Tavira substations, with an intermediate substation (Ourique) that will need to be expand to include the 400 kV voltage level. All investments are in series so a lack of any of them will not allow to get the full GTC increase of the project.</t>
  </si>
  <si>
    <t>Direction A: 1600 - Direction B: 0</t>
  </si>
  <si>
    <t>PDIRT 2018-27, reference PR1208 and PR 1209</t>
  </si>
  <si>
    <t>e7c7b981-670a-4904-a55c-96a78b63a2b5.docx</t>
  </si>
  <si>
    <t>RES integration</t>
  </si>
  <si>
    <t>+351210013419</t>
  </si>
  <si>
    <t>https://entsoe-projectsubscription.azurewebsites.net/api/transmission/project/85/download/Attachment</t>
  </si>
  <si>
    <t>This project realizes the first interconnection between Belgium (Lixhe) and Germany (Oberzier) as a 100 km HVDC link with a bidirectional rated power of 1.000 MW capacity</t>
  </si>
  <si>
    <t>Belgium - Germany</t>
  </si>
  <si>
    <t>The project is integrated in Elia's National Development Plan 2015-2025:http://www.elia.be/en/grid-data/grid-development/investment-plan/federal-development-plan-2015-2025
Dedicated project websites:http://netzausbau.amprion.net/projekte/alegro-deutschland-belgien  andhttp://www.elia.be/nl/projecten/netprojecten/alegro/alegro-content</t>
  </si>
  <si>
    <t>AMPRION;ELIA</t>
  </si>
  <si>
    <t>Project is PCI</t>
  </si>
  <si>
    <t>Project is integrated in both BE &amp; DE national development plans as 'advanced' project</t>
  </si>
  <si>
    <t>108c84fa-821c-4520-bfb3-f37d56b86aaf.xlsx</t>
  </si>
  <si>
    <t>3225467226</t>
  </si>
  <si>
    <t>https://entsoe-projectsubscription.azurewebsites.net/api/transmission/project/92/download/Attachment</t>
  </si>
  <si>
    <t>Upgrade of the existing 220 kV double interconnection line between Krajnik and Vierraden to 400 kV double line in the same direction together with installation of Phase Shifting Transformers on two existing interconnection lines (Krajnik-Vierraden by 50Hertz</t>
  </si>
  <si>
    <t>Poland - Germany</t>
  </si>
  <si>
    <t>Link to PSE S.A. Development Plan where this project is included: 
https://www.pse.pl/documents/31287/c1eca7ac-5ec1-4f7a-a7cb-a487cdf5cf9f?safeargs=646f776e6c6f61643d74727565
https://ec.europa.eu/energy/en/topics/infrastructure/projects-common-interest
Description of PCI projects on PSE website:http://www.pse.pl/index.php?dzid=256&amp;did=2063</t>
  </si>
  <si>
    <t>50Hertz Transmission, PSE</t>
  </si>
  <si>
    <t>Direction A: 0-1500 - Direction B: 0-500</t>
  </si>
  <si>
    <t>83bd060f-7600-4360-9248-45aad4cdbc04.xlsx</t>
  </si>
  <si>
    <t>Provision of additional capacity to the market.</t>
  </si>
  <si>
    <t>029f0cdc-da6b-4c74-8b08-92d15184c190.geojson</t>
  </si>
  <si>
    <t>+493051503537</t>
  </si>
  <si>
    <t>mheit@entsoe.local</t>
  </si>
  <si>
    <t>https://entsoe-projectsubscription.azurewebsites.net/api/transmission/project/94/download/Location</t>
  </si>
  <si>
    <t>https://entsoe-projectsubscription.azurewebsites.net/api/transmission/project/94/download/Attachment</t>
  </si>
  <si>
    <t>The project is 400 kV overhead line in North Finland. It is part of the 3rd AC cross border project between Finland and Sweden.
Will also allow integration of new RES generation at Bothnian bay.</t>
  </si>
  <si>
    <t>Finland North-South</t>
  </si>
  <si>
    <t>The project consist of 400 kV overhead line, series compensation of the line and substation extensions at the terminal substations.
Fingrid has published a national development plan in 2015. The investment plan presents a detailed look of the projects. The plan is available in Finnish:
http://www.fingrid.fi/fi/asiakkaat/asiakasliitteet/Kehittämissuunnitelma/Kantaverkon_kehittämissuunnitelma%202015%20-%202025.pdf</t>
  </si>
  <si>
    <t>800</t>
  </si>
  <si>
    <t>Project is in the national plan</t>
  </si>
  <si>
    <t>0eb4ca26-b2f4-44b7-a37e-fdb9a5c54bb6.xlsx</t>
  </si>
  <si>
    <t>Allows 800 MW increased capacity for market on the Finland-Sweden border after 3rd AC FI-SE1 project is finished.</t>
  </si>
  <si>
    <t>+358400409779</t>
  </si>
  <si>
    <t>aharjula@entsoe.local</t>
  </si>
  <si>
    <t>https://entsoe-projectsubscription.azurewebsites.net/api/transmission/project/96/download/Attachment</t>
  </si>
  <si>
    <t>Upgrade of existing 380kV circuits in the Dutch main ring from 2,5 kA to 4 kA.</t>
  </si>
  <si>
    <t>Netherlands - Germany</t>
  </si>
  <si>
    <t>The project reinforces the Dutch grid to accommodate new conventional and renewable generation, to handle regional flow patterns and to facilitate the cross-border capacity increase with neighbouring countries. The project investments are spanning over the time period</t>
  </si>
  <si>
    <t>All investements in this project are related to the upgrade of the main 380 kV ring structure in the Netherlands. 
https://www.tennet.eu/nl/ons-hoogspanningsnet/onshore-projecten-nederland/diemen-lelystad-ens/</t>
  </si>
  <si>
    <t>More than 100km</t>
  </si>
  <si>
    <t>750</t>
  </si>
  <si>
    <t>Project is described in Dutch NDP (Kwaliteits- en Capaciteitsplan 2017)</t>
  </si>
  <si>
    <t>328a391c-c79b-441f-a846-bf255eabf0a9.docx</t>
  </si>
  <si>
    <t>Expansion of onshore AC capacity to mitigate internal congestions</t>
  </si>
  <si>
    <t>+49 (151) 40267054</t>
  </si>
  <si>
    <t>jbos@entsoe.local</t>
  </si>
  <si>
    <t>https://entsoe-projectsubscription.azurewebsites.net/api/transmission/project/103/download/Attachment</t>
  </si>
  <si>
    <t>Celtic Interconnector will be the first interconnection between Ireland and France. A survey of the route of the HVDC (VSC) link with 700 MW capacity has been done from the southern coast of Ireland to La Martyre (Finistère) in France.</t>
  </si>
  <si>
    <t>France - Ireland</t>
  </si>
  <si>
    <t>More information can be found on the Project Website.
The project is also part of both RTE and Eirgrid National Development plans.
In addition, CELTIC project has been confirmed on 23 November 2017 as a Project of Common Interest 1.6 in the priority corridor Northern Seas Offshore Grid (NSOG).</t>
  </si>
  <si>
    <t>EIRGRID,RTE</t>
  </si>
  <si>
    <t>PCI 1.6 confirmed on 23/11/2017</t>
  </si>
  <si>
    <t>4d407de5-e72f-4796-949c-cec9306b1569.xlsx</t>
  </si>
  <si>
    <t>+33320226795 ; +35312370212</t>
  </si>
  <si>
    <t>https://entsoe-projectsubscription.azurewebsites.net/api/transmission/project/107/download/Attachment</t>
  </si>
  <si>
    <t>North Sea Link, 1400 MW and 720 km long interconnector between Norway and England.</t>
  </si>
  <si>
    <t>Great Britain  Norway</t>
  </si>
  <si>
    <t>"www.nsn-link.com;
www.statnett.no;
www.NationalGrid.com"</t>
  </si>
  <si>
    <t>NGIHL;STATNETT</t>
  </si>
  <si>
    <t>PCI 1.10.1</t>
  </si>
  <si>
    <t>2a74dfee-f50b-47fc-9bc6-b7d3b39989d6.docx</t>
  </si>
  <si>
    <t>+44 7812 063 912</t>
  </si>
  <si>
    <t>apettersen@entsoe.local</t>
  </si>
  <si>
    <t>https://entsoe-projectsubscription.azurewebsites.net/api/transmission/project/110/download/Attachment</t>
  </si>
  <si>
    <t>Third AC 400 kV overhead line interconnector between Finland north and Sweden SE1. Strengthening the AC connection between Finland and Sweden is necessary due to market needs, security of supply in Finland, new wind power generation and larger conventional units.</t>
  </si>
  <si>
    <t>Finland - Sweden</t>
  </si>
  <si>
    <t>"Svenska kraftnät has published a national development plan in 2015. The purpose of the plan is to be an investment plan for the following ten years, 2016-2025. The investment plan presents a detailed look of the projects Svenska kraftnät intends to realize under the stated time period. The plan is available in Swedish through the following link:
http://www.svk.se/siteassets/om-oss/rapporter/natutvecklingsplan-2016-2025.pdf (Swedish)
Fingrid has published a national development plan in 2015. The investment plan presents a detailed look of the projects. The plan is available in Finnish:
http://www.fingrid.fi/fi/asiakkaat/asiakasliitteet/Kehittämissuunnitelma/Kantaverkon_kehittämissuunnitelma%202015%20-%202025.pdf
 "</t>
  </si>
  <si>
    <t>FINGRID;SVK</t>
  </si>
  <si>
    <t>Direction FI-SE: 900 - Direction SE-FI: 800</t>
  </si>
  <si>
    <t>Agreement to go forward with the project has been signed in 2017 between Fingrid and Svenska Kraftnät</t>
  </si>
  <si>
    <t>c73da28c-7b58-410a-bdd1-8309621c6870.xlsx</t>
  </si>
  <si>
    <t>Capacity will be given to market.</t>
  </si>
  <si>
    <t>https://entsoe-projectsubscription.azurewebsites.net/api/transmission/project/111/download/Attachment</t>
  </si>
  <si>
    <t>This new AC 380-kV double circuit overhead line will interconnect The Netherlands and Germany (Rhine-Ruhr area). Upon realisation of the project there will be four double circuit interconnections between The Netherlands and Germany. The project will increase the cross border capacity and will facilitate the further integration of the European Energy market especially in Central West Europe. The new line will also increase the security of supply.</t>
  </si>
  <si>
    <t>The North Sea Region is characterised by a significant increase in RES generation (especially offshore wind). The grid has to be developed in order to support these new exchange possibilities, facilitating the access to the most economic energy mix, while minimising grid congestions. High flows in both directions West-East and North-South are expected. The project strengthens the European single market especially in the CWE-Region. It also increases the number of interconnectors between The Netherlands and Germany and therefore the security of supply.</t>
  </si>
  <si>
    <t>"More detailed information on the project can be find here (in German)?:
http://netzausbau.amprion.net/projekte/wesel-niederlande/projektbeschreibung
And here (in English):
https://www.tennet.eu/our-grid/onshore-projects-netherlands/doetinchem-wesel-380-kv/</t>
  </si>
  <si>
    <t>AMPRION;TENNET-NL</t>
  </si>
  <si>
    <t xml:space="preserve">   1500</t>
  </si>
  <si>
    <t>This project is part of the german NDP.</t>
  </si>
  <si>
    <t>c7c9b2a9-a7f7-4461-88a3-7c03ad7b60e9.pdf</t>
  </si>
  <si>
    <t>Kedar (+49 (151) 40267054); André (+49 172 7490743)</t>
  </si>
  <si>
    <t>mbechmann@ENTSOE.local</t>
  </si>
  <si>
    <t>https://entsoe-projectsubscription.azurewebsites.net/api/transmission/project/113/download/Attachment</t>
  </si>
  <si>
    <t>As per the concept of MOG (project 75), the MOG II aims at centralizing the offshore wind farms in an offshore hub and transporting it via 220 kV AC cables to a substation along a new corridor Stevin-Avelgem (see project 329).  Current hypothesis is to apply this concept in two-fold thus two platforms and cable sets centralizing ~1000 MW each
Structure, capacity, timing etc. are all subject to the identification of new offshore concession zones in the Belgian part of the North Sea and subsequent proces to translate this into an implementation plan with all involved stakeholders.</t>
  </si>
  <si>
    <t>Additional offshore wind is anticipated in the future energy mix for Belgium.
Through the development of a MOG II, the efficient connection of additional offshore wind farms will be allowed.</t>
  </si>
  <si>
    <t>2000</t>
  </si>
  <si>
    <t>Integration of additional offshore wind beyond 2020 has been considered in Elia's national development plan 2015-2025</t>
  </si>
  <si>
    <t>4170969f-9455-4459-b6df-68e61567be09.docx</t>
  </si>
  <si>
    <t>Connection of additional offshore wind in Belgium, on top of the 2.3 GW planned by 2020</t>
  </si>
  <si>
    <t>https://entsoe-projectsubscription.azurewebsites.net/api/transmission/project/120/download/Attachment</t>
  </si>
  <si>
    <t>This project considers the possibility of a ~1 - 1.4 GW second HVDC connection between UK and Belgium at the earliest by 2028 (indicative timing).
The timing as well as location, routing, capacity are subject to further studies. In this context, Elia and NGIHL are conducting a bilateral feasibility study.</t>
  </si>
  <si>
    <t>The project is integrated as project under consideration in Elia's National Developmen Plan 2015-2025:http://www.elia.be/en/grid-data/grid-development/investment-plan/federal-development-plan-2015-2025</t>
  </si>
  <si>
    <t>ELIA;NGIHL</t>
  </si>
  <si>
    <t>2nd interconnector BE-UK is a PCI</t>
  </si>
  <si>
    <t>64e71c8f-ff57-4701-8643-5608ba1ec371.docx</t>
  </si>
  <si>
    <t>https://entsoe-projectsubscription.azurewebsites.net/api/transmission/project/121/download/Attachment</t>
  </si>
  <si>
    <t>The LitPol Link Stage 2 is a continuation of building of the interconnection between Poland and Lithuania in order to achieve the planned transmission capacity of 1000 MW in both directions. Building of additional internal investments in Poland and Lithuania are necessary. Project will help to further strenghten of Baltics integration into European market.</t>
  </si>
  <si>
    <t>Poland - Lithuania</t>
  </si>
  <si>
    <t>Link to PSE S.A. Development Plan: https://www.pse.pl/documents/31287/c1eca7ac-5ec1-4f7a-a7cb-a487cdf5cf9f?safeargs=646f776e6c6f61643d74727565
Description of PCI projects on PSE website: https://www.pse.pl/obszary-dzialalnosci/inwestycje-infrastrukturalne/informacje-o-projektach-wspolnego-zainsteresowania-pci?safeargs=696e686572697452656469726563743d74727565
2nd PCI list:https://ec.europa.eu/energy/sites/ener/files/documents/5_2%20PCI%20annex.pdf
Link to project web page:http://www.litpol-link.com/ 
In 2nd PCI list there is position: 4.5.2 Internal line between Stanisławów and Olsztyn Mątki (PL) which corresponds functionally to investments included in project 123.</t>
  </si>
  <si>
    <t>15-50 km</t>
  </si>
  <si>
    <t>LITGRID,PSE</t>
  </si>
  <si>
    <t>500-1000 MW</t>
  </si>
  <si>
    <t>1b2e7a2d-22a6-4d28-a9d9-67a35ae11b1b.xlsx</t>
  </si>
  <si>
    <t>In the PL – LT Direction 1000MW of Delta GTC Was used and in the LT- PL direction 500 MW was used. This is because during the Litpol Link Stage 1 project, a 500 MW DC connection was built, but there will be no power flow in the PL-LT direction, the 500 MW will be in the LT-PL direction. The Litpol Link Stage 2 project add another 500 MW in 2020 and due to improvements in the Polish grid, there will be a power flow of 1000 MW GTC in both directions. The GTC in the LT-PL direction will therefore be 500 MW (1000MW – 500MW) and for the PL-LT direction it will be 1000MW (1000MW – 0MW).</t>
  </si>
  <si>
    <t>b2fbe226-c8d4-4243-9641-4a53712b04e0.geojson</t>
  </si>
  <si>
    <t>+48222422121</t>
  </si>
  <si>
    <t>atymorek@entsoe.local</t>
  </si>
  <si>
    <t>https://entsoe-projectsubscription.azurewebsites.net/api/transmission/project/123/download/Location</t>
  </si>
  <si>
    <t>https://entsoe-projectsubscription.azurewebsites.net/api/transmission/project/123/download/Attachment</t>
  </si>
  <si>
    <t>Second phase includes the internal network reinforcements in Sweden, Lithuania and Latvia, a key investments to accomplish full utilization of the NordBalt cable between Lithuania and Sweden</t>
  </si>
  <si>
    <t>Lithuania - Sweden</t>
  </si>
  <si>
    <t>"Svenska kraftnät has published a national development plan in 2015. The purpose of the plan is to be an investment plan for the following ten years, 2016-2025. The investment plan presents a detailed look of the projects Svenska kraftnät intends to realize under the stated time period. The plan is available in Swedish through the following link:
http://www.svk.se/siteassets/om-oss/rapporter/natutvecklingsplan-2016-2025.pdf (Swedish)
Main characteristics about project:
NordBalt project information (LITGRID)"</t>
  </si>
  <si>
    <t>AST;LITGRID;SVK</t>
  </si>
  <si>
    <t xml:space="preserve">   0</t>
  </si>
  <si>
    <t>e62235c3-ea24-46de-b190-3b34f104a341.xlsx</t>
  </si>
  <si>
    <t>To be able to fully utilize the interconnector between Lithuania and Sweden.</t>
  </si>
  <si>
    <t>+46104758481</t>
  </si>
  <si>
    <t>rrutkauskas2@entsoe.local</t>
  </si>
  <si>
    <t>https://entsoe-projectsubscription.azurewebsites.net/api/transmission/project/124/download/Attachment</t>
  </si>
  <si>
    <t>Reactive measures in substations and series compensations in order to increase capacity between SE2 and SE3. Replacement of ageing overhead lines that also will contribute to the increased capacity.</t>
  </si>
  <si>
    <t>1500</t>
  </si>
  <si>
    <t>included in draft och Swedish national plan</t>
  </si>
  <si>
    <t>ca3e2767-1d8e-4b7d-bfa1-42cf3936ef92.xlsx</t>
  </si>
  <si>
    <t>increased power flow from north to south</t>
  </si>
  <si>
    <t>pglantz@ENTSOE.local</t>
  </si>
  <si>
    <t>https://entsoe-projectsubscription.azurewebsites.net/api/transmission/project/126/download/Attachment</t>
  </si>
  <si>
    <t>"The project consists in the reinforcement of southern Italy 400 kV network through new 400 kV lines. The activities will involve the network portions between the substation of Villanova and Foggia, Deliceto and Bisaccia as well as Laino and Altomonte"</t>
  </si>
  <si>
    <t>Italy South - Italy Center</t>
  </si>
  <si>
    <t>Direction A: 0 - Direction B: 1000</t>
  </si>
  <si>
    <t>b0d2eabd-419a-4ce9-8271-e1813e011faa.pdf</t>
  </si>
  <si>
    <t>The project will allow the increase of the energy flows between Italy South and Italy Central south via 1100 MW of additional capacity</t>
  </si>
  <si>
    <t>https://entsoe-projectsubscription.azurewebsites.net/api/transmission/project/127/download/Attachment</t>
  </si>
  <si>
    <t>2 GW HVDC-connection from North-East Germany (Area of Wolmirstedt), an area with high installed capacities of RES, to the South of Bavaria (area of Isar), an area with high consumption and connections to storage capabilities.  A Capacity extension to 4 GW is under investigation.</t>
  </si>
  <si>
    <t>Internal Project</t>
  </si>
  <si>
    <t>In order to meet the goals of the European and especially German energy policy (German Energiewende) the RES
generation in Germany will be increasing strongly. With the current grid, this would lead to internal bottlenecks which 
occur due to high power flows mainly in the north-south direction. To reduce the related necessary amount of RES
generation curtailment as well as conventional redispatch additional North-South transmission capacities in Germany are
needed.
Moreover, due to the nuclear phase out in Germany, the amount of reliable available generation capacity in southern
Germany will decrease. To retain the security of supply (SOS) of this area at an acceptable level, additional transmission
capacities towards areas with conventional generation units, RES and connections to storage (for example Scandinavia)
are required.
The project connects Sachsen-Anhalt, an area with high installed capacities of RES and Bavaria, an area with high
consumption and connections to storage capabilities (RES integration/Austria). It also helps to avoid unscheduled transit
flows to neighboring countries and therefore creates possibility to use the relieved interconnectors for energy trading
(market integration).
Due to used DC-Technology the project is able to provide reactive power and therefore helps to improve the voltage
stability</t>
  </si>
  <si>
    <t>German grid development plan:                           
       http://www.netzentwicklungsplan.de/en
Project Homepage:
http://www.50hertz.com/en/Grid-Extension/Projects/SuedOstLink
3rd PCI-list:
https://ec.europa.eu/energy/sites/ener/files/documents/annex_to_pci_list_final_2017_en.pdf</t>
  </si>
  <si>
    <t>50Hertz Transmission, TenneT DE</t>
  </si>
  <si>
    <t>2000 (Internal GTC) &amp; 650 (NTC DE-AT/CZ/PL both directions)</t>
  </si>
  <si>
    <t>PCI 3.12</t>
  </si>
  <si>
    <t>it is part of the German NDP</t>
  </si>
  <si>
    <t>eab338b1-d8a2-47a3-be57-c7995b16927d.pdf</t>
  </si>
  <si>
    <t>Integration of RES; retain the security of supply in southern Germany at an acceptable level</t>
  </si>
  <si>
    <t>+49 (921) 50740 - 4166; 0049 30 5150 2379</t>
  </si>
  <si>
    <t>mruge@entsoe.local</t>
  </si>
  <si>
    <t>https://entsoe-projectsubscription.azurewebsites.net/api/transmission/project/130/download/Attachment</t>
  </si>
  <si>
    <t>Project 132 consists of a new HVDC cable from Emden-East to Osterath. This HVDC has a transfer capacity of 2 GW.</t>
  </si>
  <si>
    <t>Further information on the project, its investments and their necessity particularly for the German Energiewende can be found in the German grid development plan (in German):
http://www.netzentwicklungsplan.de/content/der-netzentwicklungsplan-0
More detailed information on Investment 663 can be found on the investment websites (in German):
http://netzausbau.amprion.net/projekte/cloppenburg-merzen/projektbeschreibung
http://www.tennet.eu/de/netz-und-projekte/onshore-projekte/conneforde-cloppenburg-merzen.html</t>
  </si>
  <si>
    <t>This project is part of the German NDP. (Project DC1)</t>
  </si>
  <si>
    <t>a37588bd-7ba6-471d-a873-ce339277a06b.xlsx</t>
  </si>
  <si>
    <t>+49 231 5849-12305</t>
  </si>
  <si>
    <t>mfranz@ENTSOE.local</t>
  </si>
  <si>
    <t>https://entsoe-projectsubscription.azurewebsites.net/api/transmission/project/132/download/Attachment</t>
  </si>
  <si>
    <t>Project 134 provides significant North-South transmission capacity in Western Germany. The project consists of AC reinforcements and upgrades of existing corridors towards the load centers of Baden-Württemberg and Switzerland.</t>
  </si>
  <si>
    <t>"Further information on the project, its investments and their necessity particularly for the German Energiewende can be found in the German grid development plan (in German):
http://www.netzentwicklungsplan.de/content/der-netzentwicklungsplan-0
More detailed information on investment 680 can be found on the investment website (in German):
http://netzausbau.amprion.net/projekte/urberach-weinheim/projektbeschreibung
https://www.transnetbw.de/de/uebertragungsnetz/dialog-netzbau/netzverstaerkung-weinheim-karlsruhe
More detailed information on investment 176 can be found on the investment website (in German):
https://www.transnetbw.de/de/uebertragungsnetz/dialog-netzbau/daxlanden-eichstetten</t>
  </si>
  <si>
    <t>AMPRION;TRANSNET-BW</t>
  </si>
  <si>
    <t>Both investments are part of the German NDP.</t>
  </si>
  <si>
    <t>64ce629e-8fb1-4d73-b8f5-2a2b39d8ee1f.xlsx</t>
  </si>
  <si>
    <t>+49 711 21858-3436</t>
  </si>
  <si>
    <t>https://entsoe-projectsubscription.azurewebsites.net/api/transmission/project/134/download/Attachment</t>
  </si>
  <si>
    <t>Project 135 provides significant grid reinforcement between Cologne and the Ruhr district (North-West-Germany) and Koblenz/Frankfurt (South-West-Germany) to integrate RES.</t>
  </si>
  <si>
    <t>"Further information on the project, its investments and their necessity particularly for the German Energiewende can be found in the German grid development plan (in German):
http://www.netzentwicklungsplan.de/content/der-netzentwicklungsplan-0
Detailed information on Investment 179 can be found on the investment website (in German):
http://netzausbau.amprion.net/projekte/osterath-weissenthurm/projektbeschreibung
Detailed information on Investment 188 can be found on the investment website (in German):
http://netzausbau.amprion.net/projekte/dortmund-frankfurt/projektbeschreibung
"</t>
  </si>
  <si>
    <t>The project is part of the German NDP.</t>
  </si>
  <si>
    <t>2831b950-4c3d-4a00-9f23-5cbecb2082c5.xlsx</t>
  </si>
  <si>
    <t>https://entsoe-projectsubscription.azurewebsites.net/api/transmission/project/135/download/Attachment</t>
  </si>
  <si>
    <t>The project consists of one 400kV double circuit OHL Cernavoda-Stalpu with in/out connection of one circuit in Gura Ialomitei, one 400 kV double circuit OHL Smardan-Gutinas in Romania and also the new 400 kV OHL Dobrujda-Burgas in Bulgaria.</t>
  </si>
  <si>
    <t>In the second PCI list are included the following investments:    
3.8.1 Internal line between Dobrudja and Burgas (BG)
3.8.4 Internal line between Cernavoda and Stalpu(RO)
3.8.5 Internal line between Gutinas and Smardan(RO)
http://www.transelectrica.ro/web/tel/proiecte-de-interes-comun
Clustering approach:
The investments are completely dependent on each other as the main enhancements in Romania and Bulgaria which remove bottlenecks and integrate RES to the network. Clustering of investments had the purpose to identify investments contributing to the increase of transfer capacity on the same corridor. Proposed Project supports market development in South East Europe which is less developed. Based on upper mentioned information it is crucial to cluster all these investment together, to fully utilize the possible benefits.
Romanian National Development Plan (only in Romanian):https://www.transelectrica.ro/web/tel/plan-perspectiva"
Project included in the 3rd PCI list.</t>
  </si>
  <si>
    <t>"TRANSELECTRICA, ESO-EAD"</t>
  </si>
  <si>
    <t>Direction RO-BG: 1350MW ; Direction BG-RO: 800 MW</t>
  </si>
  <si>
    <t>3.8 Cluster Bulgaria-Romania capacity increase [currently knows as "Black Sea Corridor"].  Project included in the 3rd PCI list.</t>
  </si>
  <si>
    <t>National Development Plan for period 2016-2025; Project codes:D2+D4+D5+D6</t>
  </si>
  <si>
    <t>515a6eef-06ab-422b-b40d-f128f7a7b7e4.txt</t>
  </si>
  <si>
    <t>Cross-border impact, RES integration, market integration, security of supply</t>
  </si>
  <si>
    <t>+40213035657 / +35929696731</t>
  </si>
  <si>
    <t>vzaharia@entsoe.local</t>
  </si>
  <si>
    <t>https://entsoe-projectsubscription.azurewebsites.net/api/transmission/project/138/download/Attachment</t>
  </si>
  <si>
    <t>The project concerns the construction of a new AC 400kV interconnection between Bulgaria and Greece and new AC 400kV overhead lines  at the south part of Bulgaria. This project will increase cross border transfer capacity between Bulgaria and Greece</t>
  </si>
  <si>
    <t>Project website ESO (http://projects.eso.bg/maritsa-east-nea-santa/?en#PROJECT%20OF%20COMMON%20INTEREST)
- Project website IPTO (http://www.admie.gr/en/transmission-system/system-development/projects-of-common-interest/project/article/2194/)
Project 142 includes a new interconnection between Bulgaria and Greece and relevant reinforcements in the 400kV network at the south part of Bulgaria. The later are necessary in order to alleviate congestions in the area of south Bulgaria that are restricting power exchanges through the new interconnector.</t>
  </si>
  <si>
    <t>ESO,IPTO-SA</t>
  </si>
  <si>
    <t xml:space="preserve">   Direction A: 648 - Direction B: 82</t>
  </si>
  <si>
    <t>6f0bfb36-a1a7-43dc-9af6-a0fc38fa003b.xlsx</t>
  </si>
  <si>
    <t>Cross-border impact, market integration, security of supply</t>
  </si>
  <si>
    <t>+35929213729</t>
  </si>
  <si>
    <t>spetkov@entsoe.local</t>
  </si>
  <si>
    <t>https://entsoe-projectsubscription.azurewebsites.net/api/transmission/project/142/download/Attachment</t>
  </si>
  <si>
    <t>The project consists of one double circuit 400 kV line between Serbia and Romania and reinforcement of the network along the western border in Romania: one new simple circuit 400 kV line from Portile de Fier to Resita and upgrade from 220 kV double circuit to 400 kV double circuit of the axis between Resita and Arad, including upgrade to 400 kV of three substations along this path: Resita, Timisoara, Sacalaz.</t>
  </si>
  <si>
    <t>Romania - Serbia</t>
  </si>
  <si>
    <t>On the second PCI list are included the following investments:
PCI 3.22.1 Interconnection between Resita (RO) and Pancevo (RS)
PCI 3.22.2 Internal line between Portile de Fier and Resita (RO)
PCI 3.22.3 Internal line between Resita and Timisoara/Sacalaz (RO)
PCI 3.22.4 Internal line between Arad and Timisoara/Sacalaz (RO)
 http://www.transelectrica.ro/web/tel/proiecte-de-interes-comun
Clustering approach:
Project 144 aims to enhance the transmission capacity along the East-West corridor in the South-Eastern and Central Europe. GTC was calculated for a common boundary in South East region, between the West borders of Romania and Bulgaria which are main exporters of the area on one hand and Serbia and Hungary on the other hand. The investments 238, 269, 270,701 and 705 are complementing each other as the main enhancements in Romania which remove bottlenecks and integrate RES to the network. Based on upper mentioned information it is crucial to cluster all these investments together, to utilize the possible benefits.
Romanian National development Plan (only in Romanian):http://www.transelectrica.ro/web/tel/plan-perspectiva
Project included in the 3rd PCI list.</t>
  </si>
  <si>
    <t>TRANSELECTRICA; EMS</t>
  </si>
  <si>
    <t>Direction RO-RS=950 MW - Direction RS-RO=750 MW</t>
  </si>
  <si>
    <t>3.22 Cluster Romania- Serbia between Resita and Pancevo [currently known as "Mid Continental East Corridor"]. Project included in the 3rd PCI list.</t>
  </si>
  <si>
    <t>National Development Plan for period 2016-2025; Project codes:F1+F2+F3</t>
  </si>
  <si>
    <t>18b6de80-7b39-41cf-abb6-0e37ac79aeec.txt</t>
  </si>
  <si>
    <t>Cross-border impact, RES integration, Market integration</t>
  </si>
  <si>
    <t>+40213035657 / +381113330767</t>
  </si>
  <si>
    <t>https://entsoe-projectsubscription.azurewebsites.net/api/transmission/project/144/download/Attachment</t>
  </si>
  <si>
    <t>"The project consists in a new HVDC link between Salgareda (Italy) and Beričevo (Slovenia) which will strengthen the connection between Slovenia and Italy. On italian side the project is under permitting since 2012.
Terna and ELES are evaluating the opportunity to implement the project according to the following two phases:
• phase 1 reinforcement of existing grid (PSTs, upgrade of existing lines)
o Commissioning date: 2020
o Delta GTC contribution: 400 MW
• phase 2 HVDC link (two separate investments: one for the IT side and one for the SI side)
o Substation 1: Beričevo
o Rated power: 800/600 MW
o Commissioning date: 2022/2025
o Delta GTC contribution: 600 MW</t>
  </si>
  <si>
    <t>Slovenia - Italy</t>
  </si>
  <si>
    <t>"PCI website:
https://ec.europa.eu/energy/sites/ener/files/documents/pci_3_21_en.pdf
2nd PCI list:
https://ec.europa.eu/energy/sites/ener/files/documents/5_2%20PCI%20annex.pdf
Clustering approach:
HVDC line represents an international commercial connection and is considered as cluster of one investment. 
Slovenian NDP (only in slovenian):
http://www.eles.si/za-poslovne-uporabnike/razvoj-in-uporaba-prenosnega-omrezja/strategija-razvoja-elektroenergetskega-sistema-rs.aspx"</t>
  </si>
  <si>
    <t>TERNA;ELES</t>
  </si>
  <si>
    <t>Direction A (SI-IT): 1000 - Direction B (IT-SI): 1000</t>
  </si>
  <si>
    <t>Included in Third PCI list with label 3.21</t>
  </si>
  <si>
    <t>1af01b98-d0be-475b-8c99-248fa0a01c2a.pdf</t>
  </si>
  <si>
    <t>The project will allow the increase of the energy flows between Italy and Slovenia via the additional trasfer capacity</t>
  </si>
  <si>
    <t>TERNA: +39 0683138020 \ ELES: +38614743510</t>
  </si>
  <si>
    <t>https://entsoe-projectsubscription.azurewebsites.net/api/transmission/project/150/download/Attachment</t>
  </si>
  <si>
    <t>France-Alderney-Britain (FAB) is a new HVDC subsea interconnector between Exeter (UK) and Menuel (France) with 1,4 GW capacity.</t>
  </si>
  <si>
    <t>More information related to the project can be found on internet platforms : www.fablink.net and www.rte-france.com/fr/projet/interconnexion-france-aurigny-grande-bretagne-fab.
The project is also part of both System Operator National Development Plans.
In addition, FAB project has been confirmed on 23 November 2017 as  Project of Common Interest 1.7.1 in the priority corridor Northern Seas  Offshore Grid (NSOG).</t>
  </si>
  <si>
    <t>RTE,FAB Link Ltd</t>
  </si>
  <si>
    <t>PCI 1.7.1 confirmed on 23/11/2017</t>
  </si>
  <si>
    <t>bfd5bcc8-93ba-45ae-b967-be14511fd5c6.xlsx</t>
  </si>
  <si>
    <t>Market Integration and RES integration</t>
  </si>
  <si>
    <t>https://entsoe-projectsubscription.azurewebsites.net/api/transmission/project/153/download/Attachment</t>
  </si>
  <si>
    <t>North-South transmission in Germany. AC links from Northern Germany towards the load centers of Bavaria and Baden-Württemberg.</t>
  </si>
  <si>
    <t>inside-inside</t>
  </si>
  <si>
    <t>"         German grid development plan:          
http://www.netzentwicklungsplan.de/en
Information on Investments 149 and 677 (in German)
http://www.tennet.eu/de/netz-und-projekte/onshore-projekte/stade-landesbergen.html
Information on Investment 157 (in German)
http://www.tennet.eu/de/netz-und-projekte/onshore-projekte/wahle-mecklar.html
"</t>
  </si>
  <si>
    <t>a2e952c1-e584-4869-99d8-fb001e876bc1.pdf</t>
  </si>
  <si>
    <t>https://entsoe-projectsubscription.azurewebsites.net/api/transmission/project/164/download/Attachment</t>
  </si>
  <si>
    <t>2x700 MW HVDC subsea link across the North Seas. New substations on both sides; Bicker Fen (GB); Revsing (DK)</t>
  </si>
  <si>
    <t>Denmark- West - Great Britain</t>
  </si>
  <si>
    <t>31/12/2022</t>
  </si>
  <si>
    <t>"Project Website:  
       http://viking-link.com"</t>
  </si>
  <si>
    <t>Energinet.dk, NGIHL</t>
  </si>
  <si>
    <t>applied for 3rd list, included in EC's November publication</t>
  </si>
  <si>
    <t>included in NG's ETYS: https://www.nationalgrid.com/uk/publications/electricity-ten-year-statement-etys</t>
  </si>
  <si>
    <t>7e3581f5-f21f-49a4-b048-075b2c2fbff6.docx</t>
  </si>
  <si>
    <t>+45 2333 8742</t>
  </si>
  <si>
    <t>https://entsoe-projectsubscription.azurewebsites.net/api/transmission/project/167/download/Attachment</t>
  </si>
  <si>
    <t>The power system of the Baltic States which includes Estonia, Latvia, Lithuania (Baltic Integrated Power System) currently is operating in parallel with the Integrated/Unified Power System (IPS/UPS) of Russia and Belarus. The aim of this project is to remove the energy isolation of the Baltic States from the rest of the EU and connect their power systems with systems using the same technical standards and developing in the same European legal framework. This strategic goal has been set by the Prime Ministers of the Baltic States in 2007.</t>
  </si>
  <si>
    <t>Baltics - Nordic - Continental Europe</t>
  </si>
  <si>
    <t>This strategic goal has been set by the Prime Ministers of the Baltic States in 2007.</t>
  </si>
  <si>
    <t>AST;ELERING;LITGRID</t>
  </si>
  <si>
    <t>42745892-14f2-473d-8a59-8384df74641d.xlsx</t>
  </si>
  <si>
    <t>Baltic States desinchronization from IPS/UPS power system</t>
  </si>
  <si>
    <t>+3725033639</t>
  </si>
  <si>
    <t>https://entsoe-projectsubscription.azurewebsites.net/api/transmission/project/170/download/Attachment</t>
  </si>
  <si>
    <t>ElecLink is a new FR – UK interconnection cable with 1000 MW capacity through the Channel Tunnel between Sellindge (UK) and Mandarins (FR). Converter stations will be located on Eurotunnel concession at Folkestone and Coquelles. This HVDC interconnection is a PCI project (Project of Common Interest) no. 1.7.3</t>
  </si>
  <si>
    <t>1.7.3</t>
  </si>
  <si>
    <t>d1f2f795-7015-4ccd-9f1d-b4b33f67beef.pdf</t>
  </si>
  <si>
    <t>ElecLink will increase interconnection capacity between Great Britain and the continent. The connection points on both the French and British transmission grid will allow a safe operation in 2020 and 2030 and the full capacity (1000MW) can be used without leading to unmanageable critical system failure.</t>
  </si>
  <si>
    <t>dc6f4c28-7e3f-4258-8fcb-819bc55892a7.pdf</t>
  </si>
  <si>
    <t>+44 (0)203 871 2572</t>
  </si>
  <si>
    <t>adeluca@ENTSOE.local</t>
  </si>
  <si>
    <t>https://entsoe-projectsubscription.azurewebsites.net/api/transmission/project/172/download/Location</t>
  </si>
  <si>
    <t>https://entsoe-projectsubscription.azurewebsites.net/api/transmission/project/172/download/Attachment</t>
  </si>
  <si>
    <t>Installation of two phase shifting transformers in Aubange, one on each of the 225kV circuits of the Aubange-Moulaine interconnector.</t>
  </si>
  <si>
    <t>The project is integrated as project under consideration in Elia's National Development Plan 2015-2025:http://www.elia.be/en/grid-data/grid-development/investment-plan/federal-development-plan-2015-2025</t>
  </si>
  <si>
    <t>ELIA;RTE</t>
  </si>
  <si>
    <t>Integrated as investment under consideration in Elia national development plan 2015-2025</t>
  </si>
  <si>
    <t>Investment part of MoU RTE-ELIA governing evolution FR-BE interconnectors</t>
  </si>
  <si>
    <t>81096783-9cef-4ffd-8eb8-d243a9ec4543.docx</t>
  </si>
  <si>
    <t>https://entsoe-projectsubscription.azurewebsites.net/api/transmission/project/173/download/Attachment</t>
  </si>
  <si>
    <t>Greenconnector is an HVDC interconnector project between Italy and Switzerland for power transport using DC cables rather than overhead lines. The route length is about 150 km. The design power is 1000 MW (1200 MW in overload condition), while the DC voltage is +/- 400 kV DC. Two cables will be installed, working with a bipolar scheme. Great part of the cables route will exploit a section of an existing oil pipeline, no longer in service since January 1997. This pipeline crosses the Italian and Switzerland border at Splügenpass and is running close by the two end stations of the Greenconnector project (Sils in Graubunden Canton and Verderio Inferiore, Lecco). The cables will be pulled inside the pipeline itself, reducing the amount of civil works required before and after cable laying and therefore limiting even temporary environmental impact. For about 47 km the cables will run across the Como lake.</t>
  </si>
  <si>
    <t>Italy - Switzerland</t>
  </si>
  <si>
    <t>Worldenergy SA</t>
  </si>
  <si>
    <t>2.14</t>
  </si>
  <si>
    <t>26e7fd35-6f3c-4c3e-a772-5084a8d1bd49.pdf</t>
  </si>
  <si>
    <t>cross border impact; connection of renewables</t>
  </si>
  <si>
    <t>d5c51d1c-b18a-4416-a213-7e6d33141117.xlsx</t>
  </si>
  <si>
    <t>+41793541348</t>
  </si>
  <si>
    <t>cgianotti@ENTSOE.local</t>
  </si>
  <si>
    <t>https://entsoe-projectsubscription.azurewebsites.net/api/transmission/project/174/download/Location</t>
  </si>
  <si>
    <t>https://entsoe-projectsubscription.azurewebsites.net/api/transmission/project/174/download/Attachment</t>
  </si>
  <si>
    <t>This project candidate includes an HVDC connector between Denmark-West (DKW) and Denmark-East (DKE). The connector is called Great Belt-2.</t>
  </si>
  <si>
    <t>Denmark-West (DK1) -  Denmark-East (DK2)</t>
  </si>
  <si>
    <t>Security of supply for DKE (Denmark East)</t>
  </si>
  <si>
    <t>Project was also assessed in TYNDP2016. Project in planning phase</t>
  </si>
  <si>
    <t>Not assessed</t>
  </si>
  <si>
    <t>0ec0ed5f-3aac-4c6d-90e8-0864ed38535c.docx</t>
  </si>
  <si>
    <t>Security of supply and market integration</t>
  </si>
  <si>
    <t>734b6aa9-70d5-4607-9468-e6a283d9d2a3.docx</t>
  </si>
  <si>
    <t>+4523338523</t>
  </si>
  <si>
    <t>pborre@entsoe.local</t>
  </si>
  <si>
    <t>https://entsoe-projectsubscription.azurewebsites.net/api/transmission/project/175/download/Location</t>
  </si>
  <si>
    <t>https://entsoe-projectsubscription.azurewebsites.net/api/transmission/project/175/download/Attachment</t>
  </si>
  <si>
    <t>New HVDC interconnector between Sweden (SE4) and Germany (50 Hertz, Continental) aiming to enhance the integration of the Nordic and the continental power market. Moreover the interconnector facilitates RES integration and increases the system adequacy in both systems.</t>
  </si>
  <si>
    <t>Germany - Sweden</t>
  </si>
  <si>
    <t>50Hertz Transmission, Svenska Kraftnät (SvK)</t>
  </si>
  <si>
    <t xml:space="preserve">   700</t>
  </si>
  <si>
    <t>0a79bc3b-8f82-4b9a-8bdd-cfa9396b4116.xlsx</t>
  </si>
  <si>
    <t>enhance the integration of the Nordic and the continental power market</t>
  </si>
  <si>
    <t>"+493051502388"</t>
  </si>
  <si>
    <t>https://entsoe-projectsubscription.azurewebsites.net/api/transmission/project/176/download/Attachment</t>
  </si>
  <si>
    <t>This project includes a HVDC subsea interconnector between Denmark-East (DKE) and Germany (DE) and is called Kontek-2. A final grid-connection solution is not prepared yet.</t>
  </si>
  <si>
    <t>Denmark  -  Germany</t>
  </si>
  <si>
    <t>Market integration; SoS for DK2</t>
  </si>
  <si>
    <t>A project candidate identified in the TYNDP14 process which was carried over into the TYNDP16 project as a potential future project.
Now it is carried into TYNDP 2018.
Project was also assessed in TYNDP 2016
Project also called Kontek 2</t>
  </si>
  <si>
    <t>50Hertz Transmission; Energinet</t>
  </si>
  <si>
    <t>030e222d-2fb8-4490-b004-485df0b8f6bb.docx</t>
  </si>
  <si>
    <t>846524d9-6377-4654-9f49-368c9d93e630.docx</t>
  </si>
  <si>
    <t>https://entsoe-projectsubscription.azurewebsites.net/api/transmission/project/179/download/Location</t>
  </si>
  <si>
    <t>https://entsoe-projectsubscription.azurewebsites.net/api/transmission/project/179/download/Attachment</t>
  </si>
  <si>
    <t>New 400 kV line from Endrup (DK) to Klixbüll (DE), increasing the transfer capacity at the
West Coast between these countries. The project is labelled by the EC as project of common interest (PCI 1.3.1).</t>
  </si>
  <si>
    <t>- new joint homepage expected in January 2018, until then refer to homepages published in TYNDP16</t>
  </si>
  <si>
    <t>Energinet.dk,TENNET-DE</t>
  </si>
  <si>
    <t xml:space="preserve">   500</t>
  </si>
  <si>
    <t>1.3.1</t>
  </si>
  <si>
    <t>0952e34b-8ea3-409d-a5ed-a9c56f46e789.docx</t>
  </si>
  <si>
    <t>• necessary to ensure system stability in DK in case Viking cable to GB trips (based on bilateral dynamic study results), Sharing of reserves with DE</t>
  </si>
  <si>
    <t>1. +45 2333 8742, 2. +49 (151) 4026 7054</t>
  </si>
  <si>
    <t>https://entsoe-projectsubscription.azurewebsites.net/api/transmission/project/183/download/Attachment</t>
  </si>
  <si>
    <t>To allow the grid integration of the planned renewable energy generation (mainly wind power) in the north-eastern part of Austria ("Weinviertel") the transmission grid infrastructure (currently a rather weak 220kV line) has to be enforced and new substation for the connection needs to be erected.</t>
  </si>
  <si>
    <t>outside-inside</t>
  </si>
  <si>
    <t>Project homepage (only in german)
https://www.apg.at/de/projekte/Weinviertelleitung
National development plan:
http://www.apg.at/de/netz/netzausbau/Netzentwicklungsplan</t>
  </si>
  <si>
    <t>11-8</t>
  </si>
  <si>
    <t>37f9af0e-166a-4675-aa7b-0f801b643000.pdf</t>
  </si>
  <si>
    <t>990ac1b9-19e8-426a-956b-de4ca5cbc09e.pdf</t>
  </si>
  <si>
    <t>+43 (1) 50 320 / 56361</t>
  </si>
  <si>
    <t>https://entsoe-projectsubscription.azurewebsites.net/api/transmission/project/186/download/Attachment</t>
  </si>
  <si>
    <t>https://entsoe-projectsubscription.azurewebsites.net/api/transmission/project/186/download/Agreement</t>
  </si>
  <si>
    <t>Increase of the cross border transmission capacity by erecting a new 380kV line between St. Peter (Austria) and Pleinting (Germany). This leads to an improved  connection of the very high amount of RES in Germany and the pump storages in the Austrian Alps.</t>
  </si>
  <si>
    <t>Austria - Germany</t>
  </si>
  <si>
    <t>This project is highly connected to and partly based on TYNDP 2016 Project 47/Investment 212.
German grid development plan:
http://www.netzentwicklungsplan.de/content/der-netzentwicklungsplan-0
Austrian grid development plan:
http://www.apg.at/de/netz/netzausbau/Netzentwicklungsplan</t>
  </si>
  <si>
    <t>APG;TENNET-DE</t>
  </si>
  <si>
    <t>it is part of the German NDP; it is part of the Austrian NDP (11-7)</t>
  </si>
  <si>
    <t>6d7765bc-0597-4022-b9e2-2a7503fd1511.pdf</t>
  </si>
  <si>
    <t>improved connection of the very high amount of RES in Germany and the pump storages in the Austrian Alps</t>
  </si>
  <si>
    <t>TenneT-DE: +49 (921) 50740 - 4166 / APG: +43 (1) 50 320 / 56361</t>
  </si>
  <si>
    <t>https://entsoe-projectsubscription.azurewebsites.net/api/transmission/project/187/download/Attachment</t>
  </si>
  <si>
    <t>"A 650 km long subsea interconnector between Norway and Scotland is planned to be realised in 2022.  The interconnector is planned to be a 500 kV, 1400 MW HVDC subsea interconnector between western Norway (Simadalen) and eastern Scotland (Peterhead), UK."</t>
  </si>
  <si>
    <t>Great Britain - Norway</t>
  </si>
  <si>
    <t>NorthConnect KS</t>
  </si>
  <si>
    <t>1.10B</t>
  </si>
  <si>
    <t>9c788ebc-3e10-49dd-9d5e-65d5c500582d.pdf</t>
  </si>
  <si>
    <t>1400MW is design capacity of link.</t>
  </si>
  <si>
    <t>d01ba7a1-1ff7-4b81-ab3b-b2864aa6c3f7.shp</t>
  </si>
  <si>
    <t>+4748260866</t>
  </si>
  <si>
    <t>aelder@ENTSOE.local</t>
  </si>
  <si>
    <t>https://entsoe-projectsubscription.azurewebsites.net/api/transmission/project/190/download/Location</t>
  </si>
  <si>
    <t>https://entsoe-projectsubscription.azurewebsites.net/api/transmission/project/190/download/Attachment</t>
  </si>
  <si>
    <t>Connection of offshore wind parks in the North Sea to Germany. Mainly subsea DC cable. The  OWP will help to reach the European goal of CO2 reduction and RES integration</t>
  </si>
  <si>
    <t>inside-DE</t>
  </si>
  <si>
    <t>Germany is planning to build a big amount of offshore wind power plants in the North- and Baltic Sea. The OWP will help
to reach the European goal of CO2 reduction and RES integration. These offshore infrastructure projects in the North- and 
Baltic Seas areas, will deliver benefits for the regional society by pooling generation portfolios, integrating markets,
lowering CO2 emissions, facilitating the integration of renewables (both onshore as well as offshore) and ensuring
sufficient system resilience.
The development of off-shore wind farms in the North of Germany induces needs for undersea connections to these wind
farms as well as reinforcements of the grid capacity.</t>
  </si>
  <si>
    <t>Information on offshore projects within the northern sea promoted by TenneT TSO GmbH (http://www.tennet.eu/de/netz-und-projekte/offshore-projekte.html)in German</t>
  </si>
  <si>
    <t>3600</t>
  </si>
  <si>
    <t>it is part of the German offshore NDP</t>
  </si>
  <si>
    <t>ea1b9c51-346c-4e31-94e9-29d74f415adc.pdf</t>
  </si>
  <si>
    <t>RES integration of offshore wind</t>
  </si>
  <si>
    <t>https://entsoe-projectsubscription.azurewebsites.net/api/transmission/project/191/download/Attachment</t>
  </si>
  <si>
    <t>Germany is planning to build a big amount of offshore wind power plants in the North- and Baltic Sea. The OWP will help
to reach the European goal of CO2 reduction and RES integration. These offshore infrastructure projects in the North- and 
Baltic Seas areas, will deliver benefits for the regional society by pooling generation portfolios, integrating markets,
lowering CO2 emissions, facilitating the integration of renewables (both onshore as well as offshore) and ensuring
sufficient system resilience.
The development of off-shore wind farms in the North of Germany induces needs for undersea connections to these wind
farms as well as reinforcements of the grid capacity</t>
  </si>
  <si>
    <t>3236</t>
  </si>
  <si>
    <t>c4335be3-4496-4b2f-877a-456276134cab.pdf</t>
  </si>
  <si>
    <t>https://entsoe-projectsubscription.azurewebsites.net/api/transmission/project/192/download/Attachment</t>
  </si>
  <si>
    <t>"  This project consist of a new OHL 400 kV AC axis Godelleta-Morella/La Plana (Spain)."</t>
  </si>
  <si>
    <t>Needed to solve the congestion in the mediterranean axis. it is not directly linked to the cross border, that with higher flows north-south due to higher cross border flows in the long term the reinforcement of this axis is required</t>
  </si>
  <si>
    <t>"Useful link: Spanish National Development Planhttp://www.minetur.gob.es/energia/planificacion/Planificacionelectricidadygas/desarrollo2015-2020/Paginas/desarrollo.aspx
Clustering: the project consists of a unique investment. A double circuit, one circuit connecting Godelleta and Morella and the other Godelleta and La Plana. new substation (Baza) and 2 double circuits that connect this new substation to the existing network. This intersection allows minimizing the impact in the territory."</t>
  </si>
  <si>
    <t xml:space="preserve">   Direction A: 670-850 - Direction B: 1400-1500</t>
  </si>
  <si>
    <t>it was PCI in the 2nd list, not in the 3rd list</t>
  </si>
  <si>
    <t>Spain NDP Planificación Energética.2015-2020 (Anexo II.1. Página 12)</t>
  </si>
  <si>
    <t>2b325391-d4ea-4289-9504-cb99ac8c8f24.docx</t>
  </si>
  <si>
    <t>Market integration;RES integration</t>
  </si>
  <si>
    <t>https://entsoe-projectsubscription.azurewebsites.net/api/transmission/project/193/download/Attachment</t>
  </si>
  <si>
    <t>This project includes a new 400 kV double circuit Cartuja-Arcos de la Frontera and a new substation Cartuja 400 kV.</t>
  </si>
  <si>
    <t>South-North</t>
  </si>
  <si>
    <t>Needed to connect new RES generation (onshore wind and offshore wind)</t>
  </si>
  <si>
    <t>"Useful link: Spanish National Development Planhttp://www.minetur.gob.es/energia/planificacion/Planificacionelectricidadygas/desarrollo2015-2020/Paginas/desarrollo.aspx
Clustering: the project consists of a new substation (Cartuja) and a double circuit that connect this new substation to the existing network (Arcos-Cartuja). Both investments are necessary to get the full GTC increase of the project. Possible connection to 220kV network in the area is not included in the project."</t>
  </si>
  <si>
    <t xml:space="preserve">   Direction A: 425-600 - Direction B: 1560-2700</t>
  </si>
  <si>
    <t>Spain NDP Planificación Energética.2015-2020  (reference TS-2 Anexo III. Página 87)</t>
  </si>
  <si>
    <t>aa656f08-ade1-41f4-8932-3920eeefdbdc.docx</t>
  </si>
  <si>
    <t>https://entsoe-projectsubscription.azurewebsites.net/api/transmission/project/194/download/Attachment</t>
  </si>
  <si>
    <t>Several 400 kV AC lines are planned in Finland to be built to increase the North-South transmission capacity thusenabling the integration of new renewable and conventional generation in northern Finland and to compensate dismantling of obsolescent existing 220 kV lines. This project is fifth 400 kV overhead line connecting North Finland to South Finland.</t>
  </si>
  <si>
    <t>The project consist of 400 kV overhead line, series compensation of the line and substation extensions at the terminal substations.
Fingrid has published a national development plan in 2015. The investment plan presents a detailed look of the projects. The plan is available in English:
http://www.fingrid.fi/fi/asiakkaat/asiakasliitteet/Kehitt%C3%A4missuunnitelma/Kehittamissuunnitelma%202017_2027/Main%20grid%20development%20plan%202017-2027.pdf
and in Finnish:
http://www.fingrid.fi/fi/asiakkaat/asiakasliitteet/Kehitt%C3%A4missuunnitelma/Kehittamissuunnitelma%202017_2027/Kantaverkon%20kehitt%C3%A4missuunnitelma%202017-2027.pdf</t>
  </si>
  <si>
    <t>37a65082-ec3f-4a0e-a244-b53e8bbe51f8.xlsx</t>
  </si>
  <si>
    <t>Capacity will allow the higher cross border capacity between Finland and Sweden (SE1) to be utilized.</t>
  </si>
  <si>
    <t>https://entsoe-projectsubscription.azurewebsites.net/api/transmission/project/197/download/Attachment</t>
  </si>
  <si>
    <t>This project comes on top of "PST Foretaille" and "upstream grid reinforcement in France" projects. It consists in upgrading the existing 225-kV overhead line south of Lake Geneva, possibly to 400-kV.</t>
  </si>
  <si>
    <t>France - Switzerland</t>
  </si>
  <si>
    <t>Link to the latest Fench National Development Plan
http://www.rte-france.com/fr/article/schema-decennal-de-developpement-de-reseau</t>
  </si>
  <si>
    <t>RTE,SWISSGRID</t>
  </si>
  <si>
    <t>FR-&gt; CH 750  ; CH -&gt; FR 1300</t>
  </si>
  <si>
    <t>Mentioned in the finalised French National Plan 2016 (ID of project = 445) as project under consideration.</t>
  </si>
  <si>
    <t>c4de781a-2256-4f19-bff0-bbb8eb30f6e8.xlsx</t>
  </si>
  <si>
    <t>+33 3 20 22 68 20</t>
  </si>
  <si>
    <t>gdudicourt@entsoe.local</t>
  </si>
  <si>
    <t>https://entsoe-projectsubscription.azurewebsites.net/api/transmission/project/199/download/Attachment</t>
  </si>
  <si>
    <t>"A corridor of internal 400 kV overhead lines inside the Czech Republic connecting new 420 kV substations between Vernerov, Vitkov and existing substation Prestice in the northwest-south direction incuding looping of existing 400 kV overheadline (V413: Reporyje-Prosenice) into the existing substation 420 kV Mirovka. The project consists of building of two new 420 kV substations Vernerov and Vitkov, building of two 400 kV overhead lines involving changing a 220 kV double-circuit lines to 400 kV double-circuit lines with a capacity of 2x1730 MVA between Vernerov-Vitkov and Vitkov-Prestice and building a new double-circuit overhead line between Mirovka and V413"</t>
  </si>
  <si>
    <t>Part of the corridor North-South electricity interconnections in central Eastern and South Eastern Europe aiming at increasing the transmission capacity in the western part of the Czech grid and therefore enabling the accomodation of the prevailing power flows in the north-west and west-east direction for the entire Central Eastern Europe. Moreover, the project will enable the connection of Renewable Energy Sources in the Karlovary region, reduce infrastructure vulnerability and ensure security of supply in the western region of the Czech Republic. The transmission capacity of the 220 kV grid in the western part of the Czech grid has already exhausted which in some operation cases cause violation of the security criteria N - 1. The project which involves the changing of the current 220 kV grid (substations and overhead lines) to 400 kV grid ensure to eliminate the congestion in this part of the grid. Moreover, it is also planned that the operation of the 220 kV will be decommissioned step-by-step between 2019 - 2040, so reinforcement brough by the project not only eliminates the congestion in this part of the grid but also replaces the 220 kV grid to be decommisioned.</t>
  </si>
  <si>
    <t>"Information about PCI can be found on the CEPS website:
http://www.ceps.cz/CZE/Cinnosti/Technicka-infrastruktura/projekty-spolecneho-zajmu/Stranky/Vnitrostatni-vedeni-Vernerov-Vitkov-PCI-3.11.1.aspxPCI 
http://www.ceps.cz/CZE/Cinnosti/Technicka-infrastruktura/projekty-spolecneho-zajmu/Stranky/Vnitrost%C3%A1tn%C3%AD-veden%C3%AD-V%C3%ADtkov-P%C5%99e%C5%A1tice-PCI-3.11.2.aspx
http://www.ceps.cz/CZE/Cinnosti/Technicka-infrastruktura/projekty-spolecneho-zajmu/Stranky/Vnitrost%C3%A1tn%C3%AD-veden%C3%AD-P%C5%99e%C5%A1tice-Ko%C4%8D%C3%ADn-PCI-3.11.3.aspx
http://www.ceps.cz/CZE/Cinnosti/Technicka-infrastruktura/projekty-spolecneho-zajmu/Stranky/Vnitrost%C3%A1tn%C3%AD-veden%C3%AD-Ko%C4%8D%C3%ADn-M%C3%ADrovka-PCI-3.11.4.aspx
http://www.ceps.cz/CZE/Cinnosti/Technicka-infrastruktura/projekty-spolecneho-zajmu/Stranky/Vnitrost%C3%A1tn%C3%AD-veden%C3%AD-M%C3%ADrovka-%C4%8Ceb%C3%ADn-PCI-3.11.5.aspx"</t>
  </si>
  <si>
    <t>3.11.1, 3.11.2, 3.11.4</t>
  </si>
  <si>
    <t>de11e94f-cfe2-4dff-80c0-260bc301faa3.pdf</t>
  </si>
  <si>
    <t>2c038dc7-07fa-478d-900d-7283e6e3b60b.pdf</t>
  </si>
  <si>
    <t>https://entsoe-projectsubscription.azurewebsites.net/api/transmission/project/200/download/Attachment</t>
  </si>
  <si>
    <t>https://entsoe-projectsubscription.azurewebsites.net/api/transmission/project/200/download/Agreement</t>
  </si>
  <si>
    <t>"The project consists of a 400kV axis Morella-La Plana". The previous project already considered additional investments that are already in service, that is Mudejar-Morella , Mezquita-Morella and  a new 400kV substation Mudejar with connection to the axis Aragón-Teruel (Spain)."</t>
  </si>
  <si>
    <t>Needed to solve the congestion in the cantabric- mediterranean axis. It is not directly linked to the cross border Spain-France, but with higher flows north-south due to higher cross border flows in the long term, the reinforcement of this axis is required.</t>
  </si>
  <si>
    <t>"Useful link: Spanish National Development Planhttp://www.minetur.gob.es/energia/planificacion/Planificacionelectricidadygas/desarrollo2015-2020/Paginas/desarrollo.aspx?
Clustering: The objective of this project is to solve the congestion in the existing line Aragón-Morella-La Plana 400kV, which can not be uprated . Therefore a new parallel axis with higher capacity will be built and the old line will be decommissioned. For such a purpose as Aragón subestation can not be extended  to be an extreme of the new double circuit, a new subestation in Mudejar is required.  The whole axis is in series so that all is required for the GTC increase. The other  investment  Mezquita-Morella 400kV gathers RES in Muniesa  and Mezquita area. This investment need to be clustered because without  it the flows could go up to Aragón (causing overloads in the 220kV Mezquita-Aragón)  to go down in the Aragón-Morella axis increasing the load of it, and increasing losses."</t>
  </si>
  <si>
    <t xml:space="preserve">   Direction A: 100-900 - Direction B: 1900-2600</t>
  </si>
  <si>
    <t>Spain NDP Planificación Energética.2015-2020 (reference TL-2 Anexo III. Página 77)</t>
  </si>
  <si>
    <t>2ec3fe8b-da22-4aec-8c83-6abf117429dd.docx</t>
  </si>
  <si>
    <t>market integration; RES integration</t>
  </si>
  <si>
    <t>https://entsoe-projectsubscription.azurewebsites.net/api/transmission/project/203/download/Attachment</t>
  </si>
  <si>
    <t>AC-busbar"" in Southern Germany for energy dispatching within Bavaria and Baden-Württemberg and gathering solar energy.</t>
  </si>
  <si>
    <t>"German grid development plan:
http://www.netzentwicklungsplan.de/en
               Information on investment 687 (in German)
http://www.tennet.eu/de/netz-und-projekte/onshore-projekte/ostbayernring.html
Information on investment 990 (in German)
https://www.transnetbw.de/de/uebertragungsnetz/dialog-netzbau/grafenrheinfeld-kupferzell–grossgartach
"</t>
  </si>
  <si>
    <t>TENNET-DE;TRANSNET-BW</t>
  </si>
  <si>
    <t>8e43e377-f783-4262-9986-4dceffeee568.xlsx</t>
  </si>
  <si>
    <t>https://entsoe-projectsubscription.azurewebsites.net/api/transmission/project/206/download/Attachment</t>
  </si>
  <si>
    <t>Integration of on- and offshore RES in Lower Saxony</t>
  </si>
  <si>
    <t>"         German grid development plan:          
http://www.netzentwicklungsplan.de/en
Information on Investment 939 (in German)
http://www.tennet.eu/de/netz-und-projekte/onshore-projekte/emden-conneforde.html
Information on Investment 940 (in German)
http://www.tennet.eu/de/netz-und-projekte/onshore-projekte/halbemond-emdenost.html
"</t>
  </si>
  <si>
    <t>a317b3e9-f720-4cb2-a9cb-6760cd348c3f.pdf</t>
  </si>
  <si>
    <t>https://entsoe-projectsubscription.azurewebsites.net/api/transmission/project/207/download/Attachment</t>
  </si>
  <si>
    <t>Project 208 consists of new 380 kV overhead line s(partly in existing corridor). The project is needed for integration of on- and offshore wind energy and transport to the load centres in western and southern parts of Germany.</t>
  </si>
  <si>
    <t>"Further information on the project, its investments and their necessity particularly for the German Energiewende can be found in the German grid development plan (in German):
http://www.netzentwicklungsplan.de/content/der-netzentwicklungsplan-0
More detailed information on Investment 156 can be found on the investment website (in German):
http://netzausbau.amprion.net/projekte/wesel-meppen/projektbeschreibung
"</t>
  </si>
  <si>
    <t>AMPRION;TENNET-DE</t>
  </si>
  <si>
    <t>2f647f45-8e00-4ca1-b9af-c6997716dab2.pdf</t>
  </si>
  <si>
    <t>+49 (921) 50740 - 4107; +49 231 5849-12305</t>
  </si>
  <si>
    <t>https://entsoe-projectsubscription.azurewebsites.net/api/transmission/project/208/download/Attachment</t>
  </si>
  <si>
    <t>New 380-kV-lines in the area of Schleswig-Holstein mainly for integration of Onshore-Wind.</t>
  </si>
  <si>
    <t>"         German grid development plan:          
http://www.netzentwicklungsplan.de/en
Project webpage (in German)
http://www.tennet.eu/de/netz-und-projekte/onshore-projekte/ostkuestenleitung.html
"</t>
  </si>
  <si>
    <t>acd418f7-98a0-4cc1-90dd-00c8a4bc6a47.pdf</t>
  </si>
  <si>
    <t>https://entsoe-projectsubscription.azurewebsites.net/api/transmission/project/209/download/Attachment</t>
  </si>
  <si>
    <t>Somplago - Wurmlach interconnection is a cross-border electrical line promoted by Alpe Adria Energia Srl. The project concerns a 220kV a.c. merchant line, about 300 MW from Somplago substation to new Wurmlach substation, including Phase Shifter Transformer located in Austria".</t>
  </si>
  <si>
    <t>The Somplago – Wűrmlach merchant line project (the Project) is promoted by the company Alpe Adria Energia S.r.l. (AAE). The project was implemented in the framework of the European Regulation that allows private enterprises to build and manage new electrical interconnections, in order to strengthen competitiveness of the European energy markets and to increase the cross-border capacity among Member Countries.</t>
  </si>
  <si>
    <t>No other information</t>
  </si>
  <si>
    <t>Alpe Adria Energia Srl</t>
  </si>
  <si>
    <t>300 MW</t>
  </si>
  <si>
    <t>PCI 3.4 - interconnection Somplago (IT) - Wurmlach (AT)</t>
  </si>
  <si>
    <t>f033962a-9807-494f-8cec-b4087b4ecc1c.jpg</t>
  </si>
  <si>
    <t>The Wurmlach (AT) – Somplago (IT) Interconnection is a private project foreseen under the Reg (EC) 714/2009. The use of the transfer capacity will be defined by the exemption of the art. 17, Reg. (EU) 347/2013 issued by the EC for private purposes.</t>
  </si>
  <si>
    <t>69733639-bcdf-43fb-9b11-d0a0cb0a4041.kml</t>
  </si>
  <si>
    <t>+393290184625</t>
  </si>
  <si>
    <t>fscaramuzza@ENTSOE.local</t>
  </si>
  <si>
    <t>https://entsoe-projectsubscription.azurewebsites.net/api/transmission/project/210/download/Location</t>
  </si>
  <si>
    <t>https://entsoe-projectsubscription.azurewebsites.net/api/transmission/project/210/download/Attachment</t>
  </si>
  <si>
    <t>Interconnector (Sea cable) between Iceland and Great Britain. The Cable is DC  with 800-1200 MW capacity and over 1.000 km long. 99.98% of the generation in Iceland  is RES. Icelands hydro generation is highly flexible and ideal for complementing intermittency of GB´s growing wind sector.</t>
  </si>
  <si>
    <t>Iceland - Great Britain</t>
  </si>
  <si>
    <t>LANDSNET;NGIHL</t>
  </si>
  <si>
    <t>The project is in the 3rd PCI list adopted by the European Commission - Project 1.13</t>
  </si>
  <si>
    <t>edc3b34b-10cd-4711-b5b5-a6d6f0a7a369.pdf</t>
  </si>
  <si>
    <t>Capacity increase on the border available to the operational processes dealing with market coupling and system security.</t>
  </si>
  <si>
    <t>mnavarette@ENTSOE.local</t>
  </si>
  <si>
    <t>https://entsoe-projectsubscription.azurewebsites.net/api/transmission/project/214/download/Attachment</t>
  </si>
  <si>
    <t>"The Euro Asia Interconnector consists of a 500 kV DC underwater electric cable and any essential equipment and/or installation for interconnecting the Cypriot, Israeli and the Greek transmission networks (offshore). The Interconnector will have a capacity of 2000 MW and a total length of around 820 nautical miles/around 1518 km (approx. 329 km between CY and IL, 879 km between CY and Crete and 310 km between Crete and Athens) and allow for reverse transmission of electricity."</t>
  </si>
  <si>
    <t>Cyprus - Greece - Israel</t>
  </si>
  <si>
    <t>"PCI 3.10.1 12/2019,  PCI 3.10.2 12/2022, PCI 3.10.3 12/2020 "</t>
  </si>
  <si>
    <t>faa7102b-f088-4291-a4e7-c720440943e8.pdf</t>
  </si>
  <si>
    <t>Cheaper energy will be transferred due to higher integration of renewable energy sources</t>
  </si>
  <si>
    <t>0035722792000</t>
  </si>
  <si>
    <t>gkillas1@ENTSOE.local</t>
  </si>
  <si>
    <t>https://entsoe-projectsubscription.azurewebsites.net/api/transmission/project/219/download/Attachment</t>
  </si>
  <si>
    <t>This project considers the possibility of a second ~1GW HVDC interconnection  between Belgium and Germany at the earliest by 2028 (indicative timing).
The timing as well as location, routing, capacity are subject to further studies. In this context, Elia and Amprion are conducting a bilateral feasibility study.</t>
  </si>
  <si>
    <t>Preliminary studies have indicated potential for further regional welfare increase by further increasing the interconnection capacity between Belgium and Germany.</t>
  </si>
  <si>
    <t>this project is part of the German NDP as project 313</t>
  </si>
  <si>
    <t>59c713c8-67b9-4985-9dfd-dd851887af84.docx</t>
  </si>
  <si>
    <t>https://entsoe-projectsubscription.azurewebsites.net/api/transmission/project/225/download/Attachment</t>
  </si>
  <si>
    <t>The project aim is to increase transmission capacity within Serbia and facilitate  exchange of energy between north-east part of Europe and south-west of  Europe.</t>
  </si>
  <si>
    <t>"The Muhlbach - Eichstetten project is part of the2015 French National Development Plan and of the German Grid development plan (http://www.netzentwicklungsplan.de)
"</t>
  </si>
  <si>
    <t>EMS, CGES, NOSBiH</t>
  </si>
  <si>
    <t>300</t>
  </si>
  <si>
    <t>Yes</t>
  </si>
  <si>
    <t>b4fc93ca-fd49-4f7e-a1e8-ca3f861d1677.pdf</t>
  </si>
  <si>
    <t>0ecc65fd-3895-424e-9c1c-5cdb6b967bd6.xlsx</t>
  </si>
  <si>
    <t>This project will enable export energy toward Italy from north of Balkan region</t>
  </si>
  <si>
    <t>Pre-Feasibilty Studies, Feasibility Studies with general design</t>
  </si>
  <si>
    <t>00381648029424</t>
  </si>
  <si>
    <t>itrkulja@entsoe.local</t>
  </si>
  <si>
    <t>https://entsoe-projectsubscription.azurewebsites.net/api/transmission/project/227/download/Attachment</t>
  </si>
  <si>
    <t>https://entsoe-projectsubscription.azurewebsites.net/api/transmission/project/227/download/Agreement</t>
  </si>
  <si>
    <t>Reinforcement of the existing 400kV OHL: 
Deployment of a second 400kV circuit at existing double circuit OHL Muhlbach - Eichstetten, instead of the currently operated circuit Eichstetten - Vogelgruen (currently operated with 225kV). Some topological adjustments of the existing grid  in the area might prove to be necessary.</t>
  </si>
  <si>
    <t>France - Germany</t>
  </si>
  <si>
    <t>RTE; TransnetBW; Amprion</t>
  </si>
  <si>
    <t>300MW</t>
  </si>
  <si>
    <t>7d15de36-b903-4f6f-acc9-8a365ce3f76c.xlsx</t>
  </si>
  <si>
    <t>Market Integration</t>
  </si>
  <si>
    <t>https://entsoe-projectsubscription.azurewebsites.net/api/transmission/project/228/download/Attachment</t>
  </si>
  <si>
    <t>Project consist from following investments: indentation to the 2x400 kV line Baczyna-Plewiska (new routes: Baczyna-Zielona Góra, Zielona Góra-Plewiska), 2x400 kV line Zielona Góra - Gubin, crossborder line 2x400 kV line Gubin (PL)-Eisenhuettenstadt (DE)</t>
  </si>
  <si>
    <t>The project contributes to the following:
• Increase of market integration between member states - additional NTC of 1500 MW import on PL-DE/SK/CZ synchronous profile, 
• Integration of additional Renewable Energy Sources on the area of western and north-western Poland as well as eastern part of Germany.</t>
  </si>
  <si>
    <t>Link to PSE S.A. Development Plan where investments of this project are included : https://www.pse.pl/documents/31287/c1eca7ac-5ec1-4f7a-a7cb-a487cdf5cf9f?safeargs=646f776e6c6f61643d74727565
The implementation of the project GerPol I is a prerequisite to achieve the increase of transfer capability brought by project GerPol II.</t>
  </si>
  <si>
    <t>1500 (import to Poland)</t>
  </si>
  <si>
    <t>3d3347c6-a66f-4d65-afcd-820165bd1834.xlsx</t>
  </si>
  <si>
    <t>Increase of market integration between member states. Integration of additional RES.</t>
  </si>
  <si>
    <t>+48-22-242-23-86</t>
  </si>
  <si>
    <t>ktokarski@entsoe.local</t>
  </si>
  <si>
    <t>https://entsoe-projectsubscription.azurewebsites.net/api/transmission/project/229/download/Attachment</t>
  </si>
  <si>
    <t>The reinforcements in the Polish transmission network in western part of the country near Polish/German border. Construction new AC 2x400 kV lines Mikułowa - Świebodzice, Krajnik - Baczyna and Baczyna - Plewiska.</t>
  </si>
  <si>
    <t>All investments in the 230 project complement each other in bringing the desired increase of Grid Transfer Capability on the Polish-German border. Vast majority of investents in this cluster connect directly to border substations and have direct impact on border flows. 
Project contributes to the following: 
• Increase of market integration between member states - additional NTC of 1500 import and 500 MW export on PL-DE/SK/CZ synchronous profile, • Integration of additional Renewable Energy Sources on the area of western and north-western Poland as well as eastern part of Germany, • Improving network security - project contributes to increase of security of supply and flexibility of the transmission network (security of supply of Poznań agglomeration area).</t>
  </si>
  <si>
    <t>Link to PSE S.A. Development Plan where investments of this project are included : https://www.pse.pl/documents/31287/c1eca7ac-5ec1-4f7a-a7cb-a487cdf5cf9f?safeargs=646f776e6c6f61643d74727565
The following investments from cluster are included in 3rd PCI list :  3.14.2 Internal line between Krajnik and Baczyna (PL), 3.14.3 Internal line between Mikułowa and Świebodzice (PL), 3.14.4 Internal line between Baczyna and Plewiska (PL)</t>
  </si>
  <si>
    <t>50Hertz Transmission;PSE</t>
  </si>
  <si>
    <t>1500 (import to Poland) / 500 (export from Poland)</t>
  </si>
  <si>
    <t>0a6c74db-cca7-40e3-9829-0b027d8d421a.xlsx</t>
  </si>
  <si>
    <t>like in TYNDP 2016</t>
  </si>
  <si>
    <t>97cd259c-3050-4a56-832a-426f860f9125.geojson</t>
  </si>
  <si>
    <t>https://entsoe-projectsubscription.azurewebsites.net/api/transmission/project/230/download/Location</t>
  </si>
  <si>
    <t>https://entsoe-projectsubscription.azurewebsites.net/api/transmission/project/230/download/Attachment</t>
  </si>
  <si>
    <t>"This concept project focuses on increasing the transmission capacity between Germany and Switzerland. 
One already identified investment is the upgrade of a 220 kV crossborder line to 380 kV between the substations of Tiengen (DE) and Beznau (CH)."</t>
  </si>
  <si>
    <t>Germany - Switzerland</t>
  </si>
  <si>
    <t>swissgrid; TransnetBW; Amprion</t>
  </si>
  <si>
    <t>The project has been approved January 2018 in the German NDP by Bundesnetzagentur. Project 204.</t>
  </si>
  <si>
    <t>039c65a4-5404-4bdd-95e1-7783f7a50531.xlsx</t>
  </si>
  <si>
    <t>RES Integration,</t>
  </si>
  <si>
    <t>+49 231 5849 12305</t>
  </si>
  <si>
    <t>memery@entsoe.local</t>
  </si>
  <si>
    <t>https://entsoe-projectsubscription.azurewebsites.net/api/transmission/project/231/download/Attachment</t>
  </si>
  <si>
    <t>Potential necessary transmission development for the connection of 3rd party storage project (pumping hydro) that has received a PCI label in the 3rd list 2017. No details about the required network are known yet.</t>
  </si>
  <si>
    <t>Internal boundary in Spain (generation)</t>
  </si>
  <si>
    <t>Allow the connection to the transmission system of a storage project (pumping hydro) included in the 3rd PCI list of 2017</t>
  </si>
  <si>
    <t xml:space="preserve">   3000</t>
  </si>
  <si>
    <t>Already available to ENTSOE</t>
  </si>
  <si>
    <t>38c7bbfd-8a08-46b8-9969-6c4558784e9b.docx</t>
  </si>
  <si>
    <t>generation connection</t>
  </si>
  <si>
    <t>plabra@entsoe.local</t>
  </si>
  <si>
    <t>https://entsoe-projectsubscription.azurewebsites.net/api/transmission/project/233/download/Attachment</t>
  </si>
  <si>
    <t>HVDC connection DKE-PL;</t>
  </si>
  <si>
    <t>Denmark-East (DK2)  -  Poland</t>
  </si>
  <si>
    <t>The motivation for the project is 
-RES integration. 
-SoS in DKE
-Market integration</t>
  </si>
  <si>
    <t>The project was CBA assessed in TYNDP 2016</t>
  </si>
  <si>
    <t>Energinet; PSE</t>
  </si>
  <si>
    <t>ca2c7d0f-0f3e-4fe1-84f0-c62a869a83de.xlsx</t>
  </si>
  <si>
    <t>SOS in DKE; RES integration</t>
  </si>
  <si>
    <t>02069f8f-f2e0-499b-b0cf-6a6e2f37c5c4.geojson</t>
  </si>
  <si>
    <t>https://entsoe-projectsubscription.azurewebsites.net/api/transmission/project/234/download/Location</t>
  </si>
  <si>
    <t>https://entsoe-projectsubscription.azurewebsites.net/api/transmission/project/234/download/Attachment</t>
  </si>
  <si>
    <t>4 GW HVDC connection from Northern Germany (areas of Brunsbüttel/Wilster) to Bavaria / Baden-Württemberg (areas of
Großgartach/Grafenrheinfeld).North Germany is characterised by a high amount of RES, the feed-in exceeds the local
load and therefore there is a high demand for transfer to the load centres in southern parts of Germany. With the further
installation of additional renewable energy, the relevance of this projects increases</t>
  </si>
  <si>
    <t>Internal boundary in Germany</t>
  </si>
  <si>
    <t>In order to meet the goals of the European and especially German energy policy (German Energiewende) the RES
generation in Germany will be increasing strongly. With the current grid, this would lead to internal bottlenecks which
occur due to high power flows mainly in the north-south direction. To reduce the related necessary amount of RES
generation curtailment as well as conventional redispatch additional North-South transmission capacities in Germany are
needed.
Moreover, due to the nuclear phase out in Germany, the amount of reliable available generation capacity in southern
Germany will decrease. To retain the security of supply (SOS) of this area at an acceptable level, additional transmission
capacities towards areas with conventional generation units, RES and connections to storage (for example Scandinavia or
Switzerland) are required.
Due to used DC-Technology the project is able to provide reactive power and therefore helps to improve the voltage
stability.
This project will both directly connect Schleswig-Holstein and Lower Saxony, areas with huge amount of installed onshore
wind turbines and big amounts of offshore wind farms with the southern part of Germany, an area with high consumption
and connection to storage capabilities in the Alps. Furthermore it will in general significantly increase the transmission
capacity to Norway, Sweden and Denmark, areas with high amounts of RES and storage plants.</t>
  </si>
  <si>
    <t>German grid development plan:
http://www.netzentwicklungsplan.de/content/der-netzentwicklungsplan-0
Project specific web page (in German):
http://suedlink.tennet.eu/home.html
https://www.transnetbw.de/de/uebertragungsnetz/dialog-netzbau/sued-link
Second PCI-list:
https://ec.europa.eu/energy/sites/ener/files/documents/5_2%20PCI%20annex.pdf</t>
  </si>
  <si>
    <t>TenneT-DE; TransnetBW</t>
  </si>
  <si>
    <t>4000 (internal GTC); 1800 (NTC to NO and DKw)</t>
  </si>
  <si>
    <t>PCI 2.10</t>
  </si>
  <si>
    <t>3c602b57-b635-4c61-a4e3-cfb953239677.xlsx</t>
  </si>
  <si>
    <t>+49 (921) 50740 - 4166; +49 711 21858 - 3216</t>
  </si>
  <si>
    <t>https://entsoe-projectsubscription.azurewebsites.net/api/transmission/project/235/download/Attachment</t>
  </si>
  <si>
    <t>Project consists of replacing the conductors of the ~50km double circuit 380 kV overhead line between the substations of Horta and Mercator with high performance conductors, hereby doubling the transport capacity of the Horta-Mercator corridor.</t>
  </si>
  <si>
    <t>Internal Belgium Backbone West</t>
  </si>
  <si>
    <t>http://www.elia.be/nl/projecten/netprojecten/Mercator-Horta</t>
  </si>
  <si>
    <t>Project is a PCI</t>
  </si>
  <si>
    <t>Listed as investment in Elia's national development plan 2015-2025</t>
  </si>
  <si>
    <t>6f3c670f-5c6c-4417-9c26-263967ad58ba.docx</t>
  </si>
  <si>
    <t>https://entsoe-projectsubscription.azurewebsites.net/api/transmission/project/236/download/Attachment</t>
  </si>
  <si>
    <t>Replacement of the existing 400 kV HVDC cable interconnection between Finland and Sweden. Fennoskan 1 will be decomissioned at the same time with this project being commisioned, which reduces capacity between FI and SE3 by 400 MW while increasing SE2-FI by 800 MW.</t>
  </si>
  <si>
    <t>Finland (FI) -Sweden (SE2)</t>
  </si>
  <si>
    <t>Fingrid;Svenska Kraftnät</t>
  </si>
  <si>
    <t>800MW(SE2&lt;--&gt;FI), -400MW(SE3&lt;--&gt;FI)</t>
  </si>
  <si>
    <t>Project in draft of Swedish national plan</t>
  </si>
  <si>
    <t>8ea1b472-a4b1-4868-bcbb-337c44b4b41d.xlsx</t>
  </si>
  <si>
    <t>The capacity will be given to market.</t>
  </si>
  <si>
    <t>https://entsoe-projectsubscription.azurewebsites.net/api/transmission/project/239/download/Attachment</t>
  </si>
  <si>
    <t>3300</t>
  </si>
  <si>
    <t>Part of German Grid Development Plan</t>
  </si>
  <si>
    <t>5d21d153-8f19-433c-88a0-d348ae1b382c.docx</t>
  </si>
  <si>
    <t>+ 49 30 5150 2030</t>
  </si>
  <si>
    <t>https://entsoe-projectsubscription.azurewebsites.net/api/transmission/project/240/download/Attachment</t>
  </si>
  <si>
    <t>Upgrading of existing  220 kV lines between SS Dakovo (HR) and SS Tuzla/Gradacac (BA) to 400 kV lines.
The project 241, has been proposed assessed in the TYNDP 2016, based on the results of common planning studies performed in the CSE Region during preparation of Regional investment plan 2015. The project assumes upgrade of existing 220 kV lines between SS Đakovo (HR) and SS Tuzla (BH) and SS Gradačac (BH) to 400 kV, with additional internal new double 400 kV line connecting SS Đakovo to existing 400 kV line Žerjavinec - Ernestinovo. This project is under consideration and there is a need for pre-feasibility study.</t>
  </si>
  <si>
    <t>Croatia - Bosnia Herzegovina</t>
  </si>
  <si>
    <t>HOPS;NOS BiH</t>
  </si>
  <si>
    <t>dea7e91b-eced-4485-b214-186f65fc00e3.xlsx</t>
  </si>
  <si>
    <t>This project will enable exporting energy from east to west part of the region.</t>
  </si>
  <si>
    <t>Studies performed under TYNDP2018 process</t>
  </si>
  <si>
    <t>+385998023261</t>
  </si>
  <si>
    <t>scazin@entsoe.local</t>
  </si>
  <si>
    <t>https://entsoe-projectsubscription.azurewebsites.net/api/transmission/project/241/download/Attachment</t>
  </si>
  <si>
    <t>AC grid connections connecting Offshore Wind Farms in Cluster 1 of the Baltic Sea (see German Offshore Grid Development Plan). Cluster 1 is located north east of Ruegen in the German Exclusive Economic Zone.</t>
  </si>
  <si>
    <t>Internal Boundary in North-East Germany</t>
  </si>
  <si>
    <t>The project 243, as new candidate transmission project has been proposed to be assessed in the TYNDP 2016, based on the results of common planning studies performed in the CSE Region during preparation of Regional investment plan 2015. The project assumes construcion of new single 400 kV interconnection line between Croatia and Serbia (length is approximatly 70 km). This project is under consideration and there is a need for pre-feasibility study.</t>
  </si>
  <si>
    <t>b9f379c8-0f45-4120-aa7d-9a13b949bdd0.docx</t>
  </si>
  <si>
    <t>Integration of RES</t>
  </si>
  <si>
    <t>+49 30 5150 2030</t>
  </si>
  <si>
    <t>https://entsoe-projectsubscription.azurewebsites.net/api/transmission/project/242/download/Attachment</t>
  </si>
  <si>
    <t>Construction of new 400 kV interconnection line Sombor (RS) - Ernestinovo (HR)</t>
  </si>
  <si>
    <t>Croatia - Serbia</t>
  </si>
  <si>
    <t>EMS, HOPS</t>
  </si>
  <si>
    <t>78dc0bdd-5f51-47fa-adbf-f6cfe839a53e.xlsx</t>
  </si>
  <si>
    <t>https://entsoe-projectsubscription.azurewebsites.net/api/transmission/project/243/download/Attachment</t>
  </si>
  <si>
    <t>An upgrade of the existing over headline between the substations Ensdorf, Uchtelfangen and Vigy is planned to increase the thermal cross-border capacity. For this reinforcement the options are either the implementation of High Temperature Low Sag (HTLS) conductors or a reconstruction of the tie-line in the existing route. To allow an optimal use of the capacity increase the installation of phase shifter transformers (PSTs) is necessary. For these measures the substations have to be adjusted accordingly.</t>
  </si>
  <si>
    <t>The project is part of the German National Grid Development Plan 2030, Version 2017, 2nd draft.
The two investments are listed under the following projects numbers:
P170: Netzverstärkung zur Erhöhung der grenzüberschreitenden Transportkapazität zwischen Deutschland und Frankreich
P314: Leistungsflusssteuerung zwischen Uchtelfangen und Vigy</t>
  </si>
  <si>
    <t>Amprion;Rte</t>
  </si>
  <si>
    <t>1500 MW</t>
  </si>
  <si>
    <t>This project is part of the French and German NDP.</t>
  </si>
  <si>
    <t>0a3f166e-5fac-405a-941e-00963b4971de.xlsx</t>
  </si>
  <si>
    <t>+49-231-5849-12305</t>
  </si>
  <si>
    <t>cstrotmann@entsoe.local</t>
  </si>
  <si>
    <t>https://entsoe-projectsubscription.azurewebsites.net/api/transmission/project/244/download/Attachment</t>
  </si>
  <si>
    <t>Increase of the interconnection capacity between The Netherlands and Germany by adding one new phase shifting transformer and apply dynamic line rating on the existing 380 kV double circuit tie line between Meeden and Diele.</t>
  </si>
  <si>
    <t>The project will increase the cross border capacity and hence increase the market capacity between the two countries. This will lead to better price convergence in the region. Furthermore the energy from RES sources can better be integrated in the Dutch and German system, avoiding spillage and in extreme cases the increase of the interconnection capacity and controllability helps in increasing the security of supply.</t>
  </si>
  <si>
    <t>https://www.tennet.eu/news/detail/tennet-starts-expansion-of-the-meeden-diele-interconnector-between-the-netherlands-and-germany/</t>
  </si>
  <si>
    <t>TENNET-NL;TENNET-DE</t>
  </si>
  <si>
    <t>project described in German and Dutch NDP's</t>
  </si>
  <si>
    <t>ae0f3cbf-fa0f-4061-a9f7-2ba21978183e.docx</t>
  </si>
  <si>
    <t>https://entsoe-projectsubscription.azurewebsites.net/api/transmission/project/245/download/Attachment</t>
  </si>
  <si>
    <t>AQUIND Interconnector is a proposed High Voltage Direct Current (HVDC) subsea and underground electric power transmission link between the South of England and Normandy in France with a net nominal power capacity of 2 GW. The Proposed Development shall consist of two independent 1000 MW interconnector links.
• The 320 kV DC subsea cable route will be between 170 km to 190 km in length, spanning between the two landfall sites at Eastney (UK) and near Dieppe (France). 
• The British 320 kV DC terrestrial cables will be approximately 20 km long.
• The French 320 kV DC terrestrial cables will be approximately 40 km long.
• The 400 kV AC cable routes are not anticipated to exceed 2 km in UK.
• The 400 kV AC cable routes are not anticipated to exceed 2 km in France. 
The main investment items are listed above, additional items will include the procurement of spare parts for the cables and converter stations.</t>
  </si>
  <si>
    <t>http://aquind.co.uk/</t>
  </si>
  <si>
    <t>Aquind Limited</t>
  </si>
  <si>
    <t>2000MW</t>
  </si>
  <si>
    <t>1.7.4</t>
  </si>
  <si>
    <t>05e5bd44-b748-43a6-a6d7-7d1b465db4c8.pdf</t>
  </si>
  <si>
    <t>8af0c987-095a-471c-9309-2484a6f63862.pdf</t>
  </si>
  <si>
    <t>With a nominal rating of 2000 MW, the AQUIND HVDC interconnector will significantly increase the cross-border capacity between GB and France, increasing competition and improving security of the electricity supply in each of the respective countries.  Promoting greater competition across domestic energy markets could, in turn, help lower energy prices for consumers and businesses.  AQUIND Interconnector will also help foster greater renewable energy integration and supply ancillary services, which will provide greater flexibility in managing the electricity grid.</t>
  </si>
  <si>
    <t>+44(0)2037098094</t>
  </si>
  <si>
    <t>kglukhovskoy@ENTSOE.local</t>
  </si>
  <si>
    <t>https://entsoe-projectsubscription.azurewebsites.net/api/transmission/project/247/download/Attachment</t>
  </si>
  <si>
    <t>https://entsoe-projectsubscription.azurewebsites.net/api/transmission/project/247/download/ExemptionProcess</t>
  </si>
  <si>
    <t>AC and DC grid connections connecting Offshore Wind Farms in
Cluster 1, 2, 4 and 6 of the Baltic Sea (see German Offshore Grid
Development Plan)</t>
  </si>
  <si>
    <t>Changes can occur after the auctioning procedure from 2018. The Federal Agency can change the commissioning year and capacity after 2018.</t>
  </si>
  <si>
    <t>1650</t>
  </si>
  <si>
    <t>ae9586ab-074c-4f62-a481-e7c2923ac2bb.docx</t>
  </si>
  <si>
    <t>https://entsoe-projectsubscription.azurewebsites.net/api/transmission/project/248/download/Attachment</t>
  </si>
  <si>
    <t>The planned Transmission project is a merchant line on the swiss-italian border between Castasegna (CH) and Mese (IT). The planned Cable connection in 220 kV AC has a length of around 14 km, 13.5 of witch in Italy. In connection with the realisation of the project a Ra-tionalisation of the 380 and 132 kV Grid in the region Mese (Provincia di Sondrio) is planned. The expected NTC increase is around 200-250 MW.</t>
  </si>
  <si>
    <t>The project has a relevant impact on the 3 pillars of EU energy policy:
•	Address the market integration increasing the interconnection capacity between CWE and Italy;
•	Improve significantly the sustainability promoting a better dispatching of the existing hydro generation in the region as well as the rationalisation of the existing HV Grid in Mese --&gt; substi-tution of existing 132 kV overhead transmission line with underground transmission cables and unlock valuable municipal land;
•	Improve the security of system operation removing existing bottlenecks in the north Italian HVG and easing dispatching of local hydro Generation.</t>
  </si>
  <si>
    <t>TYNDP 2016
PDS Terna</t>
  </si>
  <si>
    <t>14</t>
  </si>
  <si>
    <t>Mera srl (a 100% subsidiary of Repower AG)</t>
  </si>
  <si>
    <t>200</t>
  </si>
  <si>
    <t>8cbb12ba-5789-43e1-a81d-4dddfbc2966b.pptx</t>
  </si>
  <si>
    <t>commercial purpose</t>
  </si>
  <si>
    <t>+41796288777</t>
  </si>
  <si>
    <t>sbontadelli@ENTSOE.local</t>
  </si>
  <si>
    <t>https://entsoe-projectsubscription.azurewebsites.net/api/transmission/project/250/download/Attachment</t>
  </si>
  <si>
    <t>New 380-kV-line Audorf – Hamburg/Nord – Dollern” in existing 220-kV-corridor. Main focus of the project is the integration
of onshore-RES – mainly wind – in Schleswig-Holstein. The project is labeled as PCI 1.4.2. and 1.4.3. It is the
southbound connection of PCI 1.4.1. and is necessary to increase the GTC between Dänemark/West and Germany by
720/1000 MW.</t>
  </si>
  <si>
    <t>Inside Germany</t>
  </si>
  <si>
    <t>?The project is integrated as project under consideration in Elia's National Development Plan 2015-2025:http://www.elia.be/fr/grid-data/grid-development/plans-d-investissements/federal-development-plan-2015-2025</t>
  </si>
  <si>
    <t>PCI 1.4.2 and PCI 1.4.3</t>
  </si>
  <si>
    <t>cc3c3656-e64a-47cf-bc86-2683dfa3ab72.pdf</t>
  </si>
  <si>
    <t>integration of RES; retain the security of supply in southern Germany at an acceptable level</t>
  </si>
  <si>
    <t>https://entsoe-projectsubscription.azurewebsites.net/api/transmission/project/251/download/Attachment</t>
  </si>
  <si>
    <t>This project structurally strenghtens the central &amp; eastern part of the internal Belgian backbone. The current conductors on the 380kV ring Massenhoven-VanEyck-Gramme-Courcelles-Bruegel-Mercator will be replaced by HTLS conductors, doubling the capacity.
The implementation starts with the upgrade of the Massenhoven-VanEyck section by 2024 as this is the weakest link only having 1 conductor at the moment. It then follows a phased approach running up to 2035. Phasing is subject to optimalisation in function of outage constraints (operational secutiry) and the evolution of the production park.</t>
  </si>
  <si>
    <t>Internal Belgian Backbone East</t>
  </si>
  <si>
    <t>2025-2035</t>
  </si>
  <si>
    <t>This upgrade will be key to sustain price convergence whilst the power flows become increasingly more volatile and international. Where in the past the location of generation and load centers was quite stable over time, this will be much less the case with the future energy mix characterized by RES geographically spread out over Europe. Depending on the climatic conditions, flows can come from the north, east, south or west, and even change several times per day as wind fronts and clouds move from one hour to the next. Upgrading the existing internal corridors also ensures the potential to integrate new large power plants domestically.</t>
  </si>
  <si>
    <t>Partly covered in Elia's national development plan 2015-2025</t>
  </si>
  <si>
    <t>3892f0e9-1b17-4e0f-a04f-54fb4ff4cacb.docx</t>
  </si>
  <si>
    <t>Capacity increase  available to the operational processes dealing with market coupling and system security</t>
  </si>
  <si>
    <t>Network analysis in TYNDP18</t>
  </si>
  <si>
    <t>https://entsoe-projectsubscription.azurewebsites.net/api/transmission/project/252/download/Attachment</t>
  </si>
  <si>
    <t>The project consists in attracting the flows to the interconnection south of Lake Geneva in order to alleviate the congestion on the link west to Lake Geneva. It is necessary before implementing Project 199  ""Lake Geneva South"" project. This project is coupled with the "PST Foretaille" project and will be implemented right after the implementation of PST in Foretaille.</t>
  </si>
  <si>
    <t>FR-&gt;CH 600; CH-&gt;FR 100</t>
  </si>
  <si>
    <t>Mentioned in the finalised French National Plan 2016 (ID of the project = 446) as project under consideration</t>
  </si>
  <si>
    <t>21f5d38d-324d-4dcd-b6ce-18dfe6440769.xlsx</t>
  </si>
  <si>
    <t>https://entsoe-projectsubscription.azurewebsites.net/api/transmission/project/253/download/Attachment</t>
  </si>
  <si>
    <t>The Ultranet project consists of a 2 GW HVDC-connection from the Region of Osterath (Rhineland) to the Region of Philippsburg (Baden-Württemberg). It's a pilot project with DC circuits on the same pylons as AC lines and will therefore deliver profund knowledge.</t>
  </si>
  <si>
    <t>Amprion;TransnetBW</t>
  </si>
  <si>
    <t>2000 (internal GTC); DE-CH &amp; DE-NL: 600</t>
  </si>
  <si>
    <t>2.9</t>
  </si>
  <si>
    <t>The Project is part of the german NDP (Project DC2)</t>
  </si>
  <si>
    <t>796caa0d-cfec-415e-8fba-2a1b66efd99d.xlsx</t>
  </si>
  <si>
    <t>https://entsoe-projectsubscription.azurewebsites.net/api/transmission/project/254/download/Attachment</t>
  </si>
  <si>
    <t>New AC OHL 400kV  double circuit Ichaso-Castejón/Muruarte 400kV (one circuit Castejon-Ichaso, second circuit Muruarte-Ichaso)</t>
  </si>
  <si>
    <t>Internal boundary in Spain Navarra-Basque Country or ES-FR</t>
  </si>
  <si>
    <t>Needed to solve existing and future congestion in the parallel existing axis, mainly due to RES integration. it is part of the cantabric-mediterranean axis. in teh long term it is the network to connect the future cross border Project Navarra-Landes between France and Spain</t>
  </si>
  <si>
    <t>1500-2000</t>
  </si>
  <si>
    <t>Spain NDP Planificación Energética.2015-2020 (reference TNE-2 Anexo III. Página 23)</t>
  </si>
  <si>
    <t>e780da51-574a-48ac-b655-fa879044a51a.docx</t>
  </si>
  <si>
    <t>market integration;RES Integration; cross border impact</t>
  </si>
  <si>
    <t>https://entsoe-projectsubscription.azurewebsites.net/api/transmission/project/255/download/Attachment</t>
  </si>
  <si>
    <t>Market analysis revealed the need for additional cross-border capacity between Germany and The Netherlands. Therefore, a bilateral study is started to investigate options for a further increase in addition to existing and planned interconnections.</t>
  </si>
  <si>
    <t>Germany - Netherlands</t>
  </si>
  <si>
    <t>Amprion and TenneT are conducting technical studies on the optimisation of the existing grid near the border. For the medium-term investments in phaseshifters, upgrade of existing HV-lines and substation reconfiguration are analysed. These measures may lead to an improvement of the existing crossborder capacity in the medium-term. The necessity of a new interconnector in the long term perspective to increase the capacity between Germany and the Netherlands will be  investigated in further studies. Elia is involved in the discussions of the studies.</t>
  </si>
  <si>
    <t>Amprion;TENNET-NL</t>
  </si>
  <si>
    <t>3be05d99-1f23-40b6-9cd7-2a48c102c011.xlsx</t>
  </si>
  <si>
    <t>based on bilteratel study between Amprion and Tennet NL</t>
  </si>
  <si>
    <t>+49 151 4026 7054; +49 231 5849-12305</t>
  </si>
  <si>
    <t>https://entsoe-projectsubscription.azurewebsites.net/api/transmission/project/256/download/Attachment</t>
  </si>
  <si>
    <t>New 380-kV-line Brunsbüttel – Niebül inside Schleswig – Holstein. Main focus of the project is the integration of onshoreRES
– mainly wind – in Western Schleswig-Holstein. The project is labeled as PCI 1.3.2. It is the southbound connection
of PCI 1.3.1. and is necessary to increase the GTC between Dänemark/West and Germany by 500 MW.</t>
  </si>
  <si>
    <t>German grid development plan:
http://www.netzentwicklungsplan.de/en
Project webpage (in German)
http://www.tennet.eu/de/netz-und-projekte/onshore-projekte/westkuestenleitung.html
Second PCI-list
https://ec.europa.eu/energy/sites/ener/files/documents/5_2%20PCI%20annex.pdf</t>
  </si>
  <si>
    <t>PCI 1.3.2</t>
  </si>
  <si>
    <t>5b9a141f-00d3-4ba8-b5d3-df3d9422bd8d.pdf</t>
  </si>
  <si>
    <t>Integration of RES; retain the security of supply in southern Germany at an acceptable level; increasing the capacity between DK and DE</t>
  </si>
  <si>
    <t>https://entsoe-projectsubscription.azurewebsites.net/api/transmission/project/258/download/Attachment</t>
  </si>
  <si>
    <t>400 kV OHL between Hungary and Romania. In Romania, the following internal investments are necessary associated to this project:
-new 400/220 kV transformer in substation Rosiori
-reconductoring 220 kV OH line Urechesti-Tg. Jiu-Paroseni- Baru Mare-Hasdat
-new 400/220 kV transformer in substation Resita</t>
  </si>
  <si>
    <t>Hungary-Romania</t>
  </si>
  <si>
    <t>The project was originally proposed by the ENTSO-E Common Planning Study performed during TYNDP 2016, which found potential when assessing against TYNDP 2014 Vision 4.
The need was confirmed during the IoSN process of TYNDP 2018, in scenarios DG2040 and GCA2040.</t>
  </si>
  <si>
    <t>MAVIR,Transelectrica</t>
  </si>
  <si>
    <t>RO-HU : 500 MW ;  HU-RO: 500 MW</t>
  </si>
  <si>
    <t>Not included in the Romanian Development Plan for period 2016-2025;</t>
  </si>
  <si>
    <t>f4ac2cb3-8aef-44ef-a126-68bdbeb213ca.txt</t>
  </si>
  <si>
    <t>market auction</t>
  </si>
  <si>
    <t>+40 21 30 35 657 / +36 1 304 1804</t>
  </si>
  <si>
    <t>https://entsoe-projectsubscription.azurewebsites.net/api/transmission/project/259/download/Attachment</t>
  </si>
  <si>
    <t>This project considers the possibility of a second 1- 2GW interconnector between GB and the Netherlands. The project will also consider UK / NL offshore wind connection optionality.</t>
  </si>
  <si>
    <t>Great Britain - Netherlands</t>
  </si>
  <si>
    <t>The project contributes to further integration of the UK and Central European power systems, which are characterized by different production mix structures and subsequent wholesale market price deltas. Also the time difference in wind and solar generation between UK and continent gives opportunities to further optimise the use of RES in the EU energy system. The interconnector further improves the Security of Supply, especially when the production share of RES in the UK and NL increases.
As both NL and UK intend to develop large offshore wind farms in the North Sea, connection of windfarms to the interconnector will be investigated as this might optimise the use of the infrastructure between NL and UK.</t>
  </si>
  <si>
    <t>NGIHL;TENNET-NL</t>
  </si>
  <si>
    <t>1000-2000</t>
  </si>
  <si>
    <t>The project is in the 3rd PCI list - Project 1.16</t>
  </si>
  <si>
    <t>de3c09ee-d4a3-41bb-a4c8-466be1bb78af.docx</t>
  </si>
  <si>
    <t>The interconnection capacity will be available for market coupling. As synergies with offshore wind are being investigated, the use of the interconnection capacity could compete with transmission of offshore wind.</t>
  </si>
  <si>
    <t>Kedar (+49 (151) 40267054); Marta (+44 (0)7812 063 912)</t>
  </si>
  <si>
    <t>https://entsoe-projectsubscription.azurewebsites.net/api/transmission/project/260/download/Attachment</t>
  </si>
  <si>
    <t>Bilateral study has assessed multiple reinforcement options. The study concluded that an upgrade of the existing corridor Zandvliet-Rilland via the installation of two additional PSTs in Zandvliet and the upgrade of Zandvliet-Rilland line to high capacity conductors is the most appropriate solution.
The constuction of the substation Rilland is part of TenneT's project "Zuid-West 380", id XXX.</t>
  </si>
  <si>
    <t>Belgium - Netherlands</t>
  </si>
  <si>
    <t>A need has been identified during TYNDP16 to develop additional interconnection capacity between Belgium and The Netherlands.</t>
  </si>
  <si>
    <t>ELIA; TENNET-NL</t>
  </si>
  <si>
    <t>Project listed in Elia's national development plan edition 2015-2025</t>
  </si>
  <si>
    <t>6c80335d-467f-4fad-b697-5388799ee089.docx</t>
  </si>
  <si>
    <t>Steve (+3225467226); Kedar (+49 (151) 40267054)</t>
  </si>
  <si>
    <t>https://entsoe-projectsubscription.azurewebsites.net/api/transmission/project/262/download/Attachment</t>
  </si>
  <si>
    <t>This project increases the capacity between CH and its neighbours DE and AT. This enables to connect large renewable generation in Northern Europe to consumers and pump storage devices in the Alps, thus noticeably increasing the mutual balancing between both regions.</t>
  </si>
  <si>
    <t>Switzerland, Austria, Germany</t>
  </si>
  <si>
    <t>This project further integrates Alpine storage and pump storage power plants.</t>
  </si>
  <si>
    <t>Swissgrid, VUEN</t>
  </si>
  <si>
    <t>CH &gt; DE + AT: + 0.8 GW /// DE + AT =&gt; CH: + 0.35 GW // AT &gt; DE: +1 GW // DE&gt;AT: +1 GW</t>
  </si>
  <si>
    <t>ab328750-5ab3-4e60-96d0-4738dee3f38c.xlsx</t>
  </si>
  <si>
    <t>This project increasea the capacity between on the one hand Switzerland and on the other hand Austria and Germany as well as between Austria and Germany.</t>
  </si>
  <si>
    <t>+41 58 580 24 21</t>
  </si>
  <si>
    <t>https://entsoe-projectsubscription.azurewebsites.net/api/transmission/project/263/download/Attachment</t>
  </si>
  <si>
    <t>This project increases the capacity between CH and its neighbours DE and AT. This enables to connect large renewable generation in Northern Europe to pump storage devices in the Alps, thus noticeably increasing the mutual balancing between both regions.</t>
  </si>
  <si>
    <t>Switzerland - Germany; and Switzerland - Austria</t>
  </si>
  <si>
    <t>DE &gt; CH: + 1600 MW AT &gt; CH: + 500 MW CH &gt; DE: + 1600 MW CH &gt; AT: + 500 MW</t>
  </si>
  <si>
    <t>6e80e5c2-f127-405b-8076-fb19a61fe092.xlsx</t>
  </si>
  <si>
    <t>This project increases the capacity between on the one hand Switzerland and on the other hand Germany and Austria.</t>
  </si>
  <si>
    <t>https://entsoe-projectsubscription.azurewebsites.net/api/transmission/project/264/download/Attachment</t>
  </si>
  <si>
    <t>reinforcement of the infrastructure in canton Tessin</t>
  </si>
  <si>
    <t>+0.2 GW  (dedicated Swiss Network Nodes =&gt; Market Nodes AT, DE, ITn and FR)</t>
  </si>
  <si>
    <t>2b1a71bf-3bf8-414f-8ce7-6a35900290e9.bmp</t>
  </si>
  <si>
    <t>improvement of the evacuation of hydro power</t>
  </si>
  <si>
    <t>https://entsoe-projectsubscription.azurewebsites.net/api/transmission/project/265/download/Attachment</t>
  </si>
  <si>
    <t>The project helps accommodate new pump storage units which mainly support the increasing RES generation in the European areas with solar and wind generation.</t>
  </si>
  <si>
    <t>+2 GW (dedicated Swiss Network Nodes =&gt; Market Nodes AT, DE, ITn and FR)</t>
  </si>
  <si>
    <t>093ac818-52ba-470c-aec8-5334fbb2b4b1.bmp</t>
  </si>
  <si>
    <t>https://entsoe-projectsubscription.azurewebsites.net/api/transmission/project/266/download/Attachment</t>
  </si>
  <si>
    <t>Possible second HVDC cable interconnector between southern Sweden (Bidding area SE4) and Germany (50Hertz). This project candidate is driven by market based target capacities found in the Common Planning Studies by Regional Group Baltic Sea.</t>
  </si>
  <si>
    <t>Sweden (SE4)-Germany</t>
  </si>
  <si>
    <t>c3c8e8c9-87fb-44a0-bdc8-ed72984cff7a.xlsx</t>
  </si>
  <si>
    <t>https://entsoe-projectsubscription.azurewebsites.net/api/transmission/project/267/download/Attachment</t>
  </si>
  <si>
    <t>Uprate the 220 kV lines D.Rodrigo-Aljarafe and Aljarafe-Santiponce to increase their capacity.
as commission is by end 2019, it is not expected to assess the CBA of this project</t>
  </si>
  <si>
    <t>Spain - Portugal</t>
  </si>
  <si>
    <t>solve some congestion that limit in certain conditions the NTC ES-PT</t>
  </si>
  <si>
    <t>less than 15 km</t>
  </si>
  <si>
    <t>500 PT--&gt;ES</t>
  </si>
  <si>
    <t>Spain NDP Planificación Energética.2015-2020 (reference TS-3 Anexo I.1. Página 7)</t>
  </si>
  <si>
    <t>0737bdcc-6acc-42cf-a59f-ad08a5c42afc.docx</t>
  </si>
  <si>
    <t>cross border impact</t>
  </si>
  <si>
    <t>https://entsoe-projectsubscription.azurewebsites.net/api/transmission/project/269/download/Attachment</t>
  </si>
  <si>
    <t>"  This project consist of a new HVDC interconnection between France and Spain located in the Central part of the Pyrenees between Aragón region (Spain) and Marsillón (France). Internal AC reinforcements in Spain complement the cross border section, in order to connect the new converter station to the existing network. This project was included in the 2015 and 2017 PCI list (PCI 2.27.1)"</t>
  </si>
  <si>
    <t>Lack of cross border capacity between France and Spain is a historical need. this new interconnection will allow market integration as it will reduce Price differences and congestions between both countries, it will allow RES integration in the Iberian Peninsula, and it will secure system operation as with higher Cross border capacity the isolation of the iberian península will be improved, and therefore the strenght to overcome major incidents
This project was included in the 2015 and 2017 PCI list.</t>
  </si>
  <si>
    <t>Spanish National Development Planhttp://www.minetur.gob.es/energia/planificacion/Planificacionelectricidadygas/desarrollo2015-2020/Paginas/desarrollo.aspx
         French National Development Planhttp://www.rte-france.com/fr/article/schema-decennal-de-developpement-de-reseau
         Inter-Governmental                    agreement (Madrid Declaration) https://ec.europa.eu/energy/sites/ener/files/documents/Madrid%20declaration.pdf
         Constitution of the High Level Group on Interconnections for South West Europe
http://europa.eu/rapid/press-release_IP-15-5187_en.htm   "</t>
  </si>
  <si>
    <t>1500-2000 in both directions</t>
  </si>
  <si>
    <t>2.27.1</t>
  </si>
  <si>
    <t>Spain NDP Planificación Energética.2015-2020  (reference: Anexo II.1. Página 6) France SDDR2016 Page 278</t>
  </si>
  <si>
    <t>ea62d50c-4ee0-42a0-b0ce-5a67ae2fe3e3.docx</t>
  </si>
  <si>
    <t>cross border impact, market integration, RES integration</t>
  </si>
  <si>
    <t>00346267774</t>
  </si>
  <si>
    <t>https://entsoe-projectsubscription.azurewebsites.net/api/transmission/project/270/download/Attachment</t>
  </si>
  <si>
    <t>A list of individual projects of the TYNDP projects will develop into a global scheme for Offshore Grid Infrastructure in the Northern Seas. 
The individual projects will be described one by one on individual project sheets.</t>
  </si>
  <si>
    <t>Countries around the Northern Seas</t>
  </si>
  <si>
    <t>Joint analysis of all elements together as requested by the EC. 
The projects (elements) get individual analysis during the CBA phase.</t>
  </si>
  <si>
    <t>Insight Report TYNDP16.</t>
  </si>
  <si>
    <t>EirGrid, Elia System Operator, Energinet.dk, Creos Luxembourg, National Grid, RTE,TenneT TSO GmbH, SONI, Statnett, TenneT TSO B.V.</t>
  </si>
  <si>
    <t xml:space="preserve">   TBD</t>
  </si>
  <si>
    <t>f3a17e05-00d9-458d-9612-8f8d5f4e3835.docx</t>
  </si>
  <si>
    <t>Market and RES integration</t>
  </si>
  <si>
    <t>https://entsoe-projectsubscription.azurewebsites.net/api/transmission/project/271/download/Attachment</t>
  </si>
  <si>
    <t>"  This Project consist of a new HVDC interconnection between France and Spain in the Western part of the Pyrenees between Pamplona area  (Spain) and Cantegrit (France). The project is considered as a HVDC project of 2x1000 MW. Internal reinforcements complement the cross border section. This project was included in the 2015 and 2017 PCI list (PCI 2.27.2)""</t>
  </si>
  <si>
    <t>Lack of cross border capacity between France and Spain is a historical need. this new interconnection will allow market integration as it will reduce Price differences and congestions between both countries, it will allow RES integration in the Iberian Peninsula, and it will secure system operation as with higher Cross border capacity the isolation of the iberian península will be improved, and therefore the strenght to overcome major incidents
This project was included in the , 2015 and 2017 PCI list</t>
  </si>
  <si>
    <t>2.27.2</t>
  </si>
  <si>
    <t>Spain NDP Planificación Energética.2015-2020  (reference Anexo II.1. Página 18). France SDDR2016 Page 278</t>
  </si>
  <si>
    <t>0b4917d0-b6f3-4325-b263-0b40517051ed.docx</t>
  </si>
  <si>
    <t>https://entsoe-projectsubscription.azurewebsites.net/api/transmission/project/276/download/Attachment</t>
  </si>
  <si>
    <t>The project aims at sustaining further market integration within the long-term perspective of the energy transition and subsequent need to develop interconnection capacity on the French-Belgium border whilst alleviating Lonny-Achene-Gramme as bottleneck.
The reinforcement strategy consists of maximizing the potential of the 400kV interconnector Lonny-Achene-Gramme (1 circuit) through the use of cost-efficient technologies such as PSTs and HTLS as well as the possibility to rebuild Lonny-Achene-Gramme as a 2-circuit solution. The bilateral study will determine the appropriate implementation option and phasing of this implementation (for example: first install a PST, then upgrade the line capacity), taking into account 1) the interaction between the 400kV interconnectors Avelin-Avelgem-Horta &amp; Lonny-Achene-Gramme in optimizing interconnection capacity  2) the required time to implement the solution  3) that by 2025 Lonny-Achene-Gramme is a structural bottleneck due to the planned nuclear phase out in Belgium</t>
  </si>
  <si>
    <t>Project under consideration listed in Elia's national development plan 2015-2025</t>
  </si>
  <si>
    <t>Study on interconnector is part of MoU between RTE &amp; ELIA</t>
  </si>
  <si>
    <t>8867ec30-a1f0-489c-adab-0b71fb02e9b4.docx</t>
  </si>
  <si>
    <t>Bottleneck structurally identified in TYNDP planning studies</t>
  </si>
  <si>
    <t>+3225467226: +33 320 22 67 95</t>
  </si>
  <si>
    <t>https://entsoe-projectsubscription.azurewebsites.net/api/transmission/project/280/download/Attachment</t>
  </si>
  <si>
    <t>"??ANAI project is a new interconnection line proposed by Inabensa (Abengoa).
ANAI project will connect Spain - France - United Kingdom with a subsea multiterminal (with Voltage Source Converters) High Voltage Direct Current cable with 2,000 Megawatt of po"</t>
  </si>
  <si>
    <t>Spain - France - United Kingdom</t>
  </si>
  <si>
    <t>2025/2027</t>
  </si>
  <si>
    <t>Abengoa</t>
  </si>
  <si>
    <t>bffbe12a-6843-4ed3-b5a5-50b2ce1d0666.pdf</t>
  </si>
  <si>
    <t>acdf9270-1f34-47fa-be59-d3543d29993e.pdf</t>
  </si>
  <si>
    <t>To meet the current interconnection needs in the Iberian Peninsula and UK, Abengoa is promoting the interconnection between Spain, France and United Kingdom.</t>
  </si>
  <si>
    <t>+34 671035282</t>
  </si>
  <si>
    <t>pinfante@ENTSOE.local</t>
  </si>
  <si>
    <t>https://entsoe-projectsubscription.azurewebsites.net/api/transmission/project/281/download/Attachment</t>
  </si>
  <si>
    <t>https://entsoe-projectsubscription.azurewebsites.net/api/transmission/project/281/download/StudiesUnderConstruction</t>
  </si>
  <si>
    <t>"??ASEI project is a new  interconecnnection line developed by Inabensa (Abengoa).
ASEI will connect Spain - France - Italy with a subsea HVDC VSC technology with 2GW power grid transfer capability."</t>
  </si>
  <si>
    <t>Spain - France - Italy</t>
  </si>
  <si>
    <t>2023/2025</t>
  </si>
  <si>
    <t>83b219bb-3931-4d93-96ed-148bc3787a32.pdf</t>
  </si>
  <si>
    <t>0017be69-9d55-45d1-9356-2779d480cab4.pdf</t>
  </si>
  <si>
    <t>To meet the current interconnection needs in the Iberian Peninsula and Italy, Abengoa is promoting the interconnection between Spain, France and Italy.</t>
  </si>
  <si>
    <t>https://entsoe-projectsubscription.azurewebsites.net/api/transmission/project/282/download/Attachment</t>
  </si>
  <si>
    <t>https://entsoe-projectsubscription.azurewebsites.net/api/transmission/project/282/download/StudiesUnderConstruction</t>
  </si>
  <si>
    <t>TuNur is aimed to connect to the European network a Concentrated Solar Power plant with storage to be located in Rejim Maatoug, Kebili, Tunisia, with an overall capacity exceeding 2000 MW. The connection point to the ENTSO-E network is located in Montalto di Castro, North of Rome, Italy. 
The transmission project will comprise:
+/- 500 kV DC DC overhead line in Tunisia from the power plant to the shoring point, submarine cables from the Tunisian Northern coast to Montalto di Castro, 
VSC HVDC converter stations at both terminal points, short 400 kV AC cables from the HVDC converter in Montalto to Terna 400 kV station. 
No sea electrode is forecast.</t>
  </si>
  <si>
    <t>Tunisia, Italy</t>
  </si>
  <si>
    <t>The economics of the project are compelling: the site in the Sahara receives twice as much solar energy compared to sites in central Europe, thus, for the same investment, we can produce twice as much electricity. 
In a subsidy-free world, we will always be a low cost producer, even when transmission costs are factored in.</t>
  </si>
  <si>
    <t>On July 31, 2017 TuNur Limited has filed its request for authorization with the Tunisian Ministry of Energy, Mines and Renewable Energy for a total of up to 4.5 GW solar export project in 3 tranches. A newly established solar complex in the Sahara Desert in Southwest Tunisia, near Réjim Maâtoug (Kébili Governorate) would supply the growing European market for carbon-free electricity, and stimulate much needed economic development in the interior region of the country. The project includes programs for local development and Tunisian industrial participation in the supply chain. Part of the production will be available for local and national consumption, at the option of the Tunisian government. The project is part of the solution to Europe’s increasingly urgent challenges in the energy sector: meeting the Paris Climate Agreement emissions reduction targets, replacing obsolete fossil fuel and nuclear power plants, reducing reliance on imported fossil fuels, and meeting the expected surge in electricity demand from electric vehicles. 
Three HVDC submarine cables systems are under development, which will allow the transport of power to Europe with low losses. The first cable links Tunisia and Malta, as Malta is already connected to the European grid, and this connection will help reinforce Malta’s position as an energy hub in the center of the Mediterranean. The second cable system will link Tunisia to central Italy, with a shoring point in Montalto, North of Rome. This second cable system has been under development for several years and is included in the TYNDP 2016 shortlist by ENTSO-E. A third cable is under study and will link Tunisia directly to the South of France.
The aplication included: 
Submission Letter for Minister
Annex A:
- TuNur Legal Note
Annex B:
- TuNur Detailed Project Description
Annex C: Supporting Documentation
- Social and Economic Benefits Documents
[01] Socio-Economic Study_Comete Engineering (2010).
[02] Job Creation Memorandum_TuNur (2015).
[03] Supply Chain Presentation_TuNur (2017).
- Technical Documents
[04] LoI_SEPCO3 (2017).
[05] English translation of connection right in Montalto by Terna TSO (2011).
[06] Validity confirmation of connection right in Montalto_Terna TSO (2015).
[07] Cooperation agreement with Enemalta (2014).
[08] EU Grid Integration of Tunisia Based CSP Plant_DNV KEMA_Imperial College (2012).
- Economic Rationale Documents
[09] LoI_MIGA (2013).
[10] 500MW PPA for UK_update_Centrica (2016).
[11] 500MW PPA for Germany_Centrica (2017).
[12] Letter_Director General Energy EC to TuNur (19 April 2016).
[13] Letter_TuNur to Commissioner Energy EC (26 February 2016).
[14] LoI_State Grid International Development (2017).
[15] Estimating the Value of Utility-Scale Solar Technologies in California_NREL (2014).
[16] Presentation_European Energy Market (February 2017).
- Environmental Aspects Documents
[17] Land Requirement_Technical and Financial Analysis_TuNur (November 2013).
[18] Rjim Maatoug Site Analysis Update (July 2017).
[19] Rjim Maatoug Solar Resource Assessment Report_Nur Energie (2016).
[20] 1 Choix du Site_Comete Engineering (2010).
[21] 2 Etude du Site Retenu_Comete Engineering (2010).
[22] 3 Etude d'Impact Environnementale_Comete Engineering (2010).
[23] Etude de Lutte Contre l’Ensablement du Site_Comete Engineering (2010).
[24] Etude des Besoins en Eau_ Dr Mamou (2012).
[25] Letter_Support of Project_Gouverneur Kebili (1 November 2012).
[26] Letter_Support and Status of Land Kebili_Ministre Domaines de l'Etats et Affaires Foncieres (08/01/13).
[27] Letter_Support of Project_General Energy Manager to TuNur (16 February 2016).
[28] Letters to and from conseil de gestion de la Tribu El Ghrib (2017).
[29] Letters to and from Governorate of Kebili (2017).</t>
  </si>
  <si>
    <t>No sea return, no sea electrodes.</t>
  </si>
  <si>
    <t>TuNur is included in Terna 2017 network development plan, excerpt attached as "studies"</t>
  </si>
  <si>
    <t>8f235315-a474-4ad1-ad0e-79a9bc2d210b.pdf</t>
  </si>
  <si>
    <t>b92103a6-0156-484a-b799-9cd10b756ee6.pdf</t>
  </si>
  <si>
    <t>mainly allow the import of 2GW CSP with storage dispatchable renewable power from Tunisia in Europe</t>
  </si>
  <si>
    <t>e0ed0e31-30cd-40c3-9b3e-684eea3cefb4.pdf</t>
  </si>
  <si>
    <t>9aceff06-8b01-49b6-a4ac-f50c98fa0f1c.pdf</t>
  </si>
  <si>
    <t>+393383004203</t>
  </si>
  <si>
    <t>mscaravaggi@ENTSOE.local</t>
  </si>
  <si>
    <t>https://entsoe-projectsubscription.azurewebsites.net/api/transmission/project/283/download/Location</t>
  </si>
  <si>
    <t>https://entsoe-projectsubscription.azurewebsites.net/api/transmission/project/283/download/Attachment</t>
  </si>
  <si>
    <t>https://entsoe-projectsubscription.azurewebsites.net/api/transmission/project/283/download/StudiesUnderConstruction</t>
  </si>
  <si>
    <t>https://entsoe-projectsubscription.azurewebsites.net/api/transmission/project/283/download/TsoAgreement</t>
  </si>
  <si>
    <t>LEG1 is a Subsea HVDC Interconnection cable project of minimum 2 000 MW allowing for an electricity exchange between Europe and the South-Eastern Mediterranean Countries. The bidirectional interconnector will link Libya (Tobruk) to Greece (Linoperamata, Crete).
LEG1 also comprises the development and operation of a solar power generation plant in Tobrouk. The pilot plant, currently sized at 150 MW, will identify the optimal technological combination to be implemented in the two (2) full-scale power generation plant, 1 000 MW each.
Both landing points have been discussed and agreed with GECOL (General Electricity Company of Libya) and ADMIE (Hellenic TSO).
LEG1 is currently being evaluated by both Hellenic and Bulgarian authorities to envisage a clustering with an existing Greece-Bulgaria interconnection project.
GreenPower2020 and ADMIE are coordinating their efforts to allow for simultaneous commissioning of LEG1 and of the HVDC Crete to Greece mainland interconnector.</t>
  </si>
  <si>
    <t>Greece, Libya</t>
  </si>
  <si>
    <t>GreenPower2020's motivations are of social and economical nature. LEG1 will contribute to strong social enhancements by providing affordable electrical power to the Southeast European region. Simultaneously, LEG1 will also allow, depending on seasonnal needs, Libya to benefit from much needed stable power supply, as the country has initiated an internal plan to upgrade its electrical network.
LEG1 will contribute to migration control towards Europe as its facilities will be implemented on one (1) of the routes chosen by migrants. As these people meet with available electrical power, facilities requiring skilled and less skilled personnel, some may wish to settle. The area will become more inclined to industrial and social development. This has already started with the recent METKA - GENERAL ELECTRIC 800 MW gas power plant.
GreenPower2020 also ambitions to contribute to strong renewable energy intergation by linking LEG1 to future solar power generation plants. LEG1 will aid to reduce fossil fuels dependancy, hence CO2 emissions.</t>
  </si>
  <si>
    <t>GreenPower2020 held meetings early November in Greece with ADMIE, the Ministry of Energy, the Ministry of Economy &amp; Development and the Ministry of Foreign Affairs. The latter was supportive of the approach by previously cited Ministries.
All three (3), i.e.: ADMIE, the Ministry of Energy, the Ministry of Economy were very supportive of LEG1. The Ministry of Economy is currently implementing a workgroup to progress LEG1 as soon as possible. Support letters have been requested and shall be forwarded as soon as they made available to us.
Please note that GreenPower2020 holds valid Memorandums of Understanding (MoUs) with: ADMIE, GECOL, ESO (Bulgarian TSO).
GreenPower2020 also has identified deep water concepts to reach the 2 700 meters cable water depth installation required for the shortest cable route. The consortium is created and is finalising cooperation agreements. Non-Disclosure Agreements (NDAs) have been signed with all involved global class companies. R&amp;D project details shall be shortly released, as soon as cooperation framework is finalised.
Project financing is well underway. Notably, the African Development Bank has shown great interest in LEG1 and have initiated the formal process which could lead to financing one third (1/3) of the project's costs. Final confirmation is expected by May 2018.</t>
  </si>
  <si>
    <t>Main impact as expected and assessed (cf. our CBA report) is very high RES integration.</t>
  </si>
  <si>
    <t>GreenPower 2020</t>
  </si>
  <si>
    <t>LEG1 is to be included in Greece's national development plan shortly.</t>
  </si>
  <si>
    <t>LEG1 is being considered for clustering with existing Greece - Bulgaria and Greece internal projects.</t>
  </si>
  <si>
    <t>dc6d7fb4-56f9-43aa-be6a-09f7c91faa9b.pdf</t>
  </si>
  <si>
    <t>The results of GTC calculation confirmed that full cable capacity i.e. 2000 MW can be used for power exchanges. Additionally, GTC was calculated on the boundary between Greece and neighbouring power systems (Italy, Albania Macedonia, Bulgaria, and Turkey).</t>
  </si>
  <si>
    <t>4bba83f7-d284-4016-a614-893af3cd23d8.png</t>
  </si>
  <si>
    <t>+33 6 88 95 33 77</t>
  </si>
  <si>
    <t>dpowell@entsoe.eu</t>
  </si>
  <si>
    <t>https://entsoe-projectsubscription.azurewebsites.net/api/transmission/project/284/download/Location</t>
  </si>
  <si>
    <t>https://entsoe-projectsubscription.azurewebsites.net/api/transmission/project/284/download/Attachment</t>
  </si>
  <si>
    <t>UK (KIngsnorth sub-station) - France (Warande sub-station) 1.4 GW HVDC (VSC) electricity interconnector
Connection points (substations name): Kingsnorth (UK) to Warande (France)
Type of conductor: copper/aluminium (stranded or keystone, Mass Impregnated or Cross-Linked Polyethylene)
Type of converters (VSC/LCC): Voltage Source Converter (VSC)
Nominal voltage: ±525 kV
Capacity: 1,400 MW
km to each border if the infrastructure is a tie-line: Not applicable (cable length is 160 km from sub-station to sub-station, comprising 112 km in UK territory and 48 km in French territory)
Thermal limit (Imax): 1330 A
Mvar capability range at terminals: 460 MVAr
Bus-bar to bus-bar losses profile over MW range: 2.5% (33 MW) full load; 0% (0 MW) at zero load
Expected yearly unavailability, differentiating between planned and forced outages, and the maximum single failure according to the design: 2% planned outages (98% availability); 0% forced outages; maximum single failure according to the design: 1400MW
In case of projects other than in the “under consideration” phase the list and features of the internal reinforcements required to connect the project in the transmission network based on the affected TSO analysis: None 
Main environmental impact: operational reduction of 1.6m tCO2 emissions per year from transmission of renewable and nuclear power; construction environmental effects during subsea cable installation</t>
  </si>
  <si>
    <t>United Kingdom, France</t>
  </si>
  <si>
    <t>Q4 2022</t>
  </si>
  <si>
    <t>Security of supply
Reduction in CO2 emissions
Facilitate transfer of renewable energy</t>
  </si>
  <si>
    <t>Project web-site: www.gridlinkinterconnector.com/
Statement on unbundling pursuant to Appendix 6.1.1 of the Practical Implementation Guide dated 2 October 2017: "GridLink Interconnector will abide by the European rules governing unbundling pursuant to the 3rd Energy Package".</t>
  </si>
  <si>
    <t>Reduction in CO2 emissions (Average of 1.6mt/year for 25 years); construction environmental effects during subsea cable installation</t>
  </si>
  <si>
    <t>iCON Infrastructure LLP</t>
  </si>
  <si>
    <t>5698a4cc-8780-4e7b-80da-4cde62b0e79e.docx</t>
  </si>
  <si>
    <t>Cross border transfer of electricity</t>
  </si>
  <si>
    <t>+44 7799 472 366</t>
  </si>
  <si>
    <t>thanlan@ENTSOE.local</t>
  </si>
  <si>
    <t>https://entsoe-projectsubscription.azurewebsites.net/api/transmission/project/285/download/Attachment</t>
  </si>
  <si>
    <t>"An interconnector link between Ireland and Wales.
Using subsea and onshore underground cables.
Connecting EirGrid and National Grid networks / systems.
Utilising high voltage direct current subsea and onshore cable. "</t>
  </si>
  <si>
    <t>Ireland - Wales UK</t>
  </si>
  <si>
    <t>Element Power</t>
  </si>
  <si>
    <t>c4fa5e17-1d73-4150-9c22-0a25ce2c8afb.pdf</t>
  </si>
  <si>
    <t>cross-border impact,</t>
  </si>
  <si>
    <t>+447824145479</t>
  </si>
  <si>
    <t>gnicholson@ENTSOE.local</t>
  </si>
  <si>
    <t>https://entsoe-projectsubscription.azurewebsites.net/api/transmission/project/286/download/Attachment</t>
  </si>
  <si>
    <t>The project refers to the construction of a submarine DC transmission link to connect the licensed RES plants at the South Aegean Sea to mainland Greece and the islands of Crete, Kos and the Dodecanese. The main link will be an HVDC link connecting the island of Levitha to both the metropolitan area of Athens and the island of Crete; the 400kV substation at Lavrion area will
be the connection point in the Athens area and Korakia will be the connection point in Crete (located in the north coast).
Both links will consist of two parallel cables in order to increase the reliability of each link; two converter stations are
foreseen in Levitha and relevant converter stations in Lavrion and Korakia. Illustrative routing of the links is shown in the
attached Entso-e map. The capacity of each link will be 600 to 800MW both directions using HVDC (High Voltage Direct Current) technology. VSA conversion technology in conjunction with plastic (XLPE) cables will be used.
The licensed  RES projects consist of wind and solar power plants located on 23 small uninhabited islands. The link will be
used for transmitting electricity from the RES plants mentioned above to the mainland and the island of Crete. More
specifically, the power produced in each island will be transferred to the island of Levitha where the main conversion
station will be built acting as a hub.
These connections (with the other islands) will be AC submarine cables (150 kV or 220 kV). 
The connection to Crete gives further possibilities for power transmission to Cyprus and further to Israel through the
"EuroAsia Interconnector" (already accepted as a PCI by the E.C.). It is also possible to further extend this link to the main
islands of the Dodecanese complex (namely Kos, Leros, Kalymnos, Nisyros, Tilos) in order to allow the supply of these
islands and at the same time the supply of a  complex of other smaller islands already connected to the main ones. This is
a short link (10km to 15km long) and more likely it will be an AC one.
All the installations on  the islands (converter  stations, substations etc) will be of closed type using GIS technology.
The project increases the transfer capacity between Mainland Greece and Crete-Kos Islands and further on to Cyprus
(through EuroAsia Interconnector). The project will provide the system with 1.9 TWh/year wind energy.
o	 List of studies carried out so far for the project;
	1. Wind measurements (completed)
	2. Wind potential evaluation on the islands (completed)
	3. Digital representation of each island terrain/relief  (completed)
	4. Orthophoto/Photomapping (completed)
	5. Topographic drawings (completed)
	6. Road Works preliminary design (completed)
	7. Ports preliminary design (completed)
	8. Desktop study of the cable route between Lavrio and Levitha  (completed)
	9. Desktop study of the cable route between Levitha and Crete (ongoing)
	10. Single Line electrical drawings (competed) 
	11. Preliminary layout of underground cables. (completed)
	12. Enviromental impact assessment (completed)</t>
  </si>
  <si>
    <t>Greece - Cyprus</t>
  </si>
  <si>
    <t>The Logic and Philosophy of the project
It is a huge energy investment, with power 582 MW that will interconnect electrically with mainland Greece with a capacity of 600 MW cable, which plans to carry out a purely Greek company in uninhabited islets and rocks of Cyclades and Dodecanese. 
The philosophy is about a project, whose beneficial effects extend beyond the narrow limits of an ordinary financial investment, since they positively affect many different areas of the country, as indicative as the energy, environment and economy. The strategic location of the country, the specificity and sensitivity of the area of the Dodecanese and the use of first uninhabited islands and islets, combined with the size of the project, the overall energy needs of Greece and the current difficult economic climate, make Aegean project unique and give it a national dimension which surely in the issue of electricity interconnection can expand to European and Worldwide levels.
 It is a huge integrated energy investment, which consists of two sub-projects:
  The project of construction of wind power plants and the abundant transformation and renewable wind energy into electrical Aegean.
  The project of the produced energy transmission and in particular the interconnection project and the Cyclades and the Dodecanese in general with mainland Greece.
More specifically, the production project includes the construction of a huge wind farm of a total capacity of 582 MW, which is covered by three production licenses RAE and are to be installed in uninhabited islets and rocks of the Cyclades and the Dodecanese. Electricity production is expected to rise to 1.786 GWh, surpassing the energy needs of the Cyclades and the Dodecanese, including major tourist destinations of Rhodes and Kos, with annual energy requirements amount to approximately 1.000 GWh. The transport project includes the electrical interconnection project and the region with mainland Greece and in particular with the National Interconnected Electrical System of Attica, after the energy production exceeds local needs. 
Energy benefits 
	A large improvement in the energy balance of the country because of RES and potential electricity export power, through the European and international interconnection, in all countries of the Middle East, but also to Italy mainly in the morning hours, with serious economic and wider benefits. • 
	The electrical interconnection project with mainland Greece and by extension the interface of the Cyclades and the Dodecanese with the electric system of the mainland, will balance the single most of the country's energy system by minimizing the risk of black out during the summer months. 
	The integration of the interface to the European Management Network transmission System Operators (European Network of Transmission System Operators. Entso-e), apart from the European perspective and security that gives the interface to the project and the region in general, provides the connectivity with Israel pipeline - Cyprus - Greece (EuroAsia Interconnector) 2.000 MW transfer capacity. 
	Thus, a unique energy system is created, which will transform the region and Greece in general a large energy hub of Southeast Europe and the Mediterranean. It can additionally be provided for further utilization of the electrical interface both with the service and other adjacent plant and stations of electricity, as well as servicing international connections from Cyprus, Egypt, Libya and other countries of the Middle East to Europe.
	 An ability to export electricity from RES, through the European and international interconnection, in all countries of the Middle East, but also in Italy, with serious economic and wider benefits.
	 Disengagement of the power from polluting lignite, imported stone and oil and gas.</t>
  </si>
  <si>
    <t>"From Aegean, for Greece and the World"
When Group Eunice started its course, in 2001, Greece, Europe, the World, functioned economically in an environment of accelerating growth and existed socially conditions of prosperity and positive expectations. 
Evaluating the development of the environment and the conditions of first years of our operation, we achieved to create a Greek Group in the space of renewable sources of energy, that was developed very rapidly, but with careful and sure steps, creating at the same time a robust infrastructure. A Group that invested in the innovation, and sought always as Greece is part of world energy map, having always a complete sense of particularities and reality of our country. 
These are the characteristics, that allowed in Group Eunice to continue its positive course and when Greece and the world entered in storm of crisis, unfortunately we have all experienced in the past few years. 
Our choice was to face the crisis not as a problem, but as occasion. We insisted in the innovation and the extraversion, because only the combination the two can only create a positive prospect. We invest in project pioneering, as “Tilos”.We advance in the production of small wind generators, because we can only contribute productively in the developmental effort. It is only with the materialization of planning’s of nodal importance, as «Aegean”, that we can only achieve growth, with profit for all. 
  “Aegean”, an international scale energy investment of capacity 582MW, in deserted rocky islands of Dodecanese’s and Cyclades, the data change in local and  in National level. The electric interconnection, the creation of 390 places of project and the aid of local economy and the reduction of atmospheric pollution, becomes a big energy node of South-Eastern Mediterranean. It is characteristic that the electric energy that will be produced will cover the energy needs 450.000 households, and will decrease the emissions of dioxide of coal at 850.000T/per year and will limit the import of oil and natural gas at 130.000.000€ per  year .
   Along with the positive path and the breadth of its activities, the Group classifies Eunice Energy Group in dynamically developing business groups in Greece. The full harmonization with the vision of the Green Energy and innovation, classifies the Group guide developments in specific areas, as is the case with the autonomous hybrid systems. The presence of the path and our action, are based on clear assumptions as such: 
1. We act and invest in an unstable social and economic International, European and Greek environment. 
2. We act and invest in an International, European and Greek Energy environment in which we place enormous changes, which will determine the socioeconomic data of future generations worldwide. 
3. We act and invest in a country with a deep economic crisis, trying to blend in with the upcoming energy changes in Europe. 
4. We act and invest in our country, because more than any other time in its history, there has been a huge lack and need large investments. 
5. We act and invest with an emphasis on innovation, which is a crucial challenge for Greece and Europe.
6. We act and invest boldly, proper planning, determination, systematic effort and faith in   achieving our objectives. 
All projects and actions that we have implemented up to date, in combination with the projects that are now being implemented and the projects we design, place the Eunice Energy Group at the forefront of developments and changes that come in particular:
  In prevalence of RES with the great project of the Aegean. 
 In autonomy, storage and saving, with "Tilos" program.
 The involvement of small wind turbines in the autonomous hybrid systems and beyond.
On interfaces with the integration of the priorities of the European net project of the next decade, according to relevant ENTSO-e eligibility decision, the interconnection of the major project of the Aegean.
It is estimated that the construction time of the entire project will be (5) five years from the issue of the installation permit, yet the gradual operation is expected to start on the third year of construction.
National benefits 
 The installation of wind power stations in uninhabited islands and rocky islets, will strengthen our national interests since under paragraph 3 of Article 121 of the law of the Sea, any rocky island that can sustain human habitation or their own economic life, have continental shelf and EEZ. This means that the installation of wind farms, and islands which cannot sustain human habitation, gain economic life and thus acquire EEZ. 
• Possibility of infrastructure use (ports and other installations) by the State.
 • Reduction of import of oil and natural gas, with a corresponding reduction of the country's dependence.
 • Significant strengthening and boost of the Greek economy since the materials used and the work required for the construction of the project, 61% will be covered by domestic products and Greek hands. 
• Improvement in the trade balance due to the corresponding reduction in imports of oil and gas.
 • Increase of gross domestic product. It is estimated that the direct and indirect benefits will amount to a total of 5.5 billion euros. 
• Reduction of excessive electricity costs in the non-interconnected islands, which with the interface will become more interconnected, thereby ensuring the uninterrupted supply of energy, while simultaneously the SGI will be reset, up to the amount of 1,020 million euro per year during the profitable duration of the project. 
The benefits for the Cyclades and Dodecanese islands and their inhabitant’s. Key benefits relating to the Cyclades and the Dodecanese and especially the residents of these areas are the following:
 • Uninterrupted supply of energy (since most islands interconnection becomes connected) and minimization of the risk of black out during the summer months.
 • Revitalization of the area of the Cyclades and the Dodecanese and insular area in general, whereas local communities responded positively and embraced the project.
 • Creation of new employment. It is estimated that during the construction will be required 2,405 man-years and rewards will amount up to € 100,000,000, while the (20) twenty-year operation and maintenance of the park will require 390 jobs, where € 17.000.000 per year will be deposited. These new posts will set in motion and a growth trend the local and regional economies, which afterwards will take off as the ensuring uninterrupted electricity flow, will favor further investments.
 • A tremendous significant strengthening of the local authorities, since the statutory rates of 1.7% for local authorities and 1% for residents, represent huge amounts by themselves  and are able to change the economics of the wider region (about 6 cm . per year).
• Ability to develop new technologies in the energy sector, and implementation of such investments.
A first feature is provided for activation of SMEs and private investors in power generation and energy products.</t>
  </si>
  <si>
    <t>The project will have minor impact as the most of the installations will be located on uninhabited islands. On the contrary it will have numerous environmental benefits, as described next.   Reduction of air pollutants, particularly carbon dioxide, which is emitted by burning fossil fuels, while reducing air pollution. Reduction of emissions, particularly carbon dioxide, which is emitted by burning fossil fuels, by reducing in the meantime air pollution. The "greenhouse" issue is serious, the risk is real and marginally reversible, forcing the eminently responsible, in the last meeting of G7 to reach an agreement to limit polluting gases by 40% to 70% by 2050 and to overcome the use of fossil fuels, which are responsible for the emission of carbon dioxide. Climate protection through the promotion of RES electricity production, environmental and energy is of high priority for the country. The Aegean project improves the correlation of renewables to fossil fuels. It is of great importance the fact, as can be seen by the enclosed areas tables that occupancy rates over the islets are ranging from 4.4% to 6.7%.</t>
  </si>
  <si>
    <t>Kykladika Meltemia SA</t>
  </si>
  <si>
    <t>10197d4c-7df5-4831-b314-175fa91011a0.pdf</t>
  </si>
  <si>
    <t>The additional transfer capacity will: 1. allow the release of significant RES power such as contributing to the sustainability of the electricity sector in the islands.  2. allow the connection of Dodecanese complex to the mainland of Greece.  3.   increase the transfer capacity between the Greek mainland and the island of Crete by 600-800 MW but also the transfer capacity of the first branch of the "Euroasia Interconnector" having significant cross-border impact.   4. further integrate the electricity market in Greece to include a number of isolated islands. 5. Increase the transfer capacity between Crete and Cyprus in the view of the "EuroAsia Interconnection" project</t>
  </si>
  <si>
    <t>+302103242020</t>
  </si>
  <si>
    <t>sgaryfalakis@ENTSOE.local</t>
  </si>
  <si>
    <t>https://entsoe-projectsubscription.azurewebsites.net/api/transmission/project/293/download/Attachment</t>
  </si>
  <si>
    <t>An interconnector link between Shetland Scotland UK and Norway. Using subsea and onshore underground cables. Connecting Statnett and National Grid networks / systems. Utilising high voltage direct current subsea and onshore  cable.</t>
  </si>
  <si>
    <t>Shetland -  Norway</t>
  </si>
  <si>
    <t>??</t>
  </si>
  <si>
    <t>f973846a-d344-496f-aebc-f9b4bfb35519.pdf</t>
  </si>
  <si>
    <t>https://entsoe-projectsubscription.azurewebsites.net/api/transmission/project/294/download/Attachment</t>
  </si>
  <si>
    <t>Interconnection project between South-West England (United Kingdom), Cordemais (France) and Basque Country (Spain) in a multiterminal HVDC configuration of 525-600 kV with 3 inputs/outputs of 1800 MW each, and a mostly subsea route from Spain to Great Britain along the French coast of about 1330 km in total.
Bretagne-Britain-Iberia (BritIb).</t>
  </si>
  <si>
    <t>Spain, France, United Kingdom</t>
  </si>
  <si>
    <t>BRITIB aims at the accomplishment of the main pillars of the European Energy Policy in both Security of supply, Solidarity and Trust, creation of the Internal Market; Efficiency; R&amp;I and Competitiveness, and Decarbonisation:
    1.	Key piece of North-South Electricity corridor in Western Europe (2nd priority of EU Reg. 347/2013). Advance towards the completion of the Internal Energy Market.
    2.	Linking two isolated regions (UK-Ireland and Spain-Portugal) with high share of intermittent renewables (and low weather correlation) between them and with the Central Europe Grid through the strong Northern France grid.
    3.	Strongly contributes to the urgent implementation of the 10% interconnection target of the Iberian Peninsula by 2020 called by the European Council in October 2014. 
    4.	High complementarity enables solar power from Spain-Portugal towards Northern Europe in summer and significant interchange of wind power between the Northern Sea region and Spain-Portugal, particularly in winter.
    5.	Technological breakthrough for the European industry: longest subsea power cable in the world, flexible Multiterminal configuration and highest voltage level at VSC conversion technology. 
    6.	Convenient connecting points with little need of grid reinforcement and very low environmental impact. 
    7.	Possible use of back-up from Spain based on strong natural gas Fired CC Plants and gas supply (LNG and CNG) and storage existing idle infrastructure. Firm production capacity could be offered avoiding investment in new generation:
    8.	Allows balancing services and mutual help in case of major incidents for grids' operation, among the three connected systems. Including frequency and reactive response, black start, boundary capability and constraint management:
    •	Increased Manageability of the systems seriously affected by forecasts' volatility and uncertainty. VSC provides additional controllability
    •	Enhanced perturbations response: Wind over-speed protection Wind and Solar voltage dips protection
    •	Participation in ancillary services between countries</t>
  </si>
  <si>
    <t>The following studies were performed and partially financed by the European Commission through the TEN-E 2011 program:
    •	Connection points and network feasibility studies
    •	Facilities electromechanical implementation
    •	Configuration and converter technology assessment
    •	Cable technology, lossess and deployment assessments
    •	Land environmental study
    •	Cable route high-level feasibility study
    •	Cable route desktop evaluation and sea environmental assessment
    •	Economic analysis and financial modeling
    •	Cost-Benefit Analysis
    •	Legal and regulatory analysis</t>
  </si>
  <si>
    <t>Very limited environmental impact as most of the route goes through a subsea corridor. Assessment available.</t>
  </si>
  <si>
    <t>ACS Cobra</t>
  </si>
  <si>
    <t>1800</t>
  </si>
  <si>
    <t>Under assessment</t>
  </si>
  <si>
    <t>76ff46b5-b750-49d1-b265-55dedbd2a0eb.pdf</t>
  </si>
  <si>
    <t>10ab8d24-19a5-425b-afb2-1ec4c7bbcf42.zip</t>
  </si>
  <si>
    <t>75666191-1fdf-40ee-a905-78ebf9313fcf.pdf</t>
  </si>
  <si>
    <t>The project will allow for power tranfer in 6 different flow directions among 3 countries: FR&lt;-&gt;ES, FR&lt;-&gt;UK and UK&lt;-&gt;SP</t>
  </si>
  <si>
    <t>f318d92d-307d-4e02-beed-69f7c4b22e7b.zip</t>
  </si>
  <si>
    <t>434710d6-2ca4-43e3-bcd4-70b265f1815f.pdf</t>
  </si>
  <si>
    <t>Central Office: 0034914569500; Line: 0034913429022</t>
  </si>
  <si>
    <t>dnavidad@ENTSOE.local</t>
  </si>
  <si>
    <t>https://entsoe-projectsubscription.azurewebsites.net/api/transmission/project/296/download/Location</t>
  </si>
  <si>
    <t>https://entsoe-projectsubscription.azurewebsites.net/api/transmission/project/296/download/Attachment</t>
  </si>
  <si>
    <t>https://entsoe-projectsubscription.azurewebsites.net/api/transmission/project/296/download/ExemptionProcess</t>
  </si>
  <si>
    <t>https://entsoe-projectsubscription.azurewebsites.net/api/transmission/project/296/download/StudiesUnderConstruction</t>
  </si>
  <si>
    <t>https://entsoe-projectsubscription.azurewebsites.net/api/transmission/project/296/download/TsoAgreement</t>
  </si>
  <si>
    <t>Realization of a new 380 kV corridor between Zandvliet and Mercator consisting of a double-circuit AC overhead line, including a new substation 380kV in Lillo.</t>
  </si>
  <si>
    <t>Zandvliet-Mercator</t>
  </si>
  <si>
    <t>BRABO II and III sustain the development of interconnection capacity on the Belgian North Border towards a broader scenario framework, hereby securing the supply of electricity around the Antwerp harbour area in light of the increasing industrial demand (mainly applicable to BRABO II), as well as developing capacity for the potential integration of new production in the Antwerp area (mainly aplicable to BRABO III).</t>
  </si>
  <si>
    <t>BRABO is integrated in Elia's national development plan 2015-2025</t>
  </si>
  <si>
    <t>88bc1f4f-5ea4-42d9-aac8-a433d7110f62.docx</t>
  </si>
  <si>
    <t>https://entsoe-projectsubscription.azurewebsites.net/api/transmission/project/297/download/Attachment</t>
  </si>
  <si>
    <t>New HVDC line between Italy mainland, Corsica and Sardinia replacing existing link SACOI2</t>
  </si>
  <si>
    <t>Italy-France (Corsica)</t>
  </si>
  <si>
    <t>Terna; EDF</t>
  </si>
  <si>
    <t>ITsar - ITcn: 400 MW; ITcn - ITsar: 400 MW; IT-FR(Corsica): 100 MW; FR(Corsica)-IT: 100 MW</t>
  </si>
  <si>
    <t>Included in Third PCI list with label 2.4</t>
  </si>
  <si>
    <t>47a95ad7-142a-45b1-b011-aec5626c4c54.pdf</t>
  </si>
  <si>
    <t>the project will allow the increase of the energy flows among Sardegna - Cordica and Italy mainland via 400 MW of additional capacity</t>
  </si>
  <si>
    <t>https://entsoe-projectsubscription.azurewebsites.net/api/transmission/project/299/download/Attachment</t>
  </si>
  <si>
    <t>Channel Cable is a new 1,000 MW high voltage direct current interconnection line to be built between the United Kingdom and France via a 137 km 400 kV subsea cable and with converter stations at both ending points.</t>
  </si>
  <si>
    <t>Europagrid Infrastructure Holdings Designated Activity Company</t>
  </si>
  <si>
    <t>1 GW</t>
  </si>
  <si>
    <t>d96a9201-f0f4-4915-8ddf-81dc3407d8b6.pdf</t>
  </si>
  <si>
    <t>Even though Channel Cable is small in comparison with the size of the UK and French electricity market (a bit less than 1 % of the market), it will significantly contribute in helping both the UK and France to reach politically agreed targets for interconnection (15 % by 2030), increase available capacity (there is currently only one interconnection between the UK and the continent), and offer longer-term contracts than currently available (multi-year contracts instead of the currently prevailing daily-yearly contracts).</t>
  </si>
  <si>
    <t>efe627c3-83f2-4fbd-8e94-a16dfddc8e1e.pdf</t>
  </si>
  <si>
    <t>+353 87 464 8856</t>
  </si>
  <si>
    <t>bgreplova@ENTSOE.local</t>
  </si>
  <si>
    <t>https://entsoe-projectsubscription.azurewebsites.net/api/transmission/project/300/download/Location</t>
  </si>
  <si>
    <t>https://entsoe-projectsubscription.azurewebsites.net/api/transmission/project/300/download/Attachment</t>
  </si>
  <si>
    <t>Atlantic Link is a multi-terminal infrastructure combining 500 MW and 1,200 MW high voltage direct current interconnection projects to be built between the substations in Spain, France, United Kingdom and Ireland, creating an energy ring along the Western coasts of Europe.</t>
  </si>
  <si>
    <t>Spain, France, United Kingdom, Ireland</t>
  </si>
  <si>
    <t>1.2 GW</t>
  </si>
  <si>
    <t>c7598fac-2c2c-4229-bd1c-950008fd1b31.pdf</t>
  </si>
  <si>
    <t>Atlantic Link will better integrate the Iberian Peninsula and Ireland with the rest of Europe and put a definite end to their isolation from the rest of the internal energy market. It will enable the integration of a greater volume of renewable energy into the grid, especially wind energy from the Iberian system.</t>
  </si>
  <si>
    <t>29f5aec5-d1df-4895-b5d0-c5259bbee590.pdf</t>
  </si>
  <si>
    <t>https://entsoe-projectsubscription.azurewebsites.net/api/transmission/project/301/download/Location</t>
  </si>
  <si>
    <t>https://entsoe-projectsubscription.azurewebsites.net/api/transmission/project/301/download/Attachment</t>
  </si>
  <si>
    <t>Tunisia—Italy Sicily Interconnector is a new 1,000 MW high voltage direct current interconnection line connecting Tunisia with the Italian island of Sicily via a 226 km 400 kV subsea cable and with a converter station at both ends.</t>
  </si>
  <si>
    <t>Tunisia, Sicily</t>
  </si>
  <si>
    <t>bee8adea-5e75-4abf-a63f-53a34cfc504b.pdf</t>
  </si>
  <si>
    <t>The interconnection will allow the two continents to exchange power and increase the use of renewable energy, tapping into the vast solar energy sources of the North Africa.</t>
  </si>
  <si>
    <t>5d07b76e-db62-41e8-a44b-8eb04eb59abf.pdf</t>
  </si>
  <si>
    <t>https://entsoe-projectsubscription.azurewebsites.net/api/transmission/project/302/download/Location</t>
  </si>
  <si>
    <t>https://entsoe-projectsubscription.azurewebsites.net/api/transmission/project/302/download/Attachment</t>
  </si>
  <si>
    <t>Spain—Morocco Interconnector is a new 1,000 MW high voltage direct current interconnection line to be built between Spain and Morocco via a 250 km 400 kV subsea cable and with converter stations at both ending points.</t>
  </si>
  <si>
    <t>Spain, Morocco</t>
  </si>
  <si>
    <t>58f9a116-2969-413b-951b-bc83ac5ba0d2.pdf</t>
  </si>
  <si>
    <t>The interconnection will allow the two continents to exchange power and increase the use of renewable energy, especially the wind energy from Spain. With Morocco being almost entirely reliant on imports for energy, the interconnector will provide security of supply.</t>
  </si>
  <si>
    <t>ee881945-cbc4-4698-bd7e-ea08029aa219.pdf</t>
  </si>
  <si>
    <t>https://entsoe-projectsubscription.azurewebsites.net/api/transmission/project/303/download/Location</t>
  </si>
  <si>
    <t>https://entsoe-projectsubscription.azurewebsites.net/api/transmission/project/303/download/Attachment</t>
  </si>
  <si>
    <t>Algeria—Italy Interconnector is a new 1,000 MW high voltage direct current interconnection line to be built between Algeria and the Italian island of Sardinia via a 388 km 400 kV subsea cable and with converter stations at both ending points.</t>
  </si>
  <si>
    <t>Algeria, Sardinia</t>
  </si>
  <si>
    <t>b50a6d60-75df-45a9-b363-43d4a60eafea.pdf</t>
  </si>
  <si>
    <t>e6019dc6-2212-4fe8-8783-98c5ca77a056.pdf</t>
  </si>
  <si>
    <t>https://entsoe-projectsubscription.azurewebsites.net/api/transmission/project/304/download/Location</t>
  </si>
  <si>
    <t>https://entsoe-projectsubscription.azurewebsites.net/api/transmission/project/304/download/Attachment</t>
  </si>
  <si>
    <t>Romania—Turkey Interconnector is a new 1,000 MW high voltage direct current interconnection line to be built between Romania and Turkey via a 446 km 400 kV subsea cable and with converter stations at both ending points.</t>
  </si>
  <si>
    <t>Romania, Turkey</t>
  </si>
  <si>
    <t>fe1ee9aa-77eb-44fe-9b9b-6acd165a3b01.pdf</t>
  </si>
  <si>
    <t>he interconnection will allow to make better use of Romania’s energy surplus, as the country is an important electricity producer, but one that needs external markets and infrastructure that would transport energy to external partners. The project will also bring a significant contribution to the development of the regional markets in South-East Europe and is in line with the Romanian policy to increase the interconnection capacity of the country.</t>
  </si>
  <si>
    <t>4af48571-6667-4e25-b629-b511ef5560ae.pdf</t>
  </si>
  <si>
    <t>https://entsoe-projectsubscription.azurewebsites.net/api/transmission/project/305/download/Location</t>
  </si>
  <si>
    <t>https://entsoe-projectsubscription.azurewebsites.net/api/transmission/project/305/download/Attachment</t>
  </si>
  <si>
    <t>Algeria—Spain Interconnector is a new 1,000 MW high voltage direct current interconnection line to be built between Algeria and Spain via a 203 km 400 kV subsea cable and with converter stations at both ending points.</t>
  </si>
  <si>
    <t>Algeria, Spain</t>
  </si>
  <si>
    <t>b011610c-6d7d-4a42-b7bf-be677bc7200f.pdf</t>
  </si>
  <si>
    <t>3d06572b-e396-4cca-b759-e3667ee0ce2f.pdf</t>
  </si>
  <si>
    <t>https://entsoe-projectsubscription.azurewebsites.net/api/transmission/project/306/download/Location</t>
  </si>
  <si>
    <t>https://entsoe-projectsubscription.azurewebsites.net/api/transmission/project/306/download/Attachment</t>
  </si>
  <si>
    <t>East West 1 is a new 400 MW high voltage direct current interconnection line to be built between Ireland and the United Kingdom via a 151 km 400 kV subsea cable and with converter stations at both ending points. East West 1 holds the exemption from third party access.</t>
  </si>
  <si>
    <t>Ireland, United Kingdom</t>
  </si>
  <si>
    <t>400 MW</t>
  </si>
  <si>
    <t>67d7269d-8412-4cc7-9496-2c17171f9ef5.pdf</t>
  </si>
  <si>
    <t>East West 1 will better integrate Ireland with the rest of Europe and put an end to its isolation from the rest of the internal energy market. It will enable the integration of a greater volume of renewable energy into the grid, especially wind energy. It will significantly contribute in helping both countries to reach politically agreed targets for interconnection (15 % by 2030), increase available capacity, and offer longer-term contracts than currently available (multi-year contracts instead of the currently prevailing daily-yearly contracts).</t>
  </si>
  <si>
    <t>3e67888a-ea3b-4348-ab4b-2328a4db51f9.pdf</t>
  </si>
  <si>
    <t>https://entsoe-projectsubscription.azurewebsites.net/api/transmission/project/307/download/Location</t>
  </si>
  <si>
    <t>https://entsoe-projectsubscription.azurewebsites.net/api/transmission/project/307/download/Attachment</t>
  </si>
  <si>
    <t>East West 2 is a new 400 MW high voltage direct current interconnection line to be built between Ireland and the United Kingdom via a 165 km 400 kV subsea cable and with converter stations at both ending points. East West 2 holds the exemption from third party access.</t>
  </si>
  <si>
    <t>e6cfd5e1-25b3-41bc-a8cf-e0de5c2fd766.pdf</t>
  </si>
  <si>
    <t>East West 2 will better integrate Ireland with the rest of Europe and put an end to its isolation from the rest of the internal energy market. It will enable the integration of a greater volume of renewable energy into the grid, especially wind energy. It will significantly contribute in helping both countries to reach politically agreed targets for interconnection (15 % by 2030), increase available capacity, and offer longer-term contracts than currently available (multi-year contracts instead of the currently prevailing daily-yearly contracts).</t>
  </si>
  <si>
    <t>f2674494-21e1-4d9c-b98b-822befab9edb.pdf</t>
  </si>
  <si>
    <t>https://entsoe-projectsubscription.azurewebsites.net/api/transmission/project/308/download/Location</t>
  </si>
  <si>
    <t>https://entsoe-projectsubscription.azurewebsites.net/api/transmission/project/308/download/Attachment</t>
  </si>
  <si>
    <t>NeuConnect will be the first subsea HVDC electricity interconnector to connect the GB and German electricity markets.  It will be approximately 680km long with a capacity of 1.4GW.</t>
  </si>
  <si>
    <t>Development</t>
  </si>
  <si>
    <t>This first link between the UK and Germany will provide security of supply, cost benefits to consumers and net welfare benefits. NeuConnect will also facilitate the addition of material volumes of renewable generation in GB and in Germany over the next ten years. NeuConnect has the potential to reduce carbon emissions in the UK by some 34MTCO2e. NeuConnect will improve the ability of both countries to manage intermittency associated with renewables and resultant system balancing.  It will also improve the penetration of renewable generation.</t>
  </si>
  <si>
    <t>NeuConnect has successfully completed the OFGEM IPA (Initial Project Assessment) for their regulated Cap and Floor Scheme and has a signed connection agreement with National Grid and initial offer from Tennet for the preferred location.</t>
  </si>
  <si>
    <t>NeuConnect has the potential to reduce carbon emissions in the UK by some 34MTCO2e. This would accelerate the achievement of the UK’s legally binding CO2 reduction targets</t>
  </si>
  <si>
    <t>Meridiam, Greenage Power, Frontier Power.</t>
  </si>
  <si>
    <t>1.4GW</t>
  </si>
  <si>
    <t>NeuConnect will consider the PCI process after inclusion in the TYNDP due to Permitting implications.  Details sent to tyndy2018@entsoe.com</t>
  </si>
  <si>
    <t>See UK and German connection offer Information attached to this application from National Grid and Tennet</t>
  </si>
  <si>
    <t>See UK and German connection offer information attached to this application from National Grid and Tennet</t>
  </si>
  <si>
    <t>2d613684-3187-4db2-9822-3e237861a8e5.pdf</t>
  </si>
  <si>
    <t>4c2957d0-3166-48f7-aba0-d51bd5be69ac.pdf</t>
  </si>
  <si>
    <t>dbbc1417-320b-438d-8c82-9954f885646f.pdf</t>
  </si>
  <si>
    <t>c04d00e4-e042-48b7-91a6-6a55c98f5b53.pdf</t>
  </si>
  <si>
    <t>NeuConnect Will provide a net 1400MW transfer capacity which will provide price driven cross border flows between the UK and Germany.</t>
  </si>
  <si>
    <t>5d0808b3-ad24-4e31-986a-a1ef1db10f05.pdf</t>
  </si>
  <si>
    <t>914389e2-77ec-4804-9da2-e93cb46eac0f.pdf</t>
  </si>
  <si>
    <t>+44(0) 7976518860</t>
  </si>
  <si>
    <t>jwheatley@ENTSOE.local</t>
  </si>
  <si>
    <t>https://entsoe-projectsubscription.azurewebsites.net/api/transmission/project/309/download/Location</t>
  </si>
  <si>
    <t>https://entsoe-projectsubscription.azurewebsites.net/api/transmission/project/309/download/Attachment</t>
  </si>
  <si>
    <t>https://entsoe-projectsubscription.azurewebsites.net/api/transmission/project/309/download/Agreement</t>
  </si>
  <si>
    <t>https://entsoe-projectsubscription.azurewebsites.net/api/transmission/project/309/download/ExemptionProcess</t>
  </si>
  <si>
    <t>https://entsoe-projectsubscription.azurewebsites.net/api/transmission/project/309/download/StudiesUnderConstruction</t>
  </si>
  <si>
    <t>https://entsoe-projectsubscription.azurewebsites.net/api/transmission/project/309/download/TsoAgreement</t>
  </si>
  <si>
    <t>St. Peter - Tauern</t>
  </si>
  <si>
    <t>PCI 3.1.2
https://ec.europa.eu/energy/sites/ener/files/documents/annex_to_pci_list_final_2017_en.pdf
national development plan
http://www.apg.at/de/netz/netzausbau/Netzentwicklungsplan</t>
  </si>
  <si>
    <t>3.1.2</t>
  </si>
  <si>
    <t>11-10</t>
  </si>
  <si>
    <t>5ca2baa3-710c-4284-809d-4faf602494f8.pdf</t>
  </si>
  <si>
    <t>e6d37c48-73cf-4194-9e42-c2672379c1a4.pdf</t>
  </si>
  <si>
    <t>RES integration, market integration, Security of supply</t>
  </si>
  <si>
    <t>dboehm@ENTSOE.local</t>
  </si>
  <si>
    <t>https://entsoe-projectsubscription.azurewebsites.net/api/transmission/project/312/download/Attachment</t>
  </si>
  <si>
    <t>https://entsoe-projectsubscription.azurewebsites.net/api/transmission/project/312/download/Agreement</t>
  </si>
  <si>
    <t>New 380kV Line between TenneT-DE and APG (Isar/Altheim/Ottenhofen - St. Peter). This project reinforces the interconnection capacity between Austria and Germany. It supports the interaction of RES in Northern Europe (mainly in Germany) and in the eastern part of Austria with the pump storages in the Austrian Alps and therewith facilitates their utilisation.</t>
  </si>
  <si>
    <t>Germany, Austria</t>
  </si>
  <si>
    <t>Third PCI List:
https://ec.europa.eu/energy/sites/ener/files/documents/annex_to_pci_list_final_2017_en.pdf
NDP Austria:
http://www.apg.at/de/netz/netzausbau/Netzentwicklungsplan
NDP Germany:
www.netzentwicklungsplan.de</t>
  </si>
  <si>
    <t>TenneT-DE; APG</t>
  </si>
  <si>
    <t>PCI 3.1.1</t>
  </si>
  <si>
    <t>AT: project 11-7</t>
  </si>
  <si>
    <t>cc559779-20a8-4529-b571-7335ebe04954.pdf</t>
  </si>
  <si>
    <t>0a78fbfd-1137-4819-b40d-4021b6e0129e.pdf</t>
  </si>
  <si>
    <t>The Project ensures the transmission of high RES amounts mainly coming from the northern parts of Germany to the DE-AT border and therefore helps to strengthen the connection capacity at the DE-AT border to ensure the connection to the hydro power plants in Austria</t>
  </si>
  <si>
    <t>https://entsoe-projectsubscription.azurewebsites.net/api/transmission/project/313/download/Attachment</t>
  </si>
  <si>
    <t>https://entsoe-projectsubscription.azurewebsites.net/api/transmission/project/313/download/Agreement</t>
  </si>
  <si>
    <t>Upgrade of existing 220 kV OHL Bericevo-Divaca to 400 kV voltage level (approximate length 80 km).</t>
  </si>
  <si>
    <t>Project included in Slovenian NDP 2017-2026 - investment no. I121-552</t>
  </si>
  <si>
    <t>d124608c-f31f-423b-91b0-b8f6d98a60ce.pdf</t>
  </si>
  <si>
    <t>not relevant according to guideline - Project is internal</t>
  </si>
  <si>
    <t>cf9e0350-6820-4fd9-a903-9bfb779aed4e.pdf</t>
  </si>
  <si>
    <t>The project will allow an increase of energy flows in predomitant east-west direction and will increase security of operation</t>
  </si>
  <si>
    <t>+38614743510</t>
  </si>
  <si>
    <t>kdragas@entsoe.local</t>
  </si>
  <si>
    <t>https://entsoe-projectsubscription.azurewebsites.net/api/transmission/project/316/download/Attachment</t>
  </si>
  <si>
    <t>https://entsoe-projectsubscription.azurewebsites.net/api/transmission/project/316/download/Agreement</t>
  </si>
  <si>
    <t>Upgrade of existing internal 220 kV OHL Podlog-Beričevo to 400 kV voltage level (approximate length 63 km).</t>
  </si>
  <si>
    <t>Project included in Slovenian NDP 2017-2026 as a future project (after year 2026)</t>
  </si>
  <si>
    <t>b41af805-0f29-4483-91bc-d43b13aba5b2.pdf</t>
  </si>
  <si>
    <t>2a9761ff-ea38-4c8a-9094-931952fe2bf9.pdf</t>
  </si>
  <si>
    <t>+386 1 474 3510</t>
  </si>
  <si>
    <t>https://entsoe-projectsubscription.azurewebsites.net/api/transmission/project/317/download/Attachment</t>
  </si>
  <si>
    <t>https://entsoe-projectsubscription.azurewebsites.net/api/transmission/project/317/download/Agreement</t>
  </si>
  <si>
    <t>Upgrade of existing internal 220 kV OHL Podlog-Cirkovce to 400 kV voltage level (approximate length 50km).</t>
  </si>
  <si>
    <t>eab33673-71e3-4bfe-8ade-6d11b1667d37.pdf</t>
  </si>
  <si>
    <t>2e2ae912-29a2-4583-b649-27d7ff155b44.pdf</t>
  </si>
  <si>
    <t>https://entsoe-projectsubscription.azurewebsites.net/api/transmission/project/318/download/Attachment</t>
  </si>
  <si>
    <t>https://entsoe-projectsubscription.azurewebsites.net/api/transmission/project/318/download/Agreement</t>
  </si>
  <si>
    <t>The project consists of a new 80 km double circuit AC 400 kV overhead line Cirkovce-Pince and a new 400 kV Cirkovce substation (Slovenia) by which a new connection to one circuit of the existing double circuit interconnection line between Hungary and Croatia will be established.</t>
  </si>
  <si>
    <t>Slovenia - Hungary/Croatia</t>
  </si>
  <si>
    <t>ELES; MAVIR; HOPS</t>
  </si>
  <si>
    <t>1200 MW</t>
  </si>
  <si>
    <t>3.9.1</t>
  </si>
  <si>
    <t>Project included in Slovenian NDP 2017-2026 - investment no. I039-138, I039-139</t>
  </si>
  <si>
    <t>173e4c59-6bc1-43b7-8361-686169084c0d.pdf</t>
  </si>
  <si>
    <t>5b4fd288-5a89-49dc-8537-283e1860cc1b.pdf</t>
  </si>
  <si>
    <t>The project will create a new border (Slovenia-Hungary) and establish new transfer capacities, which will contribute to market integration and market competition and also increase of the energy flows in east-west direction.</t>
  </si>
  <si>
    <t>+38614743510;</t>
  </si>
  <si>
    <t>https://entsoe-projectsubscription.azurewebsites.net/api/transmission/project/320/download/Attachment</t>
  </si>
  <si>
    <t>https://entsoe-projectsubscription.azurewebsites.net/api/transmission/project/320/download/Agreement</t>
  </si>
  <si>
    <t>reinforcements of 380 kV lines between Herbertingen and Tiengen</t>
  </si>
  <si>
    <t>Amprion,TransnetBW</t>
  </si>
  <si>
    <t>the project is part of the German NDP (project 206)</t>
  </si>
  <si>
    <t>1852622a-a5b0-443b-bbec-32030307b778.xlsx</t>
  </si>
  <si>
    <t>ezieschang@ENTSOE.local</t>
  </si>
  <si>
    <t>https://entsoe-projectsubscription.azurewebsites.net/api/transmission/project/321/download/Attachment</t>
  </si>
  <si>
    <t>Amprion,vuen,APG</t>
  </si>
  <si>
    <t>The project is part of the german NDP. (Project 52)</t>
  </si>
  <si>
    <t>759ffbbd-a7f9-4cb5-acd0-37ed23f7688a.xlsx</t>
  </si>
  <si>
    <t>https://entsoe-projectsubscription.azurewebsites.net/api/transmission/project/322/download/Attachment</t>
  </si>
  <si>
    <t>The Zaule (IT) - Dekani (SI) interconnection is a third party cross-border electrical line promoted by Adria Link Srl, E3 d.o.o. and HSE d.o.o..  The project concerns an underground cable 110kV a.c. merchant line, 150 MW from Zaule (IT) substation to Dekani (SI) substation, including a 110/135 kV Phase Shifter Transformer.</t>
  </si>
  <si>
    <t>Slovenia – Italy</t>
  </si>
  <si>
    <t>The Zaule (IT) - Dekani (SI) interconnection project (Project) has been implemented in the framework of the European Regulation that allows private enterprises to build and manage new electrical interconnections, in order to strengthen competitiveness of the European energy markets and to increase the cross-border capacity among Member Countries. The Project, that is design and in permitting phase, obtained exemptions from obligation on allocation of revenues resulting from auctions ex art. 16(6) Reg. 714/09/EC, with capacity allocated by TSOs and revenues transferred pro-rata to the merchant liner, and from obligation of art. 9 Dir. 2009/72/EC (unbundling).</t>
  </si>
  <si>
    <t>Adria Link Srl, E3 d.o.o., HSE d.o.o..</t>
  </si>
  <si>
    <t>150</t>
  </si>
  <si>
    <t>081ec1fe-67e7-471b-9844-000d15647b41.zip</t>
  </si>
  <si>
    <t>9f14decb-22a5-4bdb-b72f-89aef9b0cf08.jpg</t>
  </si>
  <si>
    <t>The Zaule (IT) - Dekani (SI) interconnection is a private project foreseen under the Reg (EC) 714/2009. The use of the transfer capacity has been defined by the exemption of the art. 17, Reg. (EU) 347/2013 issued by the EC February, Commission Decision C(2014) 9904 of 17 December 2014 and extended with the decision  C(2017) 1209 final, February, 16th, 2017. The obtained exemptions relate to the obligation on allocation of revenues resulting from auctions ex art. 16(6) Reg. 714/09/EC, with capacity allocated by TSOs and revenues transferred pro-rata to the merchant liner, and relate to the obligation of art. 9 Dir. 2009/72/EC (unbundling).</t>
  </si>
  <si>
    <t>02bc8848-6827-4550-bc96-0828d0494085.kmz</t>
  </si>
  <si>
    <t>https://entsoe-projectsubscription.azurewebsites.net/api/transmission/project/323/download/Location</t>
  </si>
  <si>
    <t>https://entsoe-projectsubscription.azurewebsites.net/api/transmission/project/323/download/Attachment</t>
  </si>
  <si>
    <t>https://entsoe-projectsubscription.azurewebsites.net/api/transmission/project/323/download/ExemptionProcess</t>
  </si>
  <si>
    <t>The Redipuglia (IT) - Vrtojba (SI) interconnection is a third party cross-border electrical line promoted by Adria Link Srl, E3 d.o.o. and HSE d.o.o..  The project concerns an underground cable 110kV a.c. merchant line, 150 MW from Redipuglia (IT) substation to Vrtojba (SI) substation, including a 110/135 kV Phase Shifter Trasformer.</t>
  </si>
  <si>
    <t>Italy, Slovenia</t>
  </si>
  <si>
    <t>The Redipuglia (IT) - Vrtojba (SI) interconnection project (Project) has been implemented in the framework of the European Regulation that allows private enterprises to build and manage new electrical interconnections, in order to strengthen competitiveness of the European energy markets and to increase the cross-border capacity among Member Countries. The Project, that is design and in permitting phase, obtained exemptions from obligation on allocation of revenues resulting from auctions ex art. 16(6) Reg. 714/09/EC, with capacity allocated by TSOs and revenues transferred pro-rata to the merchant liner, and from obligation of art. 9 Dir. 2009/72/EC (unbundling).</t>
  </si>
  <si>
    <t>NEGLIGIBLE</t>
  </si>
  <si>
    <t>3ead681c-e0b4-4d44-8625-b3ec61fb3d40.zip</t>
  </si>
  <si>
    <t>b1503fb4-6e87-4589-bed6-6f2dd543ab44.jpg</t>
  </si>
  <si>
    <t>The Redipuglia (IT) -  Vrtojba (SI) interconnection is a private project foreseen under the Reg (EC) 714/2009. The use of the transfer capacity has been defined by the exemption of the art. 17, Reg. (EU) 347/2013 issued by the EC February, Commission Decision C(2014) 9904 of 17 December 2014 and extended with the decision  C(2017) 1209 final, February, 16th, 2017. The obtained exemptions relate to the obligation on allocation of revenues resulting from auctions ex art. 16(6) Reg. 714/09/EC, with capacity allocated by TSOs and revenues transferred pro-rata to the merchant liner, and relate to the obligation of art. 9 Dir. 2009/72/EC (unbundling).</t>
  </si>
  <si>
    <t>b7274ced-bf0f-4e54-9c0d-a051817ff350.kmz</t>
  </si>
  <si>
    <t>https://entsoe-projectsubscription.azurewebsites.net/api/transmission/project/324/download/Location</t>
  </si>
  <si>
    <t>https://entsoe-projectsubscription.azurewebsites.net/api/transmission/project/324/download/Attachment</t>
  </si>
  <si>
    <t>https://entsoe-projectsubscription.azurewebsites.net/api/transmission/project/324/download/ExemptionProcess</t>
  </si>
  <si>
    <t>- Lienz - Obersielach (AT Internal, mandatory requirement for NTC increases on AT-IT and AT-SI border) 
- Obersielach - Podlog (AT-SI) (380kV +500MW NTC in both directions)
- Lienz - Italy (AT - IT) (380kV +500MW IT-AT, + 600MW AT-IT)</t>
  </si>
  <si>
    <t>Austria-Italy; Austria-Slowenia</t>
  </si>
  <si>
    <t>The PCI 3.2.2 / investment 218 is part of the Austrian 380-kV ring and therefore a major basis for a secure and efficient connection of exiting generation and demand areas as well as a prerequisite for further connection of hydro storage power plants in the west/south part of APG further powerful interconnectors.
Looking at the investment 218 itself without the context of the project 26, the increase of transmission capacity is not only given on the AT-IT and AT-SI border. Due to the fact, that this investment is the key for closing the important 380-kV-ring in Austria, an capacity increase on regional level and for wide area transports is achieved.</t>
  </si>
  <si>
    <t>For the Investments:
AT internal:
Third PCI list (23.11.2017): https://ec.europa.eu/energy/sites/ener/files/documents/annex_to_pci_list_final_2017_en.pdf
APG's NDP: http://www.apg.at/de/netz/netzausbau/Netzentwicklungsplan
Link to last release of the Italian  National Development Plan 2016</t>
  </si>
  <si>
    <t>APG; TERNA; ELES</t>
  </si>
  <si>
    <t>AT-IT 600 MW; IT-AT 500 MW; AT-SI &amp; SI-AT 500 MW</t>
  </si>
  <si>
    <t>AT internal (Lienz - Obersielach): 3.2.2</t>
  </si>
  <si>
    <t>AT internal (Lienz - Obersielach): 11-14</t>
  </si>
  <si>
    <t>a5afacd3-2832-40aa-86ed-d82dfae2e5b1.pdf</t>
  </si>
  <si>
    <t>85de301a-990c-4b3e-a7ba-31c227e0d046.pdf</t>
  </si>
  <si>
    <t>AT-SI: NTC increase as a result of the identification of system needs phase (market integration, socioeconomic welfare)</t>
  </si>
  <si>
    <t>APG: +43 (1) 50 320 / 56361 / TERNA: +039 0683138020 / ELES: +386 1 474 3510</t>
  </si>
  <si>
    <t>https://entsoe-projectsubscription.azurewebsites.net/api/transmission/project/325/download/Attachment</t>
  </si>
  <si>
    <t>https://entsoe-projectsubscription.azurewebsites.net/api/transmission/project/325/download/Agreement</t>
  </si>
  <si>
    <t>The project comprises the construction of two new 380-kV-substations in Germany (Aach) and Luxemburg (Bofferdange). The new substations will be connected via a new AC-link to allow a higher cross border capacity between Germany and Luxembourg.</t>
  </si>
  <si>
    <t>Luxembourg Germany</t>
  </si>
  <si>
    <t>The reinforcement is mainly driven by security of supply in Luxembourg especially due to load increase expected in Luxembourg and additional flows on the DE-LU border due to the new interconnection BE-LUX put in operation in 2017. The load and consumption of Luxembourg is expected to further increase until 2050 from currently 700MW to 1300MW (depending on the scenarios). The current available transfer capacity between Germany and Luxembourg is set to 980 MW and is not sufficient to cover the additional load increase expected in Luxembourg and the transit flows towards Belgium. The German-Luxemburgish border would be structurally congested and no transfer capacity would be available on the LU-BE border. In addition the reinforcement on the German border would ease the operational constraints I the German grid close to the Luxemburgish border due to the operation of the pump storage located in Vianden and additional wind parks expected in the region.</t>
  </si>
  <si>
    <t>not defined</t>
  </si>
  <si>
    <t>Amprion, Creos Luxembourg</t>
  </si>
  <si>
    <t>Included in the NDP of Luxembourg and Germany</t>
  </si>
  <si>
    <t>e142f9f7-bce2-4379-9682-73c288edaffa.docx</t>
  </si>
  <si>
    <t>The capacity increase will primarily be used to ensure the security of supply of Luxembourg and secure transit flows to Belgium.</t>
  </si>
  <si>
    <t>e97c98dc-d384-4f1d-8801-ffe28538c29b.docx</t>
  </si>
  <si>
    <t>00352 2624 8501</t>
  </si>
  <si>
    <t>lphilippe@entsoe.local</t>
  </si>
  <si>
    <t>https://entsoe-projectsubscription.azurewebsites.net/api/transmission/project/328/download/Location</t>
  </si>
  <si>
    <t>https://entsoe-projectsubscription.azurewebsites.net/api/transmission/project/328/download/Attachment</t>
  </si>
  <si>
    <t>The development of ~6 GW transport capacity through the elaboration of a new corridor in the western part of Belgium, between the Stevin axis and the Izegem/Avelgem substation. Should the corridor end in Izegem, it is to be complemented with an HTLS upgrade of the existing Izegem-Avelgem connection. Along this corridor a substation functioning as 'gateway' for the evacution of offshore potential (see for example project 120) is envisioned. This corridor is envisioned to be implemented in AC technology as per the example of the Stevin project. 
Timing, routing, scope, etc. subject to feasibility studies and subsequent spatial planning procedures.</t>
  </si>
  <si>
    <t>The capacity of the Stevin axis will be fully used by 2020 for the integration of the first wave of 2.3 GW offshore wind in the Belgian North Sea and Nemo Link.
A further development of the 380 kV grid via a new corridor towards the coast creates the necessary perspective to unlock the energetic potential of the North Sea beyond 2020, including but not limited to the development of additional offshore wind in the Belgian part of the North sea. 
This new corridor will be linked to the Stevin corridor, creating a meshed 380 kV grid structure and thus considerably increasing the reliability and maintainability of the grid expansion to the coast, a crucial advantage considering the strategic role of the North Sea within the energy transition.
The ‘Coast loop’ would also allow to connect Nautilus (the second interconnector between Belgium and Great-Britain) closer to the coast (as did the Stevin project with Nemo Link). Not only does this decrease the potential impact on the environment, it also lowers the investment cost.</t>
  </si>
  <si>
    <t>6000</t>
  </si>
  <si>
    <t>97dd33fa-6222-4152-9386-8d3ee4f20414.docx</t>
  </si>
  <si>
    <t>Integration of energetic potential in the North Sea: offshore wind and additional interconnectors</t>
  </si>
  <si>
    <t>TYNDP studies illustrating need to develop transport capacity between coast and center of Belgium</t>
  </si>
  <si>
    <t>svcampenhout@entsoe.local</t>
  </si>
  <si>
    <t>https://entsoe-projectsubscription.azurewebsites.net/api/transmission/project/329/download/Attachment</t>
  </si>
  <si>
    <t>This new 400 kV cross-border overhead line between the substations Otrokovice (CZ) - Ladce (SK) will strenghten the transmission capacity between Slovak and Czech transmission systems, aiming to maintain secure operation of both transmission systems.</t>
  </si>
  <si>
    <t>Czech republic and Slovak republic</t>
  </si>
  <si>
    <t>CEPS,SEPS</t>
  </si>
  <si>
    <t>Based on the bilateral study on 220 kV cross-border lines replacement</t>
  </si>
  <si>
    <t>b2c3a8c1-49d7-45a0-a457-35ef57475026.pdf</t>
  </si>
  <si>
    <t>Based on the results of the Identification of system needs proces under the TYNDP2018</t>
  </si>
  <si>
    <t>+421 905 412 135 / +420 211 044 356</t>
  </si>
  <si>
    <t>https://entsoe-projectsubscription.azurewebsites.net/api/transmission/project/330/download/Attachment</t>
  </si>
  <si>
    <t>This</t>
  </si>
  <si>
    <t>none</t>
  </si>
  <si>
    <t>32</t>
  </si>
  <si>
    <t>d1839422-08a6-443f-b60c-1d700553b632.docx</t>
  </si>
  <si>
    <t>rrer</t>
  </si>
  <si>
    <t>https://entsoe-projectsubscription.azurewebsites.net/api/transmission/project/331/download/Attachment</t>
  </si>
  <si>
    <t>ygtyy</t>
  </si>
  <si>
    <t>y</t>
  </si>
  <si>
    <t>323</t>
  </si>
  <si>
    <t>4802a895-88f9-418d-bddb-cf4cac64685f.docx</t>
  </si>
  <si>
    <t>2332</t>
  </si>
  <si>
    <t>sdds</t>
  </si>
  <si>
    <t>https://entsoe-projectsubscription.azurewebsites.net/api/transmission/project/332/download/Attachment</t>
  </si>
  <si>
    <t>Installation of two PSTs in Foretaille that control the flow on the Foretaille - Verbois 220 kV double line</t>
  </si>
  <si>
    <t>FR &gt; CH: +0.7 GW // CH &gt; FR: + 0.1 GW</t>
  </si>
  <si>
    <t>8dfcb716-49e2-4ae8-9ab3-19f4415c32a0.xlsx</t>
  </si>
  <si>
    <t>partial covering of the CH-FR capacity increase yielded by the TYNDP 2018 Identification of System Needs</t>
  </si>
  <si>
    <t>https://entsoe-projectsubscription.azurewebsites.net/api/transmission/project/333/download/Attachment</t>
  </si>
  <si>
    <t>This project is a building block in this modular hub-and-spoke concept connecting up to 12 GW future offshore wind Projects to the systems of Denmark, the Netherlands and Germany after 2035. On the offshore hub, interconnection capacity between these countries is created by connecting the transport capacity between the hub and countries in a "copper plate" type installation.
TenneT Netherlands, TenneT Germany, Energinet and Gasunie joined forces to develop a large scale European electricity system for offshore wind in the North Sea. The North Sea Wind Power Hub (NSWPH) consortium partners consider the project to be an important possible alternative path of internationally coordinated roll-out towards accomplishing the green energy transition and achieving the Paris Agreement. By developing the North Sea Wind Power Hub project, the NSWPH consortium endeavours to make the energy transition both feasible and affordable.
Central to the vision is the construction of one or more hubs at a suitable location in the North Sea with interconnectors to bordering North Sea countries. The whole system may function as a hub for transport of wind energy, an interconnection hub to the connected countries, a working hub for offshore wind developers and a location for possible Power to Gas solutions. As such the NSWPH infrastructure offers benefits by optimizing integration costs of offshore wind, increasing socio-economic welfare by further integrating energy markets, supporting security of supply at wider regional level, and providing potential for innovative power-to-gas concepts to optimize system energy costs.</t>
  </si>
  <si>
    <t>The Netherlands, Denmark, Germany</t>
  </si>
  <si>
    <t>Offshore hub connecting 12 GW of future offshore wind after 2035, and providing transfer capacity of 2000 MW to DKW, 6000 MW to DE, 4000 MW to NL.</t>
  </si>
  <si>
    <t>655aff54-95c5-4bbe-a3d8-a68940e38d81.docx</t>
  </si>
  <si>
    <t>The hybrid concept of the NSWPH allows for the transfer capacity to be used for cross-border trading and generation connection. The NSWPH is connected with HVDC cables to the three countries. On the offshore hub, a "copper plate" type electrical installation connects HVDC systems to shore and up to 12 GW of wind. The generated wind can be transported to all connected countries, remaining transport capacity is used for additional cross-border trade.</t>
  </si>
  <si>
    <t>458e5c69-55cb-424c-9058-9a8914e675af.jpg</t>
  </si>
  <si>
    <t>+45 51677886; +49 (151) 44045759; +49 (151) 40267054</t>
  </si>
  <si>
    <t>hthomsen@entsoe.local</t>
  </si>
  <si>
    <t>https://entsoe-projectsubscription.azurewebsites.net/api/transmission/project/335/download/Location</t>
  </si>
  <si>
    <t>https://entsoe-projectsubscription.azurewebsites.net/api/transmission/project/335/download/Attachment</t>
  </si>
  <si>
    <t>New Italy-Austria tie-line between the existing 110kV Steinach substation in Austria and 132 kV Brennero substation, including PST; and connection to 132 kV Prati di Vizze substation.</t>
  </si>
  <si>
    <t>ITALY-AUSTRIA</t>
  </si>
  <si>
    <t>Terna; Tinetz</t>
  </si>
  <si>
    <t>IT-AT: 100 MW; AT-IT: 100 MW</t>
  </si>
  <si>
    <t>8f9a66f3-3af0-48ed-aefc-28dcacaa861e.pdf</t>
  </si>
  <si>
    <t>The project will allow the increase of the energy flows between Italy and Austria  via the additional transfer capacity</t>
  </si>
  <si>
    <t>https://entsoe-projectsubscription.azurewebsites.net/api/transmission/project/336/download/Attachment</t>
  </si>
  <si>
    <t>The project consists of a new 380-kV overhead line between Merzen and Cloppenburg. North Germany is characterised by a high amount of RES, the feed-in exceeds the local load and therefore there is a high demand for transfer to the load centres in western and southern parts of Germany. With the further installation of additional offshore wind energy, the relevance of this projects increases. The project has a significant relation to the Project Ultranet (Project ID 254), which connects the western part of Germany to the south.</t>
  </si>
  <si>
    <t>Further information on the project, its investments and their necessity particularly for the German Energiewende can be found in the German grid development plan (in German):
http://www.netzentwicklungsplan.de/content/der-netzentwicklungsplan-0
More detailed information can be found on the investment websites (in German):
http://netzausbau.amprion.net/projekte/cloppenburg-merzen/projektbeschreibung
http://www.tennet.eu/de/netz-und-projekte/onshore-projekte/conneforde-cloppenburg-merzen.html</t>
  </si>
  <si>
    <t>Amprion; TenneT-DE</t>
  </si>
  <si>
    <t>628e6c1b-0ca8-4d3a-925b-eb54893bb1f1.pdf</t>
  </si>
  <si>
    <t>+49 (921) 50740 - 4166; +49 231 5849-12305</t>
  </si>
  <si>
    <t>https://entsoe-projectsubscription.azurewebsites.net/api/transmission/project/337/download/Attachment</t>
  </si>
  <si>
    <t>1000-1200</t>
  </si>
  <si>
    <t>Project to be included in next Terna's Network Development Plan</t>
  </si>
  <si>
    <t>2f1e817e-988d-436e-86d4-3c16aabbef17.pdf</t>
  </si>
  <si>
    <t>The project will allow the increase of the energy flows between Italy Central South and Italy Central North via 1000-1200 MW of additional capacity</t>
  </si>
  <si>
    <t>https://entsoe-projectsubscription.azurewebsites.net/api/transmission/project/338/download/Attachment</t>
  </si>
  <si>
    <t>terna</t>
  </si>
  <si>
    <t>5790046f-8317-47c0-a5d4-9f1e561c6f49.pdf</t>
  </si>
  <si>
    <t>https://entsoe-projectsubscription.azurewebsites.net/api/transmission/project/339/download/Attachment</t>
  </si>
  <si>
    <t>The development of ~6 GW transport capacity through the elaboration of a new corridor between the Avelgem substation and the center of the Belgium (substation to be determined along the axis Bruegel-Courcelles). This corridor is envisioned to be implemented in AC technology as per the example of the Stevin project. 
Timing, routing, scope, etc. subject to feasibility studies and subsequent spatial planning procedures.</t>
  </si>
  <si>
    <t>Today, the west and the center of the country are connected on 380 kV via only one corridor between Mercator and Horta, which is currently being upgraded to HTLS. 
Additional capacity between the west and the center is, however, required to sustain price convergence within a European merit order increasingly characterized by RES.  A new corridor between Avelgem and the center of the country would deliver around 6 GW of capacity and at the same time increases the maintainability and reliability of the grid, fulfilling the regulatory expectation that internal grids should be sufficiently strong so that society can fully reap the benefits from European market integration. Furthermore, the Avelgem – Center corridor is a pre-requisite for the integration of new offshore production capacity, for the connection of new large power plants west of Mercator, and for the integration of a second interconnector with Great-Britain (Nautilus).</t>
  </si>
  <si>
    <t>98679523-7b9b-40f5-a5c5-5d5d123861a9.docx</t>
  </si>
  <si>
    <t>Sustain price convergence within a European merit order increasingly characterized by RES, allow development of onshore/offshore capacity and interconnectors in the western part of Belgium</t>
  </si>
  <si>
    <t>https://entsoe-projectsubscription.azurewebsites.net/api/transmission/project/340/download/Attachment</t>
  </si>
  <si>
    <t>This project will consists of three investments. The investments of this project are SS 400/110 Belgrade West, OHL 400 kV SS Belgrade West - WPP Cibuk and doubling existing OHL 400 kV Portile de Fier (RO) - Resica (RS). All investment from this project has significance cross-border impact on border between Romania and Serbia.</t>
  </si>
  <si>
    <t>Romania and Serbia</t>
  </si>
  <si>
    <t>EMS, Transelectrica</t>
  </si>
  <si>
    <t>6579d48a-71c4-4d8f-a323-c27ea41f0e61.xlsx</t>
  </si>
  <si>
    <t>Such level of capacity will be used mainly for exporting RES energy from Rumania towards West</t>
  </si>
  <si>
    <t>Resulting from  an ENTSO - E  system needs studies (Identification of system needs, Common planning studies)</t>
  </si>
  <si>
    <t>nvucinic@entsoe.local</t>
  </si>
  <si>
    <t>https://entsoe-projectsubscription.azurewebsites.net/api/transmission/project/341/download/Attachment</t>
  </si>
  <si>
    <t>This corridor will enable transmission energy from east to west on the border between Bulgaria and Serbia. It consists of several investments from SS Sofia West on the east to SS Bajina Basta. On that way this corridor will be directly connected with project Transbalkan corridor.</t>
  </si>
  <si>
    <t>Bulgaria and Serbia</t>
  </si>
  <si>
    <t>EMS, ESO</t>
  </si>
  <si>
    <t>550</t>
  </si>
  <si>
    <t>5f895cc4-5761-47f0-bdbd-4518105d0776.xlsx</t>
  </si>
  <si>
    <t>Increasing capacity will be used mostly for exporting energy from Bulgaria and Turkay to west.</t>
  </si>
  <si>
    <t>https://entsoe-projectsubscription.azurewebsites.net/api/transmission/project/342/download/Attachment</t>
  </si>
  <si>
    <t>The project will contribute in strengthen Croatian transmission grid along its main north-south axis (in parallel with eastern Adriatic coast) allowing for additional long-distance power transfers (including cross border) from existing and new planned power plants (RES/wind/ and conventional/hydro and thermal/) in Croatia (coastal parts) and BiH to major consumption areas in Italy (through Slovenia) and north Croatia. The increased transfer capacity will support market integration (particularly between Croatia and Bosnia-Herzegovina) by improving security of supply (also for emergency situations), achieving higher diversity of supply&amp;generation sources and routes, increasing resilience and flexibility of the transmission network</t>
  </si>
  <si>
    <t>Croatia, Bosnia and Herzegovina</t>
  </si>
  <si>
    <t>HOPS, NOS BIH</t>
  </si>
  <si>
    <t>fc745665-6728-41bb-a28f-d68260a6ad3e.xlsx</t>
  </si>
  <si>
    <t>GTC on the boundary considered will reach up to 500 MW (in predominant direction E-&gt;W) in 2030.</t>
  </si>
  <si>
    <t>Pre feasibility study is being contracted</t>
  </si>
  <si>
    <t>lteklic@entsoe.local</t>
  </si>
  <si>
    <t>https://entsoe-projectsubscription.azurewebsites.net/api/transmission/project/343/download/Attachment</t>
  </si>
  <si>
    <t>Upgrade of existing 380kV circuits from 2,5 kA to 4 kA</t>
  </si>
  <si>
    <t>The project reinforces the Dutch 380kV grid to accommodate new conventional and renewable generation, to handle regional flow patterns and to facilitate the cross-border capacity increase with neighbouring countries.</t>
  </si>
  <si>
    <t>2d48985a-aa4b-490a-a9f0-2ccf67471f47.docx</t>
  </si>
  <si>
    <t>Expansion of onshore AC capacity to relieve internal congestions.</t>
  </si>
  <si>
    <t>https://entsoe-projectsubscription.azurewebsites.net/api/transmission/project/344/download/Attachment</t>
  </si>
  <si>
    <t>New double circuit 380 kV connection between the North East and Western part of the Netherlands.</t>
  </si>
  <si>
    <t>possible congestion identified in NDP (Kwaliteits- en Capaciteitsplan 2017) after 2030, further investigation needed</t>
  </si>
  <si>
    <t>b6969713-3e51-4718-9df7-8fe3ceba7723.docx</t>
  </si>
  <si>
    <t>Internal grid reinforcment to relieve internal congestions and facilitate cross-border exchanges</t>
  </si>
  <si>
    <t>https://entsoe-projectsubscription.azurewebsites.net/api/transmission/project/345/download/Attachment</t>
  </si>
  <si>
    <t>New 380 kV connection between Borssele and Tilburg, including new 380 kV substations Rilland and Tilburg.</t>
  </si>
  <si>
    <t>•	Improve SoS
•	RES integration
•	Increase cross-border import capacity</t>
  </si>
  <si>
    <t>http://www.zuid-west380kv.nl/ (in Dutch)</t>
  </si>
  <si>
    <t>1000 MW from BE to NL</t>
  </si>
  <si>
    <t>59251367-76fa-4563-b4d2-d785b53c6d4d.docx</t>
  </si>
  <si>
    <t>Project is being realised to facilitate large scale generation in the area of Borssele, this also includes the foreseen plans for at least 1400 MW offshore wind. Next to that, the project facilitates an increase of the import capability from Belgium.</t>
  </si>
  <si>
    <t>https://entsoe-projectsubscription.azurewebsites.net/api/transmission/project/346/download/Attachment</t>
  </si>
  <si>
    <t>New double circuit 380 kV connection between the Maasvlakte and Noord-Brabant area within the Netherlands</t>
  </si>
  <si>
    <t>d3456373-8514-4ccc-af01-169143665d54.docx</t>
  </si>
  <si>
    <t>https://entsoe-projectsubscription.azurewebsites.net/api/transmission/project/347/download/Attachment</t>
  </si>
  <si>
    <t>Upgrade of existing 220kV circuits between Eemshaven and Vierverlaten to 2* 380kV – 2645MVA circuits</t>
  </si>
  <si>
    <t>To relieve internal congestion due to bulk transport of RES and conventional generation from Eemshaven region towards the main 380kV ring.</t>
  </si>
  <si>
    <t>http://www.eemshaven-vierverlaten380kv.nl/ (in Dutch)</t>
  </si>
  <si>
    <t>637c7564-7c37-4dd9-a4cf-08da871bd302.docx</t>
  </si>
  <si>
    <t>Expansion onshore AC capacity</t>
  </si>
  <si>
    <t>https://entsoe-projectsubscription.azurewebsites.net/api/transmission/project/348/download/Attachment</t>
  </si>
  <si>
    <t>750MW HVDC VSC Interconnector between UK and Ireland.  Three node connection. UK connection point Connah's Quay, Ireland Connection 1: Maynooth (Dublin area) Bellacorick (Mayo Area).  Transmission wilol be directly between Bellacorick and Connah's Quay with a tapped connection at Maynooth.</t>
  </si>
  <si>
    <t>Republic of Ireland, United Kingdom</t>
  </si>
  <si>
    <t>Interconnect west of Ireland to UK via Dublin to increase penetration and availibility of renewable energy and energy storage capacity to Irish and UK markets.</t>
  </si>
  <si>
    <t>This project will connect 6GWh of storage and 2GW of new wind generation to UK and Irish Transmission networks.</t>
  </si>
  <si>
    <t>underground and undersea HVDC with partial overhead in low impact areas</t>
  </si>
  <si>
    <t>Organic Power International SL(Spain) via SPV OPIC Energy Ltd. (Irl)</t>
  </si>
  <si>
    <t>750MW</t>
  </si>
  <si>
    <t>da6b5095-bf5c-4ec7-b9d3-36199bf3f54c.docx</t>
  </si>
  <si>
    <t>Increase in day ahead power trade and RE export from Ireland to UK</t>
  </si>
  <si>
    <t>f088b6b2-f25f-4db1-8e23-3bc977da0cb6.jpg</t>
  </si>
  <si>
    <t>0034639577296</t>
  </si>
  <si>
    <t>mmccarthy1@ENTSOE.local</t>
  </si>
  <si>
    <t>https://entsoe-projectsubscription.azurewebsites.net/api/transmission/project/349/download/Location</t>
  </si>
  <si>
    <t>https://entsoe-projectsubscription.azurewebsites.net/api/transmission/project/349/download/Attachment</t>
  </si>
  <si>
    <t>Тhis project consists of three investments: one 400 kV OHL Bitola(MK)- Elbasan(AL), and two 400 kV SS Ohrid and Kumanovo, in Macedonia. 
The interconnection contributes to increasing the transmission capacity in the East-West direction.
Мentioned two SS-s  will increase the security of supply in the SouthWest part of the FYR of Macedonia.
Construction of 400 kV OHTL interconnection from SS Bitola 2 to Macedonian/Albanian border and SS 400/110 kV Ohrid
400 kV interconnection transmission line Bitola (Macedonia) - Elbasan (Albania) is the last part of the implementation of the Corridor 8 in the context of creating a corridor East-West power transmission corridor between Bulgaria, Macedonia, Albania and Italy.</t>
  </si>
  <si>
    <t>Macedonia - Albania</t>
  </si>
  <si>
    <t>BTC = 500 MW</t>
  </si>
  <si>
    <t>2016 PECI/PMI Code, name El_13</t>
  </si>
  <si>
    <t>The project is included in the last NDP and validated by the corresponding NRA.</t>
  </si>
  <si>
    <t>a1f64bee-aca1-45f9-ae64-cb43d0555b1a.PDF</t>
  </si>
  <si>
    <t>fb24967f-9ded-4714-9bf4-16ad72284371.pdf</t>
  </si>
  <si>
    <t>Increase of the transfered energy in the east-west corridor in SEE, toward  Italy.</t>
  </si>
  <si>
    <t>http://www.mepso.com.mk/en-us/Details.aspx?categoryID=230</t>
  </si>
  <si>
    <t>4cbf1723-22a8-4f08-a990-df703e577cdc.zip</t>
  </si>
  <si>
    <t>00389023149096</t>
  </si>
  <si>
    <t>eackoska@entsoe.local</t>
  </si>
  <si>
    <t>https://entsoe-projectsubscription.azurewebsites.net/api/transmission/project/350/download/Location</t>
  </si>
  <si>
    <t>https://entsoe-projectsubscription.azurewebsites.net/api/transmission/project/350/download/Agreement</t>
  </si>
  <si>
    <t>https://entsoe-projectsubscription.azurewebsites.net/api/transmission/project/350/download/ExemptionProcess</t>
  </si>
  <si>
    <t>A new ~2GW submarine HVDC cable route from Peterhead to Hawthorn Pit with associated AC network reinforcement works at both ends</t>
  </si>
  <si>
    <t>Increase RES integration and SoS</t>
  </si>
  <si>
    <t>NGET; SHETL</t>
  </si>
  <si>
    <t>9f6cc039-d2cf-4c78-b7c1-2fe8afcf32a4.docx</t>
  </si>
  <si>
    <t>https://entsoe-projectsubscription.azurewebsites.net/api/transmission/project/351/download/Attachment</t>
  </si>
  <si>
    <t>United Kingdom—Germany Interconnector is a new 2,000 MW high voltage direct current interconnection line to be built between the United Kingdom and Germany via a 730 km ±500 kV subsea cable and with converter stations at both ending points.</t>
  </si>
  <si>
    <t>United Kingdom, Germany</t>
  </si>
  <si>
    <t>2 GW</t>
  </si>
  <si>
    <t>bd7d441b-6450-4a47-bcde-cdf02a5dafbd.pdf</t>
  </si>
  <si>
    <t>United Kingdom—Germany Interconnection will better integrate Britain with the rest of continental Europe and put an end to its isolation from the rest of the internal energy market. It will enable the integration of a greater volume of renewable energy into the grid, especially wind energy. It will significantly contribute in helping both countries to reach politically agreed targets for interconnection (15 % by 2030), increase available capacity, and offer longer-term contracts than currently available (multi-year contracts instead of the currently prevailing daily-yearly contracts).</t>
  </si>
  <si>
    <t>4a5e8301-d7a5-456c-9fdf-b30b032b6f7b.pdf</t>
  </si>
  <si>
    <t>https://entsoe-projectsubscription.azurewebsites.net/api/transmission/project/353/download/Location</t>
  </si>
  <si>
    <t>https://entsoe-projectsubscription.azurewebsites.net/api/transmission/project/353/download/Attachment</t>
  </si>
  <si>
    <t>Irish Sea Offshore Export Cable is a new 1,500 MW high voltage direct current interconnection line to be built between two substations in Ireland via a 243 km ±500 kV subsea cable and with converter stations at both ending points.</t>
  </si>
  <si>
    <t>1.5 GW</t>
  </si>
  <si>
    <t>f2769b5c-377c-4636-ba88-189f944622d8.pdf</t>
  </si>
  <si>
    <t>Irish Sea Offshore Export Cable will enable the integration of a greater volume of renewable energy into the grid, especially the wind energy which is abundant in Ireland, while significantly increasing available capacity. It is a big driver to meet the renewable energy target and to reduce greenhouse gases by 20 % by 2020. The project will greatly help the Irish government to reach 40 % target of Ireland’s electricity consumption coming from renewable sources. These sources should be cost-effective, reliable and have minimal environmental impact. Subsea cable will secure delivering energy from potential offshore wind farms. Also, there is currently no 400 kV line connecting south of Ireland to the north.</t>
  </si>
  <si>
    <t>8b0d17c1-190a-442b-8001-72f245556b8c.pdf</t>
  </si>
  <si>
    <t>https://entsoe-projectsubscription.azurewebsites.net/api/transmission/project/354/download/Location</t>
  </si>
  <si>
    <t>https://entsoe-projectsubscription.azurewebsites.net/api/transmission/project/354/download/Attachment</t>
  </si>
  <si>
    <t>Germany—Poland Interconnector is a new 1,000 MW high voltage direct current interconnection line to be built between Germany and Poland via a 175 km 400 kV subsea cable and with converter stations at both ending points.</t>
  </si>
  <si>
    <t>Germany, Poland</t>
  </si>
  <si>
    <t>80153945-6935-488b-b31b-c56585d41f84.pdf</t>
  </si>
  <si>
    <t>Germany—Poland Interconnection will enable the integration of a greater volume of renewable energy into the grid, especially wind energy. It will significantly contribute in helping both countries to reach politically agreed targets for interconnection (15 % by 2030), increase available capacity, and offer longer-term contracts than currently available (multi-year contracts instead of the currently prevailing daily-yearly contracts).</t>
  </si>
  <si>
    <t>248393e0-aa2f-41d1-9884-429301c9888d.pdf</t>
  </si>
  <si>
    <t>https://entsoe-projectsubscription.azurewebsites.net/api/transmission/project/358/download/Location</t>
  </si>
  <si>
    <t>https://entsoe-projectsubscription.azurewebsites.net/api/transmission/project/358/download/Attachment</t>
  </si>
  <si>
    <t>Poland—Lithuania Interconnector is a new 400 MW high voltage direct current interconnection line to be built between Poland and Germany via a 258 km 400 kV subsea cable and with converter stations at both ending points.</t>
  </si>
  <si>
    <t>Poland, Lithuania</t>
  </si>
  <si>
    <t>ecb9a158-0848-4bee-bebb-8a01e9441fa3.pdf</t>
  </si>
  <si>
    <t>Poland—Lithuania Interconnection will enable the integration of a greater volume of renewable energy into the grid, especially wind and biomass energy. It will significantly contribute in helping both countries to reach politically agreed targets for interconnection (15 % by 2030), increase available capacity, and offer longer-term contracts than currently available (multi-year contracts instead of the currently prevailing daily-yearly contracts).</t>
  </si>
  <si>
    <t>32b7d99a-d8c2-4af8-b4fa-6940555d62d3.pdf</t>
  </si>
  <si>
    <t>https://entsoe-projectsubscription.azurewebsites.net/api/transmission/project/359/download/Location</t>
  </si>
  <si>
    <t>https://entsoe-projectsubscription.azurewebsites.net/api/transmission/project/359/download/Attachment</t>
  </si>
  <si>
    <t>France—Spain East Interconnector is a new 400 MW high voltage direct current interconnection line to be built between France and Spain via a 113 km 400 kV subsea cable and with converter stations at both ending points.</t>
  </si>
  <si>
    <t>France, Spain</t>
  </si>
  <si>
    <t>4674db99-ec34-4c68-809a-d9ce0955b775.pdf</t>
  </si>
  <si>
    <t>France—Spain East Interconnector will better integrate the Iberian Peninsula with the rest of Europe and put a definite end to its isolation from the rest of the internal energy market. It will enable the integration of a greater volume of renewable energy into the grid, especially wind and hydro energy. It will significantly contribute in helping both countries to reach politically agreed targets for interconnection (15 % by 2030), increase available capacity, and offer longer-term contracts than currently available (multi-year contracts instead of the currently prevailing daily-yearly contracts).</t>
  </si>
  <si>
    <t>8f465f37-3c99-4621-8e58-acef6e74aacd.pdf</t>
  </si>
  <si>
    <t>https://entsoe-projectsubscription.azurewebsites.net/api/transmission/project/362/download/Location</t>
  </si>
  <si>
    <t>https://entsoe-projectsubscription.azurewebsites.net/api/transmission/project/362/download/Attachment</t>
  </si>
  <si>
    <t>Spain—Portugal North Interconnector is a new 400 MW high voltage direct current interconnection line to be built between Spain and Portugal via a 159 km 400 kV subsea cable and with converter stations at both ending points.</t>
  </si>
  <si>
    <t>Spain, Portugal</t>
  </si>
  <si>
    <t>f38cd67e-8cc7-4af8-baba-66a534651240.pdf</t>
  </si>
  <si>
    <t>Spain—Portugal North Interconnector will better integrate Portugal with the rest of Europe. It will enable the integration of a greater volume of renewable energy into the grid, especially wind and solar energy. It will significantly contribute in helping both countries to reach politically agreed targets for interconnection (15 % by 2030), increase available capacity, and offer longer-term contracts than currently available (multi-year contracts instead of the currently prevailing daily-yearly contracts).</t>
  </si>
  <si>
    <t>00e1ec50-d74d-4e0c-850f-577a44d0a643.pdf</t>
  </si>
  <si>
    <t>https://entsoe-projectsubscription.azurewebsites.net/api/transmission/project/363/download/Location</t>
  </si>
  <si>
    <t>https://entsoe-projectsubscription.azurewebsites.net/api/transmission/project/363/download/Attachment</t>
  </si>
  <si>
    <t>Italy—Croatia Interconnector is a new 1,000 MW high voltage direct current interconnection line to be built between Italy and Croatia via a 280 km 400 kV subsea cable and with converter stations at both ending points.</t>
  </si>
  <si>
    <t>Italy, Croatia</t>
  </si>
  <si>
    <t>f933ecf0-7b3a-4ba6-94fc-5b16fd3f0b81.pdf</t>
  </si>
  <si>
    <t>Italy—Croatia Interconnector will enable the integration of a greater volume of renewable energy into the grid, especially solar and hydro energy. It will significantly contribute in helping both countries to reach politically agreed targets for interconnection (15 % by 2030), increase available capacity, and offer longer-term contracts than currently available (multi-year contracts instead of the currently prevailing daily-yearly contracts).</t>
  </si>
  <si>
    <t>d4426383-b4e8-4ae6-b4ca-f87388cf5072.pdf</t>
  </si>
  <si>
    <t>https://entsoe-projectsubscription.azurewebsites.net/api/transmission/project/365/download/Location</t>
  </si>
  <si>
    <t>https://entsoe-projectsubscription.azurewebsites.net/api/transmission/project/365/download/Attachment</t>
  </si>
  <si>
    <t>Italy—Albania Interconnector is a new 400 MW high voltage direct current interconnection line to be built between Italy and Croatia via a 127 km 400 kV subsea cable and with converter stations at both ending points.</t>
  </si>
  <si>
    <t>Italy, Albania</t>
  </si>
  <si>
    <t>eba34461-7da0-43a6-9594-f71c834aa745.pdf</t>
  </si>
  <si>
    <t>Italy—Albania Interconnector will enable the integration of a greater volume of renewable energy into the grid, especially solar and hydro energy. It will significantly contribute in helping Italy to reach politically agreed targets for interconnection (15 % by 2030), increase available capacity, and offer longer-term contracts than currently available (multi-year contracts instead of the currently prevailing daily-yearly contracts).</t>
  </si>
  <si>
    <t>40108fc1-e211-468c-adcc-c5029b30330a.pdf</t>
  </si>
  <si>
    <t>https://entsoe-projectsubscription.azurewebsites.net/api/transmission/project/366/download/Location</t>
  </si>
  <si>
    <t>https://entsoe-projectsubscription.azurewebsites.net/api/transmission/project/366/download/Attachment</t>
  </si>
  <si>
    <t>Greece—Turkey Interconnector is a new 1,000 MW high voltage direct current interconnection line to be built between Greece and Turkey via a 393 km 400 kV subsea cable and with converter stations at both ending points.</t>
  </si>
  <si>
    <t>Greece, Turkey</t>
  </si>
  <si>
    <t>e88747bf-eee3-43c5-8048-4a39c52cd4bb.pdf</t>
  </si>
  <si>
    <t>Greece—Turkey Interconnector will enable the integration of a greater volume of renewable energy into the grid. It will significantly contribute in helping Greece to reach politically agreed targets for interconnection (15 % by 2030), increase available capacity, and offer longer-term contracts than currently available (multi-year contracts instead of the currently prevailing daily-yearly contracts).</t>
  </si>
  <si>
    <t>42e49484-2685-4354-b08a-37da73e2c3c9.pdf</t>
  </si>
  <si>
    <t>https://entsoe-projectsubscription.azurewebsites.net/api/transmission/project/367/download/Location</t>
  </si>
  <si>
    <t>https://entsoe-projectsubscription.azurewebsites.net/api/transmission/project/367/download/Attachment</t>
  </si>
  <si>
    <t>Ukraine—Poland Interconnector is a new 1,000 MW high voltage direct current interconnection line to be built between Ukraine and Poland via a 205 km 400 kV land cable and with converter stations at both ending points.</t>
  </si>
  <si>
    <t>Ukraine, Poland</t>
  </si>
  <si>
    <t>244927e6-f212-4788-9ce0-ae11c23ddc91.pdf</t>
  </si>
  <si>
    <t>Ukraine—Poland Interconnector will enable the integration of a greater volume of renewable energy into the grid, especially hydro energy. It will significantly contribute in helping Poland to reach politically agreed targets for interconnection (15 % by 2030), increase available capacity, and offer longer-term contracts than currently available (multi-year contracts instead of the currently prevailing daily-yearly contracts).</t>
  </si>
  <si>
    <t>0086ddec-c5ac-4c8c-a697-6d59063f76fc.pdf</t>
  </si>
  <si>
    <t>https://entsoe-projectsubscription.azurewebsites.net/api/transmission/project/369/download/Location</t>
  </si>
  <si>
    <t>https://entsoe-projectsubscription.azurewebsites.net/api/transmission/project/369/download/Attachment</t>
  </si>
  <si>
    <t>Ukraine—Hungary Interconnector is a new 1,000 MW high voltage direct current interconnection line to be built between Ukraine and Hungary via a 520 km 400 kV land cable and with converter stations at both ending points.</t>
  </si>
  <si>
    <t>Ukraine, Hungary</t>
  </si>
  <si>
    <t>e2f9e07b-ed3c-4335-9a0f-67956f271931.pdf</t>
  </si>
  <si>
    <t>Ukraine—Hungary Interconnector will enable the integration of a greater volume of renewable energy into the grid, especially hydro energy. It will significantly contribute in helping Hungary to reach politically agreed targets for interconnection (15 % by 2030), increase available capacity, and offer longer-term contracts than currently available (multi-year contracts instead of the currently prevailing daily-yearly contracts).</t>
  </si>
  <si>
    <t>31b2d7da-b9ca-4f40-9447-9e64ab263c9c.pdf</t>
  </si>
  <si>
    <t>https://entsoe-projectsubscription.azurewebsites.net/api/transmission/project/370/download/Location</t>
  </si>
  <si>
    <t>https://entsoe-projectsubscription.azurewebsites.net/api/transmission/project/370/download/Attachment</t>
  </si>
  <si>
    <t>Cyprus—Turkey Interconnector is a new 2,000 MW high voltage direct current interconnection line to be built between Cyprus and Turkey via a 108 km ±500 kV subsea cable and with converter stations at both ending points.</t>
  </si>
  <si>
    <t>Cyprus, Turkey</t>
  </si>
  <si>
    <t>73bbb78b-6ed9-412b-b909-1ada8a987b46.pdf</t>
  </si>
  <si>
    <t>Cyprus—Turkey Interconnector will enable the integration of a greater volume of renewable energy into the grid, especially solar and hydro energy. It will significantly increase available capacity and offer longer-term contracts than currently available (multi-year contracts instead of the currently prevailing daily-yearly contracts).</t>
  </si>
  <si>
    <t>9120984b-0089-4bf7-b931-6a02bc05c15b.pdf</t>
  </si>
  <si>
    <t>https://entsoe-projectsubscription.azurewebsites.net/api/transmission/project/371/download/Location</t>
  </si>
  <si>
    <t>https://entsoe-projectsubscription.azurewebsites.net/api/transmission/project/371/download/Attachment</t>
  </si>
  <si>
    <t>Cyprus—Kingdom of Saudi Arabia Interconnector is a new 2,000 MW high voltage direct current interconnection line to be built between the south of Cyprus and the Kingdom of Saudi Arabia via a ±500 kV subsea cable and with converter stations at both ending points.</t>
  </si>
  <si>
    <t>Cyprus, Kingdom of Saudi Arabia</t>
  </si>
  <si>
    <t>54ae1b5a-44be-4881-8450-e31fc84eb791.pdf</t>
  </si>
  <si>
    <t>Cyprus—Kingdom of Saudi Arabia Interconnector will enable the integration of a greater volume of renewable energy into the grid, especially solar energy. It will significantly increase available capacity and offer longer-term contracts than currently available (multi-year contracts instead of the currently prevailing daily-yearly contracts). It will free up more crude oil for export from the Kingdom of Saudi Arabia.</t>
  </si>
  <si>
    <t>80538447-b856-436a-b127-f719b43bee1b.pdf</t>
  </si>
  <si>
    <t>https://entsoe-projectsubscription.azurewebsites.net/api/transmission/project/372/download/Location</t>
  </si>
  <si>
    <t>https://entsoe-projectsubscription.azurewebsites.net/api/transmission/project/372/download/Attachment</t>
  </si>
  <si>
    <t>Germany—Russia Interconnector is a new 2,000 MW high voltage direct current transcontinental multi-terminal interconnection line to be built between Germany and Russia via a 2,000 km ±500 kV subsea and land cable and with converter stations at each ending point.</t>
  </si>
  <si>
    <t>Germany, Russia</t>
  </si>
  <si>
    <t>029a3630-a866-46cb-a3d2-2ef05014e7c4.pdf</t>
  </si>
  <si>
    <t>Germany—Russia Interconnection will enable the integration of a greater volume of renewable energy into the grid, especially wind and hydro energy. It will significantly contribute in helping Germany to reach politically agreed targets for interconnection (15 % by 2030), increase available capacity, and offer longer-term contracts than currently available (multi-year contracts instead of the currently prevailing daily-yearly contracts).</t>
  </si>
  <si>
    <t>0262a158-cb6f-47ef-90c2-beb6c239382a.pdf</t>
  </si>
  <si>
    <t>https://entsoe-projectsubscription.azurewebsites.net/api/transmission/project/374/download/Location</t>
  </si>
  <si>
    <t>https://entsoe-projectsubscription.azurewebsites.net/api/transmission/project/374/download/Attachment</t>
  </si>
  <si>
    <t>Reconstruction of the existing 220kV-interconnection line between Lienz and Veneto Region (IT)</t>
  </si>
  <si>
    <t>ITALY; AUSTRIA</t>
  </si>
  <si>
    <t>TERNA; APG</t>
  </si>
  <si>
    <t>37a28b42-7cd6-43db-a04d-715c2e8a28d7.pdf</t>
  </si>
  <si>
    <t>The project will allow the increase of the energy flows between Italy and Austria via the additional transfer capacity</t>
  </si>
  <si>
    <t>https://entsoe-projectsubscription.azurewebsites.net/api/transmission/project/375/download/Attachment</t>
  </si>
  <si>
    <t>The project aims at the reconductoring of the already existing 400kV interconnector between Meliti(GR) and Bitola(MK), in order to increase transfer capacity of the interconnector.</t>
  </si>
  <si>
    <t>Greece-FYR of Macedonia</t>
  </si>
  <si>
    <t>MEPSO(MK), IPTO(GR)</t>
  </si>
  <si>
    <t>500MW</t>
  </si>
  <si>
    <t>ff00c3e3-cc48-4f47-9540-ac023db5a99f.xlsx</t>
  </si>
  <si>
    <t>The need of this transfer capacity increase has been identified during IOSN studies.</t>
  </si>
  <si>
    <t>+302105192362</t>
  </si>
  <si>
    <t>aneris@entsoe.local</t>
  </si>
  <si>
    <t>https://entsoe-projectsubscription.azurewebsites.net/api/transmission/project/376/download/Attachment</t>
  </si>
  <si>
    <t>This study envisions an upgrade of the existing interconnector VanEyck-Maasbracht between Belgium and the Netherlands making use of PSTs and/or HTLS technology.
The study will determine the appropriate implementation option and timing, taking into account
- The already planned upgrade of  the Zandvliet-Rilland interconnector on the BE-NL border (see project 262)
- The synchronisation with project study to upgrade interconnection DE-NL, also currently under consideration (see project 256)</t>
  </si>
  <si>
    <t>Belgium - The Netherlands</t>
  </si>
  <si>
    <t>A need has been identified to further develop interconnection capacity on the BE-NL border, hereby alleviating VanEyck-Maasbracht as bottleneck.</t>
  </si>
  <si>
    <t>Elia, TENNET-NL</t>
  </si>
  <si>
    <t>4e1a8447-4b73-4ece-933f-0dc1e6a3b94d.docx</t>
  </si>
  <si>
    <t>Steve (+32 497 71 09 48) Kedar (+49 (151) 40267054)</t>
  </si>
  <si>
    <t>wvdenakker@entsoe.local</t>
  </si>
  <si>
    <t>https://entsoe-projectsubscription.azurewebsites.net/api/transmission/project/377/download/Attachment</t>
  </si>
  <si>
    <t>New transformer 400/220 kV in existing GATICA subestation</t>
  </si>
  <si>
    <t>Needed to solve certain congestions in certain situations in relation to the HVDC Biscay Gulf Project between Spain and France</t>
  </si>
  <si>
    <t>100</t>
  </si>
  <si>
    <t>Spain NDP Planificación Energética.2015-2020 (reference TI-2 Anexo II.1. Página 22)</t>
  </si>
  <si>
    <t>83a7bb24-7151-4de6-9a23-bef5c83d2553.docx</t>
  </si>
  <si>
    <t>cross-border impact, market Integration, RES integration</t>
  </si>
  <si>
    <t>https://entsoe-projectsubscription.azurewebsites.net/api/transmission/project/378/download/Attachment</t>
  </si>
  <si>
    <t>Uprate of the following 400kV lines that reach Gatica subestation : Gatica-Gueñes, Gatica-Amorebieta-Ichaso and Gatica-Azpeitia</t>
  </si>
  <si>
    <t>potential Project needed to solve posible congestions in certain situations associated to the HVDC Biscay Gulf Project between France and Spain</t>
  </si>
  <si>
    <t>already available to ENTSOE</t>
  </si>
  <si>
    <t>19af8707-7569-4308-8e39-844af79b31f6.docx</t>
  </si>
  <si>
    <t>ENTSOE studies in the IoSN process and internal studies</t>
  </si>
  <si>
    <t>https://entsoe-projectsubscription.azurewebsites.net/api/transmission/project/379/download/Attachment</t>
  </si>
  <si>
    <t>Tunisia—Italy Sardinia Interconnector is a new 1,000 MW high voltage direct current interconnection line connecting Tunisia with the Italian island of Sardinia via a 255 km 400 kV subsea cable and with a converter station at both ends.</t>
  </si>
  <si>
    <t>Tunisia, Sardinia</t>
  </si>
  <si>
    <t>e5844221-6cc7-45d1-97ac-318050157024.pdf</t>
  </si>
  <si>
    <t>1c130d7e-6766-41b0-9311-1ac25dd3d41a.pdf</t>
  </si>
  <si>
    <t>https://entsoe-projectsubscription.azurewebsites.net/api/transmission/project/380/download/Location</t>
  </si>
  <si>
    <t>https://entsoe-projectsubscription.azurewebsites.net/api/transmission/project/380/download/Attachment</t>
  </si>
  <si>
    <t>0.02</t>
  </si>
  <si>
    <t>24 hours/year</t>
  </si>
  <si>
    <t>Project Name</t>
  </si>
  <si>
    <t>Tso In Charge To</t>
  </si>
  <si>
    <t>Tso In Charge From</t>
  </si>
  <si>
    <t>Expected Commissioning Year</t>
  </si>
  <si>
    <t>Voltage Level</t>
  </si>
  <si>
    <t>Technology Type</t>
  </si>
  <si>
    <t>Elements Type</t>
  </si>
  <si>
    <t>country 1</t>
  </si>
  <si>
    <t>country 2</t>
  </si>
  <si>
    <t>country 3</t>
  </si>
  <si>
    <t>Promotor</t>
  </si>
  <si>
    <t>Project Id</t>
  </si>
  <si>
    <t>NST Remarks</t>
  </si>
  <si>
    <t>E-mail sent</t>
  </si>
  <si>
    <t>GB</t>
  </si>
  <si>
    <t>Tunisia not modelled</t>
  </si>
  <si>
    <t>Data to assess the project in CBA phase will be calculated using new grid model BE2025 with PINT projects. Grid model collection expected in Jan2018.</t>
  </si>
  <si>
    <t>NO information?</t>
  </si>
  <si>
    <t>Complex Multi-borders project to assess deltaNTC. Should be assessed by RG</t>
  </si>
  <si>
    <t>Iceland not modelled</t>
  </si>
  <si>
    <t>Israel not modelled</t>
  </si>
  <si>
    <t>Libya is not modelled</t>
  </si>
  <si>
    <t>Morocco is not modelled</t>
  </si>
  <si>
    <t>Algeria not modelled</t>
  </si>
  <si>
    <t>Turkey grid model not detailed.</t>
  </si>
  <si>
    <t>no Algeria network model - no assessment feasible</t>
  </si>
  <si>
    <t>Multi border NTC project. Should be assessed by RG</t>
  </si>
  <si>
    <t>???</t>
  </si>
  <si>
    <t>Ukraine is not included in the market model, therefore CBA assessment is not possible. (Also missing: technical data for line, terminals in PL and UA.)</t>
  </si>
  <si>
    <t>Ukraine is not included in the market model, therefore CBA assessment is not possible. (Also missing: technical data for line, terminals in HU and UA.)</t>
  </si>
  <si>
    <t>Grid model not available for Saudi Arabia</t>
  </si>
  <si>
    <t>no Russia model</t>
  </si>
  <si>
    <t>Investment ID</t>
  </si>
  <si>
    <t>TotalRouteLength (km)</t>
  </si>
  <si>
    <t>Resistance (OHM/km)</t>
  </si>
  <si>
    <t>Reactance (OHM/km)</t>
  </si>
  <si>
    <t>Conductance (microS/km)</t>
  </si>
  <si>
    <t>VoltageLevel (kV)</t>
  </si>
  <si>
    <t>ThermalLimitWinter (A)</t>
  </si>
  <si>
    <t>ThermalLimitSummer (A)</t>
  </si>
  <si>
    <t>ExpectedYearlyUnavibilityPlanned</t>
  </si>
  <si>
    <t>E-mail</t>
  </si>
  <si>
    <t>First Name</t>
  </si>
  <si>
    <t>Second Name</t>
  </si>
  <si>
    <t>E-mail1</t>
  </si>
  <si>
    <t>E-mail2</t>
  </si>
  <si>
    <t>Fernando</t>
  </si>
  <si>
    <t>Batista</t>
  </si>
  <si>
    <t xml:space="preserve">Fernando </t>
  </si>
  <si>
    <t>Condor x3</t>
  </si>
  <si>
    <t>Patricia</t>
  </si>
  <si>
    <t>Labra</t>
  </si>
  <si>
    <t>laura.lopez@ree.es</t>
  </si>
  <si>
    <t>Laura</t>
  </si>
  <si>
    <t>Lopez</t>
  </si>
  <si>
    <t>Condor x3;ACSR/AW 517</t>
  </si>
  <si>
    <t xml:space="preserve">Patricia </t>
  </si>
  <si>
    <t>plabra@ree.es</t>
  </si>
  <si>
    <t>VSC</t>
  </si>
  <si>
    <t>jean-gabriel.valentin@rte-france.com</t>
  </si>
  <si>
    <t>Jean-Gabriel</t>
  </si>
  <si>
    <t>Valentin</t>
  </si>
  <si>
    <t>Under construction</t>
  </si>
  <si>
    <t>Alessio</t>
  </si>
  <si>
    <t>Tonti</t>
  </si>
  <si>
    <t>Steve</t>
  </si>
  <si>
    <t>Van Campenhout</t>
  </si>
  <si>
    <t>Philippe</t>
  </si>
  <si>
    <t>Bodin</t>
  </si>
  <si>
    <t xml:space="preserve">Alessio </t>
  </si>
  <si>
    <t xml:space="preserve">Stefan </t>
  </si>
  <si>
    <t>Führer</t>
  </si>
  <si>
    <t>LCC</t>
  </si>
  <si>
    <t xml:space="preserve">Andrew </t>
  </si>
  <si>
    <t>Kasembe</t>
  </si>
  <si>
    <t>3x3x490-AL1/64-ST1A</t>
  </si>
  <si>
    <t>Michael</t>
  </si>
  <si>
    <t>Heit</t>
  </si>
  <si>
    <t>ano@energinet.dk</t>
  </si>
  <si>
    <t xml:space="preserve">Antje </t>
  </si>
  <si>
    <t>Orths</t>
  </si>
  <si>
    <t>thomas.koebinger@50hertz.com</t>
  </si>
  <si>
    <t xml:space="preserve">Thomas </t>
  </si>
  <si>
    <t>Köbinger</t>
  </si>
  <si>
    <t>Not relevant for DC cable</t>
  </si>
  <si>
    <r>
      <t>Very small and not normally used for DC cables (order of 10</t>
    </r>
    <r>
      <rPr>
        <vertAlign val="superscript"/>
        <sz val="11"/>
        <color rgb="FF1F497D"/>
        <rFont val="Calibri"/>
        <family val="2"/>
        <scheme val="minor"/>
      </rPr>
      <t xml:space="preserve">-6 </t>
    </r>
    <r>
      <rPr>
        <sz val="11"/>
        <color rgb="FF1F497D"/>
        <rFont val="Calibri"/>
        <family val="2"/>
        <scheme val="minor"/>
      </rPr>
      <t>µS/km at 20 deg. C)</t>
    </r>
  </si>
  <si>
    <t>Arne</t>
  </si>
  <si>
    <t>Egil Pettersen</t>
  </si>
  <si>
    <t xml:space="preserve">Kedar </t>
  </si>
  <si>
    <t xml:space="preserve">Kolharkar </t>
  </si>
  <si>
    <t xml:space="preserve">Arne </t>
  </si>
  <si>
    <t>Nils</t>
  </si>
  <si>
    <t xml:space="preserve"> Schindzielorz</t>
  </si>
  <si>
    <t xml:space="preserve">Louis </t>
  </si>
  <si>
    <t xml:space="preserve">David </t>
  </si>
  <si>
    <t>Boehm</t>
  </si>
  <si>
    <t xml:space="preserve">Christian </t>
  </si>
  <si>
    <t>Neus</t>
  </si>
  <si>
    <t xml:space="preserve">david </t>
  </si>
  <si>
    <t>boehm</t>
  </si>
  <si>
    <t xml:space="preserve">Dante </t>
  </si>
  <si>
    <t>Powell</t>
  </si>
  <si>
    <t xml:space="preserve">Ansis </t>
  </si>
  <si>
    <t>Zbanovs</t>
  </si>
  <si>
    <t xml:space="preserve">Jorrit </t>
  </si>
  <si>
    <t>Bos</t>
  </si>
  <si>
    <t xml:space="preserve">Amir </t>
  </si>
  <si>
    <t>Alikhanzadeh</t>
  </si>
  <si>
    <t xml:space="preserve">Michael </t>
  </si>
  <si>
    <t>McClure</t>
  </si>
  <si>
    <t>01/ 10/ 2020</t>
  </si>
  <si>
    <t>Christian</t>
  </si>
  <si>
    <t>110.8</t>
  </si>
  <si>
    <t>Antti</t>
  </si>
  <si>
    <t>Harjula</t>
  </si>
  <si>
    <t>Kedar</t>
  </si>
  <si>
    <t xml:space="preserve">Gesa Orths </t>
  </si>
  <si>
    <t xml:space="preserve">Philippe </t>
  </si>
  <si>
    <t>Marta</t>
  </si>
  <si>
    <t>Navarrete</t>
  </si>
  <si>
    <t>Jorrit</t>
  </si>
  <si>
    <t>Andre.Seack@amprion.net</t>
  </si>
  <si>
    <t>Andre</t>
  </si>
  <si>
    <t>Seack</t>
  </si>
  <si>
    <t xml:space="preserve">Rimantas </t>
  </si>
  <si>
    <t>Rutkauskas</t>
  </si>
  <si>
    <t xml:space="preserve">Andrzej </t>
  </si>
  <si>
    <t>Tymorek</t>
  </si>
  <si>
    <t>31/12/ 2023</t>
  </si>
  <si>
    <t>Petter.Glantz@svk.se</t>
  </si>
  <si>
    <t xml:space="preserve">Peter </t>
  </si>
  <si>
    <t>Glantz</t>
  </si>
  <si>
    <t xml:space="preserve">Petter </t>
  </si>
  <si>
    <t>91</t>
  </si>
  <si>
    <t>30/ 06/ 2014</t>
  </si>
  <si>
    <t>robert.tempels@amprion.net</t>
  </si>
  <si>
    <t>Robert</t>
  </si>
  <si>
    <t>Tempels</t>
  </si>
  <si>
    <t xml:space="preserve">Marco </t>
  </si>
  <si>
    <t>Franz</t>
  </si>
  <si>
    <t>Boris</t>
  </si>
  <si>
    <t>Gaillardon</t>
  </si>
  <si>
    <t xml:space="preserve">Boris </t>
  </si>
  <si>
    <t>Marco</t>
  </si>
  <si>
    <t xml:space="preserve">Stojan </t>
  </si>
  <si>
    <t>Petkov</t>
  </si>
  <si>
    <t>DBolashikova@ndc.bg</t>
  </si>
  <si>
    <t>Dilyana</t>
  </si>
  <si>
    <t>Bolashikova</t>
  </si>
  <si>
    <t xml:space="preserve">Virginica </t>
  </si>
  <si>
    <t>Zaharia</t>
  </si>
  <si>
    <t>Virginica</t>
  </si>
  <si>
    <t>Klemen.Dragas@eles.si</t>
  </si>
  <si>
    <t>Klemen</t>
  </si>
  <si>
    <t>Dragas</t>
  </si>
  <si>
    <t xml:space="preserve">Nils </t>
  </si>
  <si>
    <t>Schindzielorz</t>
  </si>
  <si>
    <t>Cancelled</t>
  </si>
  <si>
    <t>01/01/2031</t>
  </si>
  <si>
    <t>New 110 kV OHL Pagegiai-Bitenai</t>
  </si>
  <si>
    <t>Rimantas</t>
  </si>
  <si>
    <t>Rimantas.Rutkauskas@litgrid.eu</t>
  </si>
  <si>
    <t>Ignalina</t>
  </si>
  <si>
    <t>Utena</t>
  </si>
  <si>
    <t>Didziasalis, Kalveliai, Salcininkai</t>
  </si>
  <si>
    <t>Construction of three new 400/330 kV autotransformers in Alytus substation</t>
  </si>
  <si>
    <t>New voltage stabiliser units (SVC)  in Baltics</t>
  </si>
  <si>
    <t>Preparation works in Baltics: Baltic AGC system, frequency control monitoring system</t>
  </si>
  <si>
    <t xml:space="preserve">Reconstruction of 330 kV OHL Klaipeda - Bitenai </t>
  </si>
  <si>
    <t xml:space="preserve">Reconstruction of 330 kV OHL Bitėnai - Jurbarkas </t>
  </si>
  <si>
    <t>1.5%</t>
  </si>
  <si>
    <t>0.5%</t>
  </si>
  <si>
    <t xml:space="preserve">Alex </t>
  </si>
  <si>
    <t>De Luca</t>
  </si>
  <si>
    <t xml:space="preserve">Claudio </t>
  </si>
  <si>
    <t>Gianotti</t>
  </si>
  <si>
    <t>Borre Eriksen</t>
  </si>
  <si>
    <t>thomas.koebinger@50Hertz.com</t>
  </si>
  <si>
    <t>Thomas</t>
  </si>
  <si>
    <t>5 %</t>
  </si>
  <si>
    <t>Adair</t>
  </si>
  <si>
    <t>Elder</t>
  </si>
  <si>
    <t xml:space="preserve">Gabriel </t>
  </si>
  <si>
    <t>Dudicourt</t>
  </si>
  <si>
    <t>40 IT - 11 AT</t>
  </si>
  <si>
    <t>Fabrizio</t>
  </si>
  <si>
    <t>Scaramuzza</t>
  </si>
  <si>
    <t xml:space="preserve">Marta </t>
  </si>
  <si>
    <t xml:space="preserve">Navarrete </t>
  </si>
  <si>
    <t xml:space="preserve">George </t>
  </si>
  <si>
    <t>Killas</t>
  </si>
  <si>
    <t xml:space="preserve">Nebojsa </t>
  </si>
  <si>
    <t>Vucinic</t>
  </si>
  <si>
    <t>2x490</t>
  </si>
  <si>
    <t>Tomasz</t>
  </si>
  <si>
    <t>Okraszewski</t>
  </si>
  <si>
    <t xml:space="preserve">Krzysztof </t>
  </si>
  <si>
    <t>Tokarski</t>
  </si>
  <si>
    <t xml:space="preserve">Tomasz </t>
  </si>
  <si>
    <t xml:space="preserve">Steve </t>
  </si>
  <si>
    <t>martin.ruge@50hertz.de</t>
  </si>
  <si>
    <t>Martin</t>
  </si>
  <si>
    <t>Ruge</t>
  </si>
  <si>
    <t>Sasa</t>
  </si>
  <si>
    <t>Cazin</t>
  </si>
  <si>
    <t xml:space="preserve">Ljupko </t>
  </si>
  <si>
    <t>Teklic</t>
  </si>
  <si>
    <t>48 hours/year</t>
  </si>
  <si>
    <t>Kirill</t>
  </si>
  <si>
    <t xml:space="preserve"> Glukhovskoy</t>
  </si>
  <si>
    <t>vladimir.temerko@aquind.co.uk</t>
  </si>
  <si>
    <t>Vladimir</t>
  </si>
  <si>
    <t>Temerko</t>
  </si>
  <si>
    <t>Offshore Connection Cluster 1,2 and 4</t>
  </si>
  <si>
    <t xml:space="preserve">Samuel </t>
  </si>
  <si>
    <t>Bontadelli</t>
  </si>
  <si>
    <t>Navarette</t>
  </si>
  <si>
    <t>Bassecourt - Mhleberg</t>
  </si>
  <si>
    <t>Mhleberg</t>
  </si>
  <si>
    <t>01/01/2029</t>
  </si>
  <si>
    <t>01/01/2019</t>
  </si>
  <si>
    <t>01/01/2024</t>
  </si>
  <si>
    <t>Arag¢n region</t>
  </si>
  <si>
    <t>Juan</t>
  </si>
  <si>
    <t xml:space="preserve"> Santos</t>
  </si>
  <si>
    <t>??????</t>
  </si>
  <si>
    <t>Aluminium for deep water cable, copper for shallow water and land cable, aluminium for multiple conductor overhead lines</t>
  </si>
  <si>
    <t>0,007862  overhead line @ 2GW
0,012332  submarine cable @ 2GW
0,010114  average @ 2GW</t>
  </si>
  <si>
    <t>Maurizio</t>
  </si>
  <si>
    <t>Scaravaggi</t>
  </si>
  <si>
    <t xml:space="preserve">Maurizio </t>
  </si>
  <si>
    <t xml:space="preserve">Tony </t>
  </si>
  <si>
    <t>Hanlan</t>
  </si>
  <si>
    <t>94+101</t>
  </si>
  <si>
    <t xml:space="preserve">Guy </t>
  </si>
  <si>
    <t>Nicholson</t>
  </si>
  <si>
    <t xml:space="preserve">Stefanos </t>
  </si>
  <si>
    <t>Garyfalakis</t>
  </si>
  <si>
    <t xml:space="preserve">n/a </t>
  </si>
  <si>
    <t>200+200</t>
  </si>
  <si>
    <t>Navidad Mencía</t>
  </si>
  <si>
    <t xml:space="preserve">Bara </t>
  </si>
  <si>
    <t>Greplova - bgreplova</t>
  </si>
  <si>
    <t>Greplova</t>
  </si>
  <si>
    <t>Haourai (Spain)</t>
  </si>
  <si>
    <t>Stefan</t>
  </si>
  <si>
    <t>david.boehm@apg.at</t>
  </si>
  <si>
    <t>David</t>
  </si>
  <si>
    <t xml:space="preserve">Klemen </t>
  </si>
  <si>
    <t>6 IT - 5 SI</t>
  </si>
  <si>
    <t xml:space="preserve">Fabrizio </t>
  </si>
  <si>
    <t>20 IT - 2,5 SI</t>
  </si>
  <si>
    <t>Lubos</t>
  </si>
  <si>
    <t>Samsely</t>
  </si>
  <si>
    <t>lengyelz@mavir.hu</t>
  </si>
  <si>
    <t xml:space="preserve">Zsolt </t>
  </si>
  <si>
    <t>Lengyel</t>
  </si>
  <si>
    <t>Dante Powell</t>
  </si>
  <si>
    <t>Henrik</t>
  </si>
  <si>
    <t>Thomsen</t>
  </si>
  <si>
    <t>Nils.Schindzielorz@tennet.eu</t>
  </si>
  <si>
    <t>Anamur (Turkey)</t>
  </si>
  <si>
    <t>Cyprus-Saudi Arabia Interconnector</t>
  </si>
  <si>
    <t xml:space="preserve">Aristomenis </t>
  </si>
  <si>
    <t>knaumoski@mepso.com.mk</t>
  </si>
  <si>
    <t>Kliment</t>
  </si>
  <si>
    <t>Naumovski</t>
  </si>
  <si>
    <t>NG</t>
  </si>
  <si>
    <t>NGT/Scottish Hydro</t>
  </si>
  <si>
    <t>Libya</t>
  </si>
  <si>
    <t>Eirgrid</t>
  </si>
  <si>
    <t>Country</t>
  </si>
  <si>
    <t>Hydro Pump Storage Power Plant Pfaffenboden in Molln</t>
  </si>
  <si>
    <t>The Hydro Pump Storage Power Plant Pfaffenboden in Molln will have an installed capacity of +300/-329 MW that is provided by 2 reversible Francis-Pump-Turbines. The average annual net generation capacity is about 600 GWhours/year. 
The power plant offers a full flexible controllrange as a Full-Size-Converter (FSC) and a hydraulic short are installed (state of the art).
The upstream storage consists of 4 in-ground tunnles with a total volume of 1.24 Mio.m³ (1,5 km length and 16m diameter each). The power unit is as well located in an in-ground shaft. The Volume of the Downstream-Storage is 1.4 Million m³ and is located in a former gravel-pit. 
The total storage capacity is 2,4 GWh
Operation hours at full load: 6h (turbine-mode) 8h (pump-mode)
There is no natural inflow – the plant runs a closed-water loop. 
The power-to-power efficiency is at least 75%.
The nominal head is up to 650 m.
The plant is designed to operate with day ahead, intraday and balancing electricity
The implantation of additional storage capacities – as it is provided with this promoted project -  is an essential part to reach the EU’s energy and climate targets to ensure the current level of security of supply as well as the system stability&amp; flexibility.</t>
  </si>
  <si>
    <t>Hydro Pump Storage</t>
  </si>
  <si>
    <t>Transmission Substation Molln (to be built)</t>
  </si>
  <si>
    <t>more than 90 years</t>
  </si>
  <si>
    <t>Kaunertal Extension Project</t>
  </si>
  <si>
    <t>tiwag.at</t>
  </si>
  <si>
    <t>"Extension of the existing Kaunertal hydro storage power station by: 
the new pumped hydro storage power station Versetz and the new reservoir Platzertal including new water intakes,
the additional power stations Prutz 2, Imst 2 and Haiming. "
Storage capacity:  64 GWh related to Versetz and 152 GWh related to Prutz 2.
The round trip efficiency of 75,4% is related to the storing function at KW Versetz. The total efficiency of all power stations of the "Kaunertal Extention project" referring to an additional generation by additional natural inflow of 787 GWh/a will be 89,5%.
Project description and in particular technical design data have been unchanged related to TYNDP 2016 and are used also for the  TYNDP 2018 process. 
However, compared to our last application RES-E generation from natural inflow has been reduced by legal reasons.
The "Kaunertal Extension project" is considered within the national network development plan of Austrian Power Grid AG (APG) as documented in pages 25 and 41 of the document "Netzentwicklungsplan 2016". (Draft Netzentwicklungsplan2017: pages 30, 44).
The values reported as "Installed Generating Capcity" are referring to the whole project, the values refere to the pumping station KW Versetz, whereas the value for "Installed Electrical Storage Minimum Acrtive Power" (93 MW) represents the value referring to one unit of in total four units.</t>
  </si>
  <si>
    <t>Pumped Hydro Storage</t>
  </si>
  <si>
    <t>UW Prutz (220 kV, 380 kV) 09PRUT21, D7PRUT21</t>
  </si>
  <si>
    <t>17.02.2034</t>
  </si>
  <si>
    <t>iLand</t>
  </si>
  <si>
    <t>THV iLand</t>
  </si>
  <si>
    <t>"iLand consists in building a innovative hydro-pumped storage facility on an artificial island off the coast of Belgium (approximately 5 km offshore with an imprint of 4 x 2,5 km). iLand should provide a total hydraulic storage capacity of ca. 2,2 GWh, i.e., a total net storage capacity of 2,0 GWh, assuming a 90% efficiency in turbine-mode, and a net annual electricity generation of approximately 750 GWh.
Flexible access is being considered due to the specific nature of iLand and its complementarity with offshore wind. iLand would be able to store energy during peak wind periods and inject energy into the grid when there is little wind. iLand is thus not dependent on specific grid enhancements, which could suffer delays. Flexible access also enables TSOs to better maintain security of supply and allows for more efficient grid management. 
iLand will enable a significant increase in the regional balancing capabilities of the Belgian grid and the grids of the Netherlands and France. Even the UK will benefit from iLand’s balancing properties if it is connected to the pending “NEMO” interconnector between Belgium and the UK. 
"</t>
  </si>
  <si>
    <t>Pumped Hydro - Offshore</t>
  </si>
  <si>
    <t>iLand’s expected lifetime is approximately 46 years as a storage unit, which lifetime may be extended by an additional 25 years.</t>
  </si>
  <si>
    <t>REVERSIBLE PUMPED-STORAGE HYDROELECTRIC EXPLOITATION "MONT- NEGRE" POWER 3,300 MW ZARAGOZA, SPAIN</t>
  </si>
  <si>
    <t>INGENIERIA PONTIFICIA S.L.</t>
  </si>
  <si>
    <t>SPAIN</t>
  </si>
  <si>
    <t>The Project is located in the Segre River where it flows into the Ebro River (Mequinenza, Zaragoza). The exploitation works with compensation reservoirs. The upper water pond (Mont-Negre), to be constructed, will have a capacity of 118 Hm3. The pond depth is of 36 m, and its water surface maximum height will be 398 m. above sea level. The upper water pond will have a perimeter dike of 8,050 m and its water surface will be of 330 Has. 
The lower intake, which is located in the Segre River which has a maximum depth of 64 m above sea level and its height is of 70 m. There is an underground power plant with a length of 502 m and a height of 122 m. It is also fully equipped with medium voltage transformers, alternators and turbines. There are five vertical pipes of 338 m, with a diameter of 13.4 m, between the upper water pond and the power plant, as well as twelve pipes (one per turbine) with a diameter of 5.73 m each. Pipes connecting the power plant to the Segre river are 1,760 m long. 
The electromechanical equipment includes 12 reversible Francis turbines of 275 MW each. There are 12 synchronous alternators of 300 MVA (generated voltage 20 kV), 48 medium voltage transformers (output voltage 45 kV and unitary power 80 MVA) and a high voltage transformer unit (voltage steps 45/220/400 kV).</t>
  </si>
  <si>
    <t>Pure Pumping</t>
  </si>
  <si>
    <t>Mequinenza – Nueva Mequinenza</t>
  </si>
  <si>
    <t>October 2020</t>
  </si>
  <si>
    <t>The lifetime is set at 75 years due to the concession of water granted by the Ministry of Agriculture and Fisheries, Food and Environment.</t>
  </si>
  <si>
    <t>Purifying -Pumped Hydroelectric Energy Storage (P-PHES Navaleo)</t>
  </si>
  <si>
    <t>CDR TREMOR, S.L.</t>
  </si>
  <si>
    <t>"P-PHES NAVALEO in Leon, Spain, is pure pumped plant (CLOSED LOOP) with  an installed capàcity of 552 Mw. (3 x 184 Mw.) in generating mode and 548 Mw in pumping mode and generate an annual capacity of 1332 Gwh/year. The projects consists in two reservoirs with a volume of 2,23 Mio m3. The total rated flow are 90 m3/s in generating mode and 70 m3/s in pumping mode. Normal static head is 710 m. The cycle efficiency is up to 77,8%. "
Moreover the energy storage, the P-PHES NAVALEO has another 3 IMPORTANT DIMENSIONS:
ENVIRONMENTAL: 
The power plant is integrated in a puryfing cycle of water flowing trough abandoned mines that are currently being directly discharged to the rivers.
SOCIAL: 
Located in the economically depresed region of Castilla y León with unemployment rates of 20% - 30%. P-PHES NAVALEO will contribute to the reintegrationof unemployed professionals ahnd shift to a low carbon regional economy.
INNOVATIVE: 
The Hybrid purification – generation – storage process was awarded a patet by the WIPO for the hihgest ratings to all claims for its novelty, inventiveness and industrial applicability</t>
  </si>
  <si>
    <t>Hydro Pure Pumped Storage (closed loop)</t>
  </si>
  <si>
    <t>Electrical Power Substation of Montearenas,  property of Red Eléctrica de España, S.A.</t>
  </si>
  <si>
    <t>30/12/2023</t>
  </si>
  <si>
    <t>Over 50 years</t>
  </si>
  <si>
    <t>Cruachan II</t>
  </si>
  <si>
    <t>ScottishPower</t>
  </si>
  <si>
    <t>UK - Scotland</t>
  </si>
  <si>
    <t>Up to 600MW pumped storage hydro facility at Cruachan, Argyll, Scotland</t>
  </si>
  <si>
    <t>Pumped Storage Hydro</t>
  </si>
  <si>
    <t>Dalmally, Argyll, Scotland</t>
  </si>
  <si>
    <t>Cruachan II will have a longer lifetime than the 25 years currently used to compare PCI projects. The existing 440MW Cruachan pumped storage project has been operating effectively for the last 50 years and will continue to operate for many decades to come.</t>
  </si>
  <si>
    <t>TWO REVERSIBLE HIDROELECTRIC PLANTS: GIRONES &amp; RAIMATS IN SPAIN</t>
  </si>
  <si>
    <t>gruporomeropolo.com</t>
  </si>
  <si>
    <t>GIRONES &amp; RAÏMATS is a reversible hydroelectric plant that has its outlet on the right bank of the Riba-roja reservoir, on the EBRO river, 1.5 km upstream of the dam of the same name. The main characteristic is that it has two upper rafts at different levels: GIRONES with a gross jump of 379 m and RAÏMATS with another of 493 m. This fact allows managing the variability of renewables with RAÏMATS - by managing more energy with less flow and therefore affecting as little as possible the fluctuation of the water surface of the Riba-roja reservoir - leaving GIRONÉS as backup for important needs of secondary and tertiary coverage of the electrical system.
The requested flow of 762 m3 / s produces a water level variation of 1.5 m in continuous operation for 8 hours, estimating that this is the maximum stroke compatible with other uses of the reservoir.
The design of GIRONÉS &amp; RAÏMATS is based on the one hand on compliance with national and European environmental regulations (both in regard to civil works sites and the 135 km of high voltage lines of 400 Kv to the New SSEE Mequinenza, Peñalba and Osera) and on the other in adjusting to the Planning of REE 2015-2020.
For this second reason, two phases in this PCI project have been considered:
-	GIRONES &amp; RAÏMATS (1st phase) implements an installed power of 1,920 Mw in pumping and 1556 Mw in turbined to fulfill the planning in the horizon 2020. Because the start-up is foreseen for 2025, the total of civil works and facilities is projected by only reducing the number of binary groups destined for the GIRONÉS raft (located in the single cave next to the 4 groups of RAÏMATS) from 6 to 2 units. The energy stored in this first phase is the total expected for the start of operation in 2025 with 34,904 Mwh operating with a maximum flow of 400 m3 / s. The estimated budget is 1,822 M € + VAT.
-	In GIRONES &amp; RAÏMATS (2nd phase) will be installed only the 4 groups that are missing for GIRONÉS, adding a power of 1,480 Mw in pumping and 1,200 Mw in turbined to complete the total average design power of 3,078 Mw. The operational flow is increased by 360 m3 / s covering the total requested. The budget of this second phase is 185 M € + VAT , being the total  € 2,007 M + VAT.
At the technical level, two peculiarities stand out that make our geographical position unbeatable for a pumping station (always without affecting the Natura 2000 Network):
-	The storage capacity can be expanded, modularly, by more than 53,000 Mwh.
-	The design allows the construction of a lower raft on foot of the Flix reservoir (downstream of the Riba-roja reservoir), to operate in a closed circuit independently of the Ebro river. The energy involved would be 26,600 Mwh in pumping and 21,500 Mwh in turbined.</t>
  </si>
  <si>
    <t>Hydro</t>
  </si>
  <si>
    <t>SE "NUEVA MEQUINENZA"; SE "PEÑALBA"; SE "OSERA"</t>
  </si>
  <si>
    <t>100 years</t>
  </si>
  <si>
    <t>Silvermines Hydroelectric Power Station</t>
  </si>
  <si>
    <t>Siga Hydro Limited / Roadbridge Ltd.</t>
  </si>
  <si>
    <t>Silvermines Hydroelectric Power Station provides 1.8GWh of storage with 360MW export capacity and 360MW of pumping load.  The scheme is located close to the transmission system on an abandoned open-cast mining site and consists of upper and lower reservoirs with capacities of approximately 2.6Mm3 and a head height of 300m.  The upper reservoir will be constructed using a gravity dam.  The lower reservoir is the existing mining pit which currently contains approximately 1.7Mm3 of water.  The preferred design uses 1.1km of surface penstock to convey water from the upper reservoir to a powerhouse built into the side wall of the lower reservoir.
Subject to optimisation, the project will have 3 x 120 MW synchronous motor/generators and associated turbines.  Synchronous units have been selected to provide system inertia at times of low demand and high wind generation. At least one unit will have the capability to be switched to full frequency converter mode to provide fast frequency containment services.  The optimisation and final design of the project will be focussed on the provision of system services for renewables integration.</t>
  </si>
  <si>
    <t>Shallee Co. Tipperary</t>
  </si>
  <si>
    <t>50 years+</t>
  </si>
  <si>
    <t>Hydro pumped storage Riedl</t>
  </si>
  <si>
    <t>Donaukraftwerk Jochenstein AG</t>
  </si>
  <si>
    <t>A pumped storage power plant is planned upstream from Jochenstein hydro power plant at the Danube. Drawdown and return of water will be ensured via Danube and a storage lake to be created southwest of Gottsdorf village, approx. 350 m above the live storage of Jochenstein. The upstream water conduit is designed as an inclined shaft. The power shaft will be located in the best possible situation given the encountered geological conditions. The downstream water conduit joins the intake/outlet structure on the Danube underground. Currently, extensive preliminary work is in progress in order to obtain the approval of both the Bavarian and Austrian government agencies. The design of the project will be optimized to include the relocation of the intake/outlet structure to the headwaters of Jochenstein HPP. Among all optimisation options technically and economically assessed, the shaft power plant variant will be pursued.</t>
  </si>
  <si>
    <t>hydro-pumped storage</t>
  </si>
  <si>
    <t>220 kV Switchyard Jochenstein</t>
  </si>
  <si>
    <t>01.01.2025</t>
  </si>
  <si>
    <t>~ 100 years</t>
  </si>
  <si>
    <t>P-PHES CUA</t>
  </si>
  <si>
    <t>CENTRAL DEPURADORA REVERSIBLE DEL RIO CUA, S.L.</t>
  </si>
  <si>
    <t>P-PHES CUA is an innovative project that combines the power storage by pumping with purifying mine water contaminated with toxic metals. The scheme is as follows: mine waters discharged to the river currently untreated and after homogenization and purification, are introduced into the hydraulic circuit of a pumping plant consisting of 2 tanks dug outside the river with a slope of 322 m. Through the transfer of water between reservoirs by pumping and turbine hereinafter the oxygen needed to precipitate contaminants which are removed periodically and managed in accordance with the rules of residues. Subsequently, the water is returned to the river purified allowing to meet the "good ecological status" under Directive 2000/60/EC Water Framework.
Moreover the energy storage, the P-PHES CUA has another 3 IMPORTANT DIMENSIONS:
ENVIRONMENTAL: 
The power plant is integrated in a puryfing cycle of water flowing trough abandoned mines that are currently being directly discharged to the rivers.
SOCIAL: 
Located in the economically depresed region of Castilla y León with unemployment rates of 20% - 30%. P-PHES CUA will contribute to the reintegrationof unemployed professionals ahnd shift to a low carbon regional economy.
INNOVATIVE: 
The Hybrid purification – generation – storage process was awarded a patet by the WIPO for the hihgest ratings to all claims for its novelty, inventiveness and industrial applicability</t>
  </si>
  <si>
    <t>PURE PUMPING PLANT (Closed loop)</t>
  </si>
  <si>
    <t>SET MONTEARENAS of Red Electrica de España.</t>
  </si>
  <si>
    <t>01/01/2028</t>
  </si>
  <si>
    <t>over 50 years</t>
  </si>
  <si>
    <t>PSPP Kozjak</t>
  </si>
  <si>
    <t>Dravske elektrarne Maribor d.o.o., Obrezna 170, 2000 Maribor</t>
  </si>
  <si>
    <t>Brief technical description of the storage project: type of storage: hydro, pure pumping and turbining
The project is designed as continuation of the energy exploitation of the Drava River within the framework of the received concession for energy exploitation of the gross potential of the Drava River. The objective of the project is to generate high quality level peak energy during the time of daily consumption peaks, it will also be important for the needs of fast reserve in the grid and for the systems of primary and secondary regulation and voltage regulation. Optimisation analysis of the plant capacity shows good reasons for construction of a PSP plant with the unit capacity of 2 x 220 MW and output of 780 GWh. For a power plant of such capacity it is technical prudent to be connected and supply energy by means of a 400 kV OHL to the substation Maribor (direction Croatia, Hungary) or via 400 kV OHL to substation Kainachtal (direction Austria).
Basic technical data of Kozjak PSPP:
	Reservoir
•	Upper reservoir water level	995 - 975 masl
•	Lower reservoir water level	281,8 - 280,8 masl
•	Max. gross head: 	h = 714,2 m
•	Effective storage capacity: 	V = 3.000.000 m3
•	Penstock length 	2386 m
•	Penstock diameter 	4,0 – 3,6 – 2 x 2,0 m
•	Penstock inclination	 32,3%
	Turbine and Generators
•	Turbine el. 	210,8 masl
•	Powerhouse ground floor	284,3 masl
•	Generators:	2x200 MW</t>
  </si>
  <si>
    <t>hydro, pure pumping and turbining</t>
  </si>
  <si>
    <t>RTP Maribor (SI) and RTP Keinachtal (A)</t>
  </si>
  <si>
    <t>June 2027</t>
  </si>
  <si>
    <t>&gt; 70 years</t>
  </si>
  <si>
    <t>Organic Power Energy Storage</t>
  </si>
  <si>
    <t>Organic Power International SL (Spain)</t>
  </si>
  <si>
    <t>Ireland (Project)</t>
  </si>
  <si>
    <t>6GWh/cycle 750MW seawater PHES</t>
  </si>
  <si>
    <t>PHES</t>
  </si>
  <si>
    <t>Bellacorick</t>
  </si>
  <si>
    <t>Pumped Hydro</t>
  </si>
  <si>
    <t>Total Storage Capacity</t>
  </si>
  <si>
    <t>Connection Point Voltage</t>
  </si>
  <si>
    <t>Storage Unit LifeTime</t>
  </si>
  <si>
    <t>Commissioning Date</t>
  </si>
  <si>
    <t>Westtirol - Vöhringen</t>
  </si>
  <si>
    <t>ELIA, NGIHL, NGET</t>
  </si>
  <si>
    <t>10</t>
  </si>
  <si>
    <t>20</t>
  </si>
  <si>
    <t>30</t>
  </si>
  <si>
    <t>Commisioned</t>
  </si>
  <si>
    <t>Planned But Not Yet Permitting</t>
  </si>
  <si>
    <t>HTLS upgrade VanEyck-Gramme</t>
  </si>
  <si>
    <t>Gatica 400</t>
  </si>
  <si>
    <t>Gatica 220</t>
  </si>
  <si>
    <t>D.Rodrigo</t>
  </si>
  <si>
    <t>This Project includes a new double circuit Caparacena-Baza-La Ribina 400 kV OHL, in Spain with two new 400 kV substations in Baza and La Ribina. This project allows to solve today restrictions and integrate new RES generation in an area without transmission network.</t>
  </si>
  <si>
    <t>The project consist of  370 km HVDC-VSC link (2 bipoles of 1000 MW each) mainly subsea in the Biscay Gulf, between Gatica (Basque Counrty, ES) and Cubnezais (Aquitaine, FR). Included in the Madrid Declaration, this project aims at improving the interconnection ES-FR. This project was included in the 2013,2015 and 2017 PCi list (PCI 2.7)</t>
  </si>
  <si>
    <t>This project consist of a new OHL 400 kV AC axis Godelleta-Morella/La Plana (Spain). This project allows to solve today and future congestion in the north-south axis of Levante</t>
  </si>
  <si>
    <t>This project includes a new 400 kV double circuit Cartuja-Arcos de la Frontera and a new substation Cartuja 400 kV (Spain). This project would allow in the long term to connect future onshore and offshore wind generation.</t>
  </si>
  <si>
    <t xml:space="preserve">he project consists of a 400kV axis Morella-La Plana. The previous project already considered additional investments that are already in service, that is Mudejar-Morella , Mezquita-Morella and  a new 400kV substation Mudejar with connection to the axis Aragón-Teruel (Spain). This project reinforces the Cantabric-Mediterranean axis solving today and future congestions. </t>
  </si>
  <si>
    <t>New AC OHL 400kV  double circuit Ichaso-Castejón/Muruarte 400kV (one circuit Castejon-Ichaso, second circuit Muruarte-Ichaso). This projects allows to solve today and future congestions associated to RES integration. In addition it allows the future connection of the cross border project 276.</t>
  </si>
  <si>
    <t>This project consist of a new HVDC interconnection between France and Spain located in the Central part of the Pyrenees between Aragón region (Spain) and Marsillón (France). Internal AC reinforcements in Spain complement the cross border section, in order to connect the new converter station to the existing network. This project was included in the 2015 and 2017 PCI list (PCI 2.27.1)</t>
  </si>
  <si>
    <t xml:space="preserve"> This Project consist of a new HVDC interconnection between France and Spain in the Western part of the Pyrenees between Pamplona area  (Spain) and Cantegrit (France). The project is considered as a HVDC project of 2x1000 MW. Internal reinforcements complement the cross border section. This project was included in the 2015 and 2017 PCI list (PCI 2.27.2)</t>
  </si>
  <si>
    <t>New tranformer 400/220 kV in existing Gatica subestation, with potential impact in cross border values</t>
  </si>
  <si>
    <t>Uprate of the following 400kV lines that reach Gatica subestation : Gatica-Gueñes, Gatica-Amorebieta-Ichaso and Gatica-Azpeitia, with potential impact in cross border values</t>
  </si>
  <si>
    <t>FYR of Macedonia</t>
  </si>
  <si>
    <t>SICILY REGION - CENTRAL SOUTH OF ITALY</t>
  </si>
  <si>
    <t>Amprion, VUEN</t>
  </si>
  <si>
    <t>Amprion / VUEN</t>
  </si>
  <si>
    <t>- Obersielach - Podlog (AT-SI)</t>
  </si>
  <si>
    <t>- Lienz - Italy (AT - IT)</t>
  </si>
  <si>
    <t>- Lienz - Obersielach</t>
  </si>
  <si>
    <t>Lienz - Obersielach</t>
  </si>
  <si>
    <t>Cornier - La Bâtiaz</t>
  </si>
  <si>
    <t>La Bâtiaz (CH)</t>
  </si>
  <si>
    <t>OWP Northsea Part 4</t>
  </si>
  <si>
    <t>Connection of offshore wind parks in the North Sea to Germany. Mainly subsea DC cable. The  OWP will help to reach the European goal of CO2 reduction and RES integration. 
This project has been approved in the national grid development process 2017 under the condition, that it is to be re-confirmed in 2019.</t>
  </si>
  <si>
    <t>Hanekenfähr</t>
  </si>
  <si>
    <t>BorWin 6
(NOR-7-2)</t>
  </si>
  <si>
    <t>Cluster BorWin 6 (NOR-7-2)</t>
  </si>
  <si>
    <t>Rüthi - Bonaduz/Mettlen</t>
  </si>
  <si>
    <t>Mettlen &amp; Bonaduz</t>
  </si>
  <si>
    <t>Wolmirstedt</t>
  </si>
  <si>
    <t>Eisenhuettenstadt</t>
  </si>
  <si>
    <t>Bernegger GmbH+C2:C4</t>
  </si>
  <si>
    <t>Promtor</t>
  </si>
  <si>
    <t xml:space="preserve">Project Name </t>
  </si>
  <si>
    <t>Connection Point</t>
  </si>
  <si>
    <t xml:space="preserve">Under Construction </t>
  </si>
  <si>
    <t xml:space="preserve">Planned But not yet Permitting </t>
  </si>
  <si>
    <t>Type Of Storage</t>
  </si>
  <si>
    <t xml:space="preserve">S T O R A G E  P R O J E C T S </t>
  </si>
  <si>
    <t>The project consists of a new 380-kV overhead line between Merzen and Cloppenburg. North Germany is characterised by a high amount of RES, the feed-in exceeds the local load and therefore there is a high demand for transfer to the load centres in western and southern parts of Germany. With the further installation of additional offshore wind energy, the relevance of this projects increases.</t>
  </si>
  <si>
    <r>
      <t>Upgrade of the existing 220 kV double interconnection line between Krajnik and Vierraden to 400 kV double line in the same direction together with installation of Phase Shifting Transformers on two existing interconnection lines (Krajnik-Vierraden by 50Hertz</t>
    </r>
    <r>
      <rPr>
        <sz val="11"/>
        <color rgb="FFFF0000"/>
        <rFont val="Calibri"/>
        <family val="2"/>
        <scheme val="minor"/>
      </rPr>
      <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</si>
</sst>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0.0000"/>
    <numFmt numFmtId="165" formatCode="0.000"/>
  </numFmts>
  <fonts count="27"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sz val="11"/>
      <color rgb="FF1F497D"/>
      <name val="Calibri"/>
      <family val="2"/>
      <scheme val="minor"/>
    </font>
    <font>
      <vertAlign val="superscript"/>
      <sz val="11"/>
      <color rgb="FF1F497D"/>
      <name val="Calibri"/>
      <family val="2"/>
      <scheme val="minor"/>
    </font>
    <font>
      <sz val="8"/>
      <color rgb="FF2F2F2F"/>
      <name val="Segoe UI"/>
      <family val="2"/>
    </font>
    <font>
      <sz val="11"/>
      <name val="Calibri"/>
      <family val="2"/>
      <charset val="186"/>
      <scheme val="minor"/>
    </font>
    <font>
      <sz val="11"/>
      <name val="Calibri"/>
      <family val="2"/>
      <scheme val="minor"/>
    </font>
    <font>
      <b/>
      <sz val="9"/>
      <color indexed="81"/>
      <name val="Tahoma"/>
      <family val="2"/>
    </font>
    <font>
      <sz val="9"/>
      <color indexed="81"/>
      <name val="Tahoma"/>
      <family val="2"/>
    </font>
    <font>
      <sz val="22"/>
      <color theme="1"/>
      <name val="Calibri"/>
      <family val="2"/>
      <scheme val="minor"/>
    </font>
  </fonts>
  <fills count="41">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indexed="64"/>
      </patternFill>
    </fill>
    <fill>
      <patternFill patternType="solid">
        <fgColor theme="4"/>
        <bgColor indexed="64"/>
      </patternFill>
    </fill>
    <fill>
      <patternFill patternType="solid">
        <fgColor rgb="FFFF0000"/>
        <bgColor indexed="64"/>
      </patternFill>
    </fill>
    <fill>
      <patternFill patternType="solid">
        <fgColor rgb="FFFFFF00"/>
        <bgColor indexed="64"/>
      </patternFill>
    </fill>
    <fill>
      <patternFill patternType="solid">
        <fgColor rgb="FF00B050"/>
        <bgColor indexed="64"/>
      </patternFill>
    </fill>
    <fill>
      <patternFill patternType="solid">
        <fgColor theme="8" tint="0.79998168889431442"/>
        <bgColor indexed="64"/>
      </patternFill>
    </fill>
    <fill>
      <patternFill patternType="solid">
        <fgColor rgb="FFFFC000"/>
        <bgColor indexed="64"/>
      </patternFill>
    </fill>
    <fill>
      <patternFill patternType="solid">
        <fgColor theme="0"/>
        <bgColor indexed="64"/>
      </patternFill>
    </fill>
  </fills>
  <borders count="3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bottom style="thin">
        <color indexed="64"/>
      </bottom>
      <diagonal/>
    </border>
    <border>
      <left style="medium">
        <color indexed="64"/>
      </left>
      <right/>
      <top/>
      <bottom style="thin">
        <color indexed="64"/>
      </bottom>
      <diagonal/>
    </border>
    <border>
      <left style="thin">
        <color indexed="64"/>
      </left>
      <right style="medium">
        <color indexed="64"/>
      </right>
      <top/>
      <bottom style="thin">
        <color indexed="64"/>
      </bottom>
      <diagonal/>
    </border>
    <border>
      <left style="medium">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thin">
        <color indexed="64"/>
      </right>
      <top/>
      <bottom style="medium">
        <color indexed="64"/>
      </bottom>
      <diagonal/>
    </border>
    <border>
      <left style="medium">
        <color indexed="64"/>
      </left>
      <right style="thin">
        <color indexed="64"/>
      </right>
      <top/>
      <bottom style="thin">
        <color indexed="64"/>
      </bottom>
      <diagonal/>
    </border>
    <border>
      <left/>
      <right/>
      <top style="medium">
        <color indexed="64"/>
      </top>
      <bottom style="medium">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applyNumberFormat="0" applyFill="0" applyBorder="0" applyAlignment="0" applyProtection="0"/>
  </cellStyleXfs>
  <cellXfs count="98">
    <xf numFmtId="0" fontId="0" fillId="0" borderId="0" xfId="0"/>
    <xf numFmtId="0" fontId="0" fillId="0" borderId="0" xfId="0"/>
    <xf numFmtId="0" fontId="0" fillId="0" borderId="0" xfId="0" applyAlignment="1">
      <alignment horizontal="center" vertical="center"/>
    </xf>
    <xf numFmtId="0" fontId="0" fillId="0" borderId="0" xfId="0" applyNumberFormat="1"/>
    <xf numFmtId="0" fontId="0" fillId="0" borderId="0" xfId="0"/>
    <xf numFmtId="0" fontId="0" fillId="0" borderId="0" xfId="0"/>
    <xf numFmtId="0" fontId="0" fillId="0" borderId="0" xfId="0" applyNumberFormat="1"/>
    <xf numFmtId="0" fontId="0" fillId="0" borderId="0" xfId="0" applyNumberFormat="1"/>
    <xf numFmtId="0" fontId="18" fillId="0" borderId="0" xfId="42" applyNumberFormat="1"/>
    <xf numFmtId="22" fontId="0" fillId="0" borderId="0" xfId="0" applyNumberFormat="1"/>
    <xf numFmtId="0" fontId="0" fillId="0" borderId="0" xfId="0"/>
    <xf numFmtId="0" fontId="0" fillId="0" borderId="0" xfId="0"/>
    <xf numFmtId="14" fontId="0" fillId="0" borderId="0" xfId="0" applyNumberFormat="1"/>
    <xf numFmtId="0" fontId="0" fillId="0" borderId="0" xfId="0" applyAlignment="1">
      <alignment wrapText="1"/>
    </xf>
    <xf numFmtId="0" fontId="0" fillId="0" borderId="0" xfId="0"/>
    <xf numFmtId="14" fontId="0" fillId="0" borderId="0" xfId="0" applyNumberFormat="1"/>
    <xf numFmtId="0" fontId="0" fillId="0" borderId="10" xfId="0" applyBorder="1" applyAlignment="1">
      <alignment horizontal="center" vertical="center"/>
    </xf>
    <xf numFmtId="0" fontId="0" fillId="0" borderId="0" xfId="0" applyAlignment="1">
      <alignment horizontal="center" vertical="center" wrapText="1"/>
    </xf>
    <xf numFmtId="0" fontId="0" fillId="33" borderId="0" xfId="0" applyFill="1" applyAlignment="1">
      <alignment horizontal="center" vertical="center" wrapText="1"/>
    </xf>
    <xf numFmtId="0" fontId="0" fillId="33" borderId="12" xfId="0" applyFill="1" applyBorder="1" applyAlignment="1">
      <alignment horizontal="center" vertical="center" wrapText="1"/>
    </xf>
    <xf numFmtId="0" fontId="0" fillId="33" borderId="12" xfId="0" applyFill="1" applyBorder="1" applyAlignment="1">
      <alignment horizontal="center" vertical="center"/>
    </xf>
    <xf numFmtId="0" fontId="0" fillId="33" borderId="13" xfId="0" applyFill="1" applyBorder="1" applyAlignment="1">
      <alignment horizontal="center" vertical="center"/>
    </xf>
    <xf numFmtId="0" fontId="0" fillId="33" borderId="14" xfId="0" applyFill="1" applyBorder="1" applyAlignment="1">
      <alignment horizontal="center" vertical="center" wrapText="1"/>
    </xf>
    <xf numFmtId="0" fontId="17" fillId="34" borderId="10" xfId="0" applyFont="1" applyFill="1" applyBorder="1" applyAlignment="1">
      <alignment horizontal="center" vertical="center" wrapText="1"/>
    </xf>
    <xf numFmtId="0" fontId="0" fillId="35" borderId="10" xfId="0" applyFill="1" applyBorder="1" applyAlignment="1">
      <alignment horizontal="center" vertical="center"/>
    </xf>
    <xf numFmtId="0" fontId="0" fillId="0" borderId="10" xfId="0" applyFill="1" applyBorder="1" applyAlignment="1">
      <alignment horizontal="center" vertical="center" wrapText="1"/>
    </xf>
    <xf numFmtId="0" fontId="0" fillId="0" borderId="10" xfId="0" applyNumberFormat="1" applyFill="1" applyBorder="1" applyAlignment="1">
      <alignment horizontal="center" vertical="center" wrapText="1"/>
    </xf>
    <xf numFmtId="0" fontId="0" fillId="0" borderId="10" xfId="0" applyFill="1" applyBorder="1" applyAlignment="1">
      <alignment horizontal="center" vertical="center"/>
    </xf>
    <xf numFmtId="0" fontId="0" fillId="35" borderId="10" xfId="0" applyFill="1" applyBorder="1" applyAlignment="1">
      <alignment horizontal="center" vertical="center" wrapText="1"/>
    </xf>
    <xf numFmtId="0" fontId="0" fillId="36" borderId="10" xfId="0" applyFill="1" applyBorder="1" applyAlignment="1">
      <alignment horizontal="center" vertical="center" wrapText="1"/>
    </xf>
    <xf numFmtId="0" fontId="18" fillId="0" borderId="10" xfId="42" applyBorder="1" applyAlignment="1">
      <alignment horizontal="center" vertical="center"/>
    </xf>
    <xf numFmtId="0" fontId="19" fillId="0" borderId="0" xfId="0" applyFont="1" applyAlignment="1">
      <alignment horizontal="left"/>
    </xf>
    <xf numFmtId="0" fontId="19" fillId="0" borderId="0" xfId="0" applyFont="1" applyAlignment="1">
      <alignment vertical="center"/>
    </xf>
    <xf numFmtId="0" fontId="18" fillId="0" borderId="10" xfId="42" applyFill="1" applyBorder="1" applyAlignment="1">
      <alignment horizontal="center" vertical="center"/>
    </xf>
    <xf numFmtId="0" fontId="0" fillId="0" borderId="0" xfId="0" applyFill="1" applyAlignment="1">
      <alignment horizontal="center" vertical="center"/>
    </xf>
    <xf numFmtId="0" fontId="21" fillId="0" borderId="10" xfId="0" applyFont="1" applyFill="1" applyBorder="1" applyAlignment="1">
      <alignment wrapText="1"/>
    </xf>
    <xf numFmtId="0" fontId="0" fillId="38" borderId="10" xfId="0" applyFill="1" applyBorder="1" applyAlignment="1">
      <alignment horizontal="center" vertical="center" wrapText="1"/>
    </xf>
    <xf numFmtId="0" fontId="22" fillId="38" borderId="10" xfId="0" applyFont="1" applyFill="1" applyBorder="1" applyAlignment="1">
      <alignment horizontal="center" vertical="center"/>
    </xf>
    <xf numFmtId="0" fontId="22" fillId="38" borderId="10" xfId="0" applyFont="1" applyFill="1" applyBorder="1" applyAlignment="1">
      <alignment horizontal="center" vertical="center" wrapText="1"/>
    </xf>
    <xf numFmtId="9" fontId="22" fillId="38" borderId="10" xfId="0" applyNumberFormat="1" applyFont="1" applyFill="1" applyBorder="1" applyAlignment="1">
      <alignment horizontal="center" vertical="center" wrapText="1"/>
    </xf>
    <xf numFmtId="0" fontId="22" fillId="38" borderId="10" xfId="0" applyNumberFormat="1" applyFont="1" applyFill="1" applyBorder="1" applyAlignment="1">
      <alignment horizontal="center" vertical="center" wrapText="1"/>
    </xf>
    <xf numFmtId="164" fontId="22" fillId="38" borderId="10" xfId="0" applyNumberFormat="1" applyFont="1" applyFill="1" applyBorder="1" applyAlignment="1">
      <alignment horizontal="center" vertical="center"/>
    </xf>
    <xf numFmtId="165" fontId="22" fillId="38" borderId="10" xfId="0" applyNumberFormat="1" applyFont="1" applyFill="1" applyBorder="1" applyAlignment="1">
      <alignment horizontal="center" vertical="center"/>
    </xf>
    <xf numFmtId="2" fontId="22" fillId="38" borderId="10" xfId="0" applyNumberFormat="1" applyFont="1" applyFill="1" applyBorder="1" applyAlignment="1">
      <alignment horizontal="center" vertical="center"/>
    </xf>
    <xf numFmtId="0" fontId="0" fillId="0" borderId="0" xfId="0" applyBorder="1" applyAlignment="1">
      <alignment horizontal="center" vertical="center"/>
    </xf>
    <xf numFmtId="0" fontId="0" fillId="37" borderId="10" xfId="0" applyFill="1" applyBorder="1" applyAlignment="1">
      <alignment horizontal="center" vertical="center" wrapText="1"/>
    </xf>
    <xf numFmtId="9" fontId="0" fillId="37" borderId="10" xfId="0" applyNumberFormat="1" applyFill="1" applyBorder="1" applyAlignment="1">
      <alignment horizontal="center" vertical="center" wrapText="1"/>
    </xf>
    <xf numFmtId="2" fontId="0" fillId="0" borderId="10" xfId="0" applyNumberFormat="1" applyFill="1" applyBorder="1" applyAlignment="1">
      <alignment horizontal="center" vertical="center" wrapText="1"/>
    </xf>
    <xf numFmtId="10" fontId="0" fillId="36" borderId="10" xfId="0" applyNumberFormat="1" applyFill="1" applyBorder="1" applyAlignment="1">
      <alignment horizontal="center" vertical="center" wrapText="1"/>
    </xf>
    <xf numFmtId="10" fontId="0" fillId="0" borderId="10" xfId="0" applyNumberFormat="1" applyFill="1" applyBorder="1" applyAlignment="1">
      <alignment horizontal="center" vertical="center" wrapText="1"/>
    </xf>
    <xf numFmtId="0" fontId="23" fillId="36" borderId="0" xfId="0" applyFont="1" applyFill="1" applyAlignment="1">
      <alignment horizontal="center" vertical="center"/>
    </xf>
    <xf numFmtId="0" fontId="0" fillId="0" borderId="10" xfId="0" applyFill="1" applyBorder="1" applyAlignment="1">
      <alignment horizontal="fill" vertical="center" wrapText="1"/>
    </xf>
    <xf numFmtId="0" fontId="23" fillId="36" borderId="10" xfId="0" applyFont="1" applyFill="1" applyBorder="1" applyAlignment="1">
      <alignment horizontal="center" vertical="center" wrapText="1"/>
    </xf>
    <xf numFmtId="0" fontId="23" fillId="36" borderId="10" xfId="0" applyNumberFormat="1" applyFont="1" applyFill="1" applyBorder="1" applyAlignment="1">
      <alignment horizontal="center" vertical="center" wrapText="1"/>
    </xf>
    <xf numFmtId="0" fontId="14" fillId="36" borderId="10" xfId="0" applyFont="1" applyFill="1" applyBorder="1" applyAlignment="1">
      <alignment horizontal="center" vertical="center" wrapText="1"/>
    </xf>
    <xf numFmtId="10" fontId="23" fillId="36" borderId="10" xfId="0" applyNumberFormat="1" applyFont="1" applyFill="1" applyBorder="1" applyAlignment="1">
      <alignment horizontal="center" vertical="center" wrapText="1"/>
    </xf>
    <xf numFmtId="9" fontId="23" fillId="36" borderId="10" xfId="0" applyNumberFormat="1" applyFont="1" applyFill="1" applyBorder="1" applyAlignment="1">
      <alignment horizontal="center" vertical="center" wrapText="1"/>
    </xf>
    <xf numFmtId="0" fontId="23" fillId="36" borderId="10" xfId="0" applyFont="1" applyFill="1" applyBorder="1" applyAlignment="1">
      <alignment horizontal="center" vertical="center"/>
    </xf>
    <xf numFmtId="9" fontId="0" fillId="0" borderId="10" xfId="0" applyNumberFormat="1" applyFill="1" applyBorder="1" applyAlignment="1">
      <alignment horizontal="center" vertical="center" wrapText="1"/>
    </xf>
    <xf numFmtId="0" fontId="0" fillId="0" borderId="0" xfId="0" applyFill="1" applyBorder="1" applyAlignment="1">
      <alignment horizontal="center" vertical="center" wrapText="1"/>
    </xf>
    <xf numFmtId="10" fontId="0" fillId="37" borderId="10" xfId="0" applyNumberFormat="1" applyFill="1" applyBorder="1" applyAlignment="1">
      <alignment horizontal="center" vertical="center" wrapText="1"/>
    </xf>
    <xf numFmtId="0" fontId="0" fillId="0" borderId="10" xfId="0" applyBorder="1" applyAlignment="1">
      <alignment horizontal="center"/>
    </xf>
    <xf numFmtId="0" fontId="0" fillId="0" borderId="0" xfId="0" applyNumberFormat="1" applyAlignment="1">
      <alignment horizontal="center" vertical="center" wrapText="1"/>
    </xf>
    <xf numFmtId="0" fontId="0" fillId="0" borderId="0" xfId="0" applyNumberFormat="1" applyAlignment="1">
      <alignment horizontal="center" vertical="center"/>
    </xf>
    <xf numFmtId="0" fontId="0" fillId="40" borderId="11" xfId="0" applyFill="1" applyBorder="1" applyAlignment="1">
      <alignment horizontal="center" vertical="center"/>
    </xf>
    <xf numFmtId="0" fontId="0" fillId="40" borderId="11" xfId="0" applyNumberFormat="1" applyFill="1" applyBorder="1" applyAlignment="1">
      <alignment horizontal="center" vertical="center" wrapText="1"/>
    </xf>
    <xf numFmtId="0" fontId="0" fillId="40" borderId="11" xfId="0" applyNumberFormat="1" applyFill="1" applyBorder="1" applyAlignment="1">
      <alignment horizontal="center" vertical="center"/>
    </xf>
    <xf numFmtId="0" fontId="0" fillId="40" borderId="17" xfId="0" applyFill="1" applyBorder="1" applyAlignment="1">
      <alignment horizontal="center" vertical="center"/>
    </xf>
    <xf numFmtId="0" fontId="0" fillId="40" borderId="0" xfId="0" applyFill="1" applyAlignment="1">
      <alignment horizontal="center" vertical="center"/>
    </xf>
    <xf numFmtId="0" fontId="0" fillId="40" borderId="10" xfId="0" applyFill="1" applyBorder="1" applyAlignment="1">
      <alignment horizontal="center" vertical="center"/>
    </xf>
    <xf numFmtId="0" fontId="0" fillId="40" borderId="10" xfId="0" applyNumberFormat="1" applyFill="1" applyBorder="1" applyAlignment="1">
      <alignment horizontal="center" vertical="center" wrapText="1"/>
    </xf>
    <xf numFmtId="0" fontId="0" fillId="40" borderId="10" xfId="0" applyNumberFormat="1" applyFill="1" applyBorder="1" applyAlignment="1">
      <alignment horizontal="center" vertical="center"/>
    </xf>
    <xf numFmtId="0" fontId="0" fillId="40" borderId="19" xfId="0" applyFill="1" applyBorder="1" applyAlignment="1">
      <alignment horizontal="center" vertical="center"/>
    </xf>
    <xf numFmtId="0" fontId="0" fillId="40" borderId="18" xfId="0" applyFill="1" applyBorder="1" applyAlignment="1">
      <alignment horizontal="center" vertical="center"/>
    </xf>
    <xf numFmtId="0" fontId="0" fillId="40" borderId="18" xfId="0" applyFill="1" applyBorder="1" applyAlignment="1">
      <alignment horizontal="center" vertical="center" wrapText="1"/>
    </xf>
    <xf numFmtId="0" fontId="0" fillId="40" borderId="10" xfId="0" quotePrefix="1" applyNumberFormat="1" applyFill="1" applyBorder="1" applyAlignment="1">
      <alignment horizontal="center" vertical="center"/>
    </xf>
    <xf numFmtId="0" fontId="0" fillId="40" borderId="0" xfId="0" applyFill="1"/>
    <xf numFmtId="0" fontId="0" fillId="40" borderId="18" xfId="0" quotePrefix="1" applyFill="1" applyBorder="1" applyAlignment="1">
      <alignment horizontal="center" vertical="center" wrapText="1"/>
    </xf>
    <xf numFmtId="0" fontId="0" fillId="40" borderId="11" xfId="0" applyFill="1" applyBorder="1" applyAlignment="1">
      <alignment horizontal="center" vertical="center" wrapText="1"/>
    </xf>
    <xf numFmtId="0" fontId="0" fillId="40" borderId="10" xfId="0" applyFill="1" applyBorder="1" applyAlignment="1">
      <alignment horizontal="center" vertical="center" wrapText="1"/>
    </xf>
    <xf numFmtId="0" fontId="0" fillId="40" borderId="18" xfId="0" applyFill="1" applyBorder="1" applyAlignment="1">
      <alignment horizontal="center" vertical="center" wrapText="1"/>
    </xf>
    <xf numFmtId="0" fontId="0" fillId="40" borderId="18" xfId="0" applyFill="1" applyBorder="1" applyAlignment="1">
      <alignment horizontal="center" vertical="center"/>
    </xf>
    <xf numFmtId="0" fontId="0" fillId="40" borderId="20" xfId="0" applyFill="1" applyBorder="1" applyAlignment="1">
      <alignment horizontal="center" vertical="center" wrapText="1"/>
    </xf>
    <xf numFmtId="0" fontId="0" fillId="40" borderId="21" xfId="0" applyFill="1" applyBorder="1" applyAlignment="1">
      <alignment horizontal="center" vertical="center" wrapText="1"/>
    </xf>
    <xf numFmtId="0" fontId="0" fillId="40" borderId="15" xfId="0" applyFill="1" applyBorder="1" applyAlignment="1">
      <alignment horizontal="center" vertical="center" wrapText="1"/>
    </xf>
    <xf numFmtId="0" fontId="0" fillId="40" borderId="28" xfId="0" applyFill="1" applyBorder="1" applyAlignment="1">
      <alignment horizontal="center" vertical="center" wrapText="1"/>
    </xf>
    <xf numFmtId="0" fontId="0" fillId="40" borderId="29" xfId="0" applyFill="1" applyBorder="1" applyAlignment="1">
      <alignment horizontal="center" vertical="center" wrapText="1"/>
    </xf>
    <xf numFmtId="0" fontId="0" fillId="40" borderId="26" xfId="0" applyFill="1" applyBorder="1" applyAlignment="1">
      <alignment horizontal="center" vertical="center" wrapText="1"/>
    </xf>
    <xf numFmtId="0" fontId="0" fillId="40" borderId="16" xfId="0" applyFill="1" applyBorder="1" applyAlignment="1">
      <alignment horizontal="center" vertical="center"/>
    </xf>
    <xf numFmtId="0" fontId="0" fillId="40" borderId="18" xfId="0" applyFill="1" applyBorder="1" applyAlignment="1">
      <alignment horizontal="center" vertical="center"/>
    </xf>
    <xf numFmtId="0" fontId="0" fillId="40" borderId="16" xfId="0" applyFill="1" applyBorder="1" applyAlignment="1">
      <alignment horizontal="center" vertical="center" wrapText="1"/>
    </xf>
    <xf numFmtId="0" fontId="0" fillId="40" borderId="18" xfId="0" applyFill="1" applyBorder="1" applyAlignment="1">
      <alignment horizontal="center" vertical="center" wrapText="1"/>
    </xf>
    <xf numFmtId="0" fontId="0" fillId="40" borderId="22" xfId="0" applyFill="1" applyBorder="1" applyAlignment="1">
      <alignment horizontal="center" vertical="center" wrapText="1"/>
    </xf>
    <xf numFmtId="0" fontId="0" fillId="40" borderId="23" xfId="0" applyFill="1" applyBorder="1" applyAlignment="1">
      <alignment horizontal="center" vertical="center" wrapText="1"/>
    </xf>
    <xf numFmtId="0" fontId="0" fillId="40" borderId="24" xfId="0" applyFill="1" applyBorder="1" applyAlignment="1">
      <alignment horizontal="center" vertical="center" wrapText="1"/>
    </xf>
    <xf numFmtId="0" fontId="0" fillId="40" borderId="25" xfId="0" applyFill="1" applyBorder="1" applyAlignment="1">
      <alignment horizontal="center" vertical="center" wrapText="1"/>
    </xf>
    <xf numFmtId="0" fontId="26" fillId="39" borderId="14" xfId="0" applyFont="1" applyFill="1" applyBorder="1" applyAlignment="1">
      <alignment horizontal="center" vertical="center"/>
    </xf>
    <xf numFmtId="0" fontId="26" fillId="39" borderId="27" xfId="0" applyFont="1" applyFill="1" applyBorder="1" applyAlignment="1">
      <alignment horizontal="center"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2">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71"/>
      <tableStyleElement type="headerRow" dxfId="7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thales.entsoe.eu/sites/tyndp2018/Steering%20Group%20and%20Coordination%20Team%20Documents/180118%20Technical%20Project%20Verification.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thales.entsoe.eu/Company/Users/avovk1/AppData/Local/Microsoft/Windows/Temporary%20Internet%20Files/Content.Outlook/G5SM9NHK/Copy%20of%20171222%20Technical%20Project%20Verification.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ransmission Projects20Dec"/>
      <sheetName val="Transmission Projects-FV"/>
      <sheetName val="Investment"/>
      <sheetName val="Project"/>
      <sheetName val="Promotor Emails"/>
      <sheetName val="Investments20dec"/>
      <sheetName val="Investments-FV"/>
      <sheetName val="Transmission Projects_MST"/>
      <sheetName val="Reference"/>
      <sheetName val="Investments (Contacts)"/>
      <sheetName val="deltaNTC"/>
      <sheetName val="Investments180119"/>
      <sheetName val="Transmission Projects180119"/>
      <sheetName val="Promotor check"/>
      <sheetName val="MST Clustering"/>
      <sheetName val="Investments (For NST)"/>
      <sheetName val="Transmission Projects (for MST)"/>
      <sheetName val="Storage Projects"/>
    </sheetNames>
    <sheetDataSet>
      <sheetData sheetId="0"/>
      <sheetData sheetId="1"/>
      <sheetData sheetId="2"/>
      <sheetData sheetId="3"/>
      <sheetData sheetId="4"/>
      <sheetData sheetId="5">
        <row r="2">
          <cell r="A2">
            <v>2</v>
          </cell>
          <cell r="B2" t="str">
            <v>Pedralva-Sobrado</v>
          </cell>
          <cell r="C2" t="str">
            <v>New 67km double circuit Pedralva (PT) - Sobrado (PT) 400kV OHL, (only one circuit installed in a first step).</v>
          </cell>
          <cell r="D2">
            <v>1</v>
          </cell>
          <cell r="E2">
            <v>1</v>
          </cell>
          <cell r="F2">
            <v>43069.692963275462</v>
          </cell>
          <cell r="G2" t="str">
            <v>Pedralva (PT)</v>
          </cell>
          <cell r="H2" t="str">
            <v>Sobrado (PT)</v>
          </cell>
          <cell r="I2" t="str">
            <v>Overhead Line</v>
          </cell>
          <cell r="J2">
            <v>10</v>
          </cell>
          <cell r="K2">
            <v>0</v>
          </cell>
          <cell r="L2">
            <v>0</v>
          </cell>
          <cell r="M2" t="str">
            <v>ACSR 595</v>
          </cell>
          <cell r="N2">
            <v>0</v>
          </cell>
          <cell r="O2">
            <v>2</v>
          </cell>
          <cell r="P2">
            <v>67</v>
          </cell>
          <cell r="Q2">
            <v>0</v>
          </cell>
          <cell r="R2">
            <v>0</v>
          </cell>
          <cell r="S2">
            <v>0</v>
          </cell>
          <cell r="T2">
            <v>0</v>
          </cell>
          <cell r="U2">
            <v>400</v>
          </cell>
          <cell r="V2">
            <v>2680</v>
          </cell>
          <cell r="W2" t="str">
            <v>2022-2023</v>
          </cell>
          <cell r="X2" t="str">
            <v>10</v>
          </cell>
          <cell r="Y2">
            <v>0</v>
          </cell>
          <cell r="Z2">
            <v>0</v>
          </cell>
          <cell r="AA2" t="str">
            <v>REN</v>
          </cell>
          <cell r="AB2" t="str">
            <v>REN</v>
          </cell>
          <cell r="AC2">
            <v>0</v>
          </cell>
          <cell r="AD2">
            <v>0</v>
          </cell>
          <cell r="AE2">
            <v>0</v>
          </cell>
          <cell r="AF2">
            <v>0</v>
          </cell>
          <cell r="AG2">
            <v>0</v>
          </cell>
          <cell r="AH2" t="str">
            <v>fbatista@entsoe.local</v>
          </cell>
          <cell r="AI2" t="str">
            <v>fbatista@entsoe.local</v>
          </cell>
          <cell r="AJ2" t="b">
            <v>0</v>
          </cell>
        </row>
        <row r="3">
          <cell r="A3">
            <v>4</v>
          </cell>
          <cell r="B3" t="str">
            <v>V.Minho -R.Pena-Fridão-Feira</v>
          </cell>
          <cell r="C3" t="str">
            <v>New 131km double-circuit 400kV OHL Vieira do Minho (PT) - Ribeira de Pena (PT) - Fridão (PT) - Feira (PT) with a new 400/60kV substation in Ribeira de Pena and Fridão switcing station.</v>
          </cell>
          <cell r="D3">
            <v>1</v>
          </cell>
          <cell r="E3">
            <v>1</v>
          </cell>
          <cell r="F3">
            <v>43069.692963275462</v>
          </cell>
          <cell r="G3" t="str">
            <v>V.Minho (by Ribeira de Pena and Fridão)</v>
          </cell>
          <cell r="H3" t="str">
            <v>Feira (by Ribeira de Pena and Fridão)</v>
          </cell>
          <cell r="I3" t="str">
            <v>Overhead Line</v>
          </cell>
          <cell r="J3">
            <v>10</v>
          </cell>
          <cell r="K3">
            <v>0</v>
          </cell>
          <cell r="L3">
            <v>0</v>
          </cell>
          <cell r="M3" t="str">
            <v>ACSR 485</v>
          </cell>
          <cell r="N3">
            <v>0</v>
          </cell>
          <cell r="O3">
            <v>3</v>
          </cell>
          <cell r="P3">
            <v>131</v>
          </cell>
          <cell r="Q3">
            <v>0</v>
          </cell>
          <cell r="R3">
            <v>0</v>
          </cell>
          <cell r="S3">
            <v>0</v>
          </cell>
          <cell r="T3">
            <v>0</v>
          </cell>
          <cell r="U3">
            <v>400</v>
          </cell>
          <cell r="V3">
            <v>3423</v>
          </cell>
          <cell r="W3" t="str">
            <v>2022-2024</v>
          </cell>
          <cell r="X3" t="str">
            <v>20</v>
          </cell>
          <cell r="Y3">
            <v>0</v>
          </cell>
          <cell r="Z3">
            <v>0</v>
          </cell>
          <cell r="AA3" t="str">
            <v>REN</v>
          </cell>
          <cell r="AB3" t="str">
            <v>REN</v>
          </cell>
          <cell r="AC3">
            <v>0</v>
          </cell>
          <cell r="AD3">
            <v>0</v>
          </cell>
          <cell r="AE3">
            <v>0</v>
          </cell>
          <cell r="AF3">
            <v>0</v>
          </cell>
          <cell r="AG3">
            <v>0</v>
          </cell>
          <cell r="AH3" t="str">
            <v>fbatista@entsoe.local</v>
          </cell>
          <cell r="AI3" t="str">
            <v>fbatista@entsoe.local</v>
          </cell>
          <cell r="AJ3" t="b">
            <v>0</v>
          </cell>
        </row>
        <row r="4">
          <cell r="A4">
            <v>8</v>
          </cell>
          <cell r="B4" t="str">
            <v>Seia-Penela</v>
          </cell>
          <cell r="C4" t="str">
            <v>New single circuit 400kV OHL Seia-Penela (108km).</v>
          </cell>
          <cell r="D4">
            <v>2</v>
          </cell>
          <cell r="E4">
            <v>1</v>
          </cell>
          <cell r="F4">
            <v>43060.532269178242</v>
          </cell>
          <cell r="G4" t="str">
            <v>Seia</v>
          </cell>
          <cell r="H4" t="str">
            <v>Penela</v>
          </cell>
          <cell r="I4" t="str">
            <v>Overhead Line</v>
          </cell>
          <cell r="J4">
            <v>0</v>
          </cell>
          <cell r="K4">
            <v>0</v>
          </cell>
          <cell r="L4">
            <v>0</v>
          </cell>
          <cell r="M4">
            <v>0</v>
          </cell>
          <cell r="N4">
            <v>0</v>
          </cell>
          <cell r="O4">
            <v>0</v>
          </cell>
          <cell r="P4">
            <v>108</v>
          </cell>
          <cell r="Q4">
            <v>0</v>
          </cell>
          <cell r="R4">
            <v>0</v>
          </cell>
          <cell r="S4">
            <v>0</v>
          </cell>
          <cell r="T4">
            <v>0</v>
          </cell>
          <cell r="U4">
            <v>400</v>
          </cell>
          <cell r="V4">
            <v>0</v>
          </cell>
          <cell r="W4" t="str">
            <v>31/ 12/ 2020</v>
          </cell>
          <cell r="X4" t="str">
            <v>Permitting</v>
          </cell>
          <cell r="Y4">
            <v>0</v>
          </cell>
          <cell r="Z4">
            <v>0</v>
          </cell>
          <cell r="AA4">
            <v>0</v>
          </cell>
          <cell r="AB4">
            <v>0</v>
          </cell>
          <cell r="AC4">
            <v>0</v>
          </cell>
          <cell r="AD4">
            <v>0</v>
          </cell>
          <cell r="AE4">
            <v>0</v>
          </cell>
          <cell r="AF4">
            <v>0</v>
          </cell>
          <cell r="AG4">
            <v>0</v>
          </cell>
          <cell r="AH4" t="str">
            <v>fbatista@entsoe.local</v>
          </cell>
          <cell r="AI4" t="str">
            <v>fbatista@entsoe.local</v>
          </cell>
          <cell r="AJ4" t="b">
            <v>1</v>
          </cell>
        </row>
        <row r="5">
          <cell r="A5">
            <v>9</v>
          </cell>
          <cell r="B5" t="str">
            <v>FundÆo-Falagueira</v>
          </cell>
          <cell r="C5" t="str">
            <v>New 400kV double circuit OHL FundÆo (PT) -'Castelo Branco zone'-Falagueira (PT)</v>
          </cell>
          <cell r="D5">
            <v>2</v>
          </cell>
          <cell r="E5">
            <v>1</v>
          </cell>
          <cell r="F5">
            <v>43060.532269178242</v>
          </cell>
          <cell r="G5" t="str">
            <v>FundÆo  (PT)</v>
          </cell>
          <cell r="H5" t="str">
            <v xml:space="preserve">Falagueira (PT) </v>
          </cell>
          <cell r="I5" t="str">
            <v>Overhead Line</v>
          </cell>
          <cell r="J5">
            <v>0</v>
          </cell>
          <cell r="K5">
            <v>0</v>
          </cell>
          <cell r="L5">
            <v>0</v>
          </cell>
          <cell r="M5">
            <v>0</v>
          </cell>
          <cell r="N5">
            <v>0</v>
          </cell>
          <cell r="O5">
            <v>0</v>
          </cell>
          <cell r="P5">
            <v>99</v>
          </cell>
          <cell r="Q5">
            <v>0</v>
          </cell>
          <cell r="R5">
            <v>0</v>
          </cell>
          <cell r="S5">
            <v>0</v>
          </cell>
          <cell r="T5">
            <v>0</v>
          </cell>
          <cell r="U5">
            <v>400</v>
          </cell>
          <cell r="V5">
            <v>0</v>
          </cell>
          <cell r="W5" t="str">
            <v>31/ 12/ 2017</v>
          </cell>
          <cell r="X5" t="str">
            <v>Design</v>
          </cell>
          <cell r="Y5">
            <v>0</v>
          </cell>
          <cell r="Z5">
            <v>0</v>
          </cell>
          <cell r="AA5">
            <v>0</v>
          </cell>
          <cell r="AB5">
            <v>0</v>
          </cell>
          <cell r="AC5">
            <v>0</v>
          </cell>
          <cell r="AD5">
            <v>0</v>
          </cell>
          <cell r="AE5">
            <v>0</v>
          </cell>
          <cell r="AF5">
            <v>0</v>
          </cell>
          <cell r="AG5">
            <v>0</v>
          </cell>
          <cell r="AH5" t="str">
            <v>fbatista@entsoe.local</v>
          </cell>
          <cell r="AI5" t="str">
            <v>fbatista@entsoe.local</v>
          </cell>
          <cell r="AJ5" t="b">
            <v>1</v>
          </cell>
        </row>
        <row r="6">
          <cell r="A6">
            <v>18</v>
          </cell>
          <cell r="B6" t="str">
            <v>Beariz (ES) - Fontefria (ES)</v>
          </cell>
          <cell r="C6" t="str">
            <v>New northern interconnection. New double circuit 400kV OHL between Beariz (ES) - Fontefria (ES).</v>
          </cell>
          <cell r="D6">
            <v>4</v>
          </cell>
          <cell r="E6">
            <v>1</v>
          </cell>
          <cell r="F6">
            <v>43069.711013506945</v>
          </cell>
          <cell r="G6" t="str">
            <v>Beariz (ES)</v>
          </cell>
          <cell r="H6" t="str">
            <v>Fontefria (ES)</v>
          </cell>
          <cell r="I6" t="str">
            <v>Overhead Line</v>
          </cell>
          <cell r="J6">
            <v>10</v>
          </cell>
          <cell r="K6">
            <v>0</v>
          </cell>
          <cell r="L6">
            <v>0</v>
          </cell>
          <cell r="M6" t="str">
            <v>Condor x3</v>
          </cell>
          <cell r="N6">
            <v>0</v>
          </cell>
          <cell r="O6">
            <v>0</v>
          </cell>
          <cell r="P6">
            <v>32</v>
          </cell>
          <cell r="Q6">
            <v>2.5600000000000001E-2</v>
          </cell>
          <cell r="R6">
            <v>0.27679999999999999</v>
          </cell>
          <cell r="S6">
            <v>4.1588000000000003</v>
          </cell>
          <cell r="T6">
            <v>0</v>
          </cell>
          <cell r="U6">
            <v>400</v>
          </cell>
          <cell r="V6">
            <v>2843</v>
          </cell>
          <cell r="W6" t="str">
            <v>1/ 1/ 2021</v>
          </cell>
          <cell r="X6" t="str">
            <v>20</v>
          </cell>
          <cell r="Y6">
            <v>0</v>
          </cell>
          <cell r="Z6">
            <v>0</v>
          </cell>
          <cell r="AA6" t="str">
            <v>REE</v>
          </cell>
          <cell r="AB6" t="str">
            <v>REE</v>
          </cell>
          <cell r="AC6">
            <v>0</v>
          </cell>
          <cell r="AD6">
            <v>0</v>
          </cell>
          <cell r="AE6">
            <v>0</v>
          </cell>
          <cell r="AF6">
            <v>0</v>
          </cell>
          <cell r="AG6">
            <v>17</v>
          </cell>
          <cell r="AH6" t="str">
            <v>plabra@entsoe.local</v>
          </cell>
          <cell r="AI6" t="str">
            <v>plabra@entsoe.local</v>
          </cell>
          <cell r="AJ6" t="b">
            <v>0</v>
          </cell>
        </row>
        <row r="7">
          <cell r="A7">
            <v>31</v>
          </cell>
          <cell r="B7" t="str">
            <v>Axis Caparacena-Baza-La Ribina</v>
          </cell>
          <cell r="C7" t="str">
            <v>New double circuit Caparacena-Baza-La Ribina 400kV OHL.  Electrical parameters per circuit.</v>
          </cell>
          <cell r="D7">
            <v>13</v>
          </cell>
          <cell r="E7">
            <v>1</v>
          </cell>
          <cell r="F7">
            <v>43069.717315740738</v>
          </cell>
          <cell r="G7" t="str">
            <v>Caparacena (ES)</v>
          </cell>
          <cell r="H7" t="str">
            <v>La Ribina (ES)</v>
          </cell>
          <cell r="I7" t="str">
            <v>Overhead Line</v>
          </cell>
          <cell r="J7">
            <v>10</v>
          </cell>
          <cell r="K7">
            <v>0</v>
          </cell>
          <cell r="L7">
            <v>0</v>
          </cell>
          <cell r="M7" t="str">
            <v>Condor</v>
          </cell>
          <cell r="N7">
            <v>0</v>
          </cell>
          <cell r="O7">
            <v>3</v>
          </cell>
          <cell r="P7">
            <v>177</v>
          </cell>
          <cell r="Q7">
            <v>2.5700000000000001E-2</v>
          </cell>
          <cell r="R7">
            <v>0.2767</v>
          </cell>
          <cell r="S7">
            <v>4.1586999999999996</v>
          </cell>
          <cell r="T7">
            <v>0</v>
          </cell>
          <cell r="U7">
            <v>400</v>
          </cell>
          <cell r="V7">
            <v>2786</v>
          </cell>
          <cell r="W7" t="str">
            <v>2025</v>
          </cell>
          <cell r="X7" t="str">
            <v>0</v>
          </cell>
          <cell r="Y7">
            <v>104</v>
          </cell>
          <cell r="Z7">
            <v>1.56</v>
          </cell>
          <cell r="AA7" t="str">
            <v>REE</v>
          </cell>
          <cell r="AB7" t="str">
            <v>REE</v>
          </cell>
          <cell r="AC7">
            <v>0</v>
          </cell>
          <cell r="AD7">
            <v>0</v>
          </cell>
          <cell r="AE7">
            <v>0</v>
          </cell>
          <cell r="AF7">
            <v>0</v>
          </cell>
          <cell r="AG7">
            <v>0</v>
          </cell>
          <cell r="AH7" t="str">
            <v>llopez@entsoe.local</v>
          </cell>
          <cell r="AI7" t="str">
            <v>llopez@entsoe.local</v>
          </cell>
          <cell r="AJ7" t="b">
            <v>0</v>
          </cell>
        </row>
        <row r="8">
          <cell r="A8">
            <v>38</v>
          </cell>
          <cell r="B8" t="str">
            <v>HVDC Gatica-Cubnezais</v>
          </cell>
          <cell r="C8" t="str">
            <v>New HVDC interconnection in the western part of the border via DC subsea cable in the Biscay Gulf (cable and converters at the end).</v>
          </cell>
          <cell r="D8">
            <v>16</v>
          </cell>
          <cell r="E8">
            <v>1</v>
          </cell>
          <cell r="F8">
            <v>43069.684177164352</v>
          </cell>
          <cell r="G8" t="str">
            <v>Gatica (ES)</v>
          </cell>
          <cell r="H8" t="str">
            <v>Cubnezais (FR)</v>
          </cell>
          <cell r="I8" t="str">
            <v>Subsea Cable</v>
          </cell>
          <cell r="J8">
            <v>20</v>
          </cell>
          <cell r="K8">
            <v>10</v>
          </cell>
          <cell r="L8">
            <v>600</v>
          </cell>
          <cell r="M8" t="str">
            <v>XLPE or MI</v>
          </cell>
          <cell r="N8">
            <v>0</v>
          </cell>
          <cell r="O8">
            <v>0</v>
          </cell>
          <cell r="P8">
            <v>370</v>
          </cell>
          <cell r="Q8">
            <v>0</v>
          </cell>
          <cell r="R8">
            <v>0</v>
          </cell>
          <cell r="S8">
            <v>0</v>
          </cell>
          <cell r="T8" t="str">
            <v>1000 MW</v>
          </cell>
          <cell r="U8">
            <v>320</v>
          </cell>
          <cell r="V8">
            <v>0</v>
          </cell>
          <cell r="W8" t="str">
            <v>01/ 01/ 2025</v>
          </cell>
          <cell r="X8" t="str">
            <v>20</v>
          </cell>
          <cell r="Y8">
            <v>1750</v>
          </cell>
          <cell r="Z8">
            <v>10.199999999999999</v>
          </cell>
          <cell r="AA8" t="str">
            <v>REE</v>
          </cell>
          <cell r="AB8" t="str">
            <v>RTE</v>
          </cell>
          <cell r="AC8" t="str">
            <v>TBD</v>
          </cell>
          <cell r="AD8" t="str">
            <v>TBD</v>
          </cell>
          <cell r="AE8">
            <v>0</v>
          </cell>
          <cell r="AF8">
            <v>2000</v>
          </cell>
          <cell r="AG8">
            <v>0</v>
          </cell>
          <cell r="AH8" t="str">
            <v>plabra@entsoe.local</v>
          </cell>
          <cell r="AI8" t="str">
            <v>plabra@entsoe.local</v>
          </cell>
          <cell r="AJ8" t="b">
            <v>0</v>
          </cell>
        </row>
        <row r="9">
          <cell r="A9">
            <v>55</v>
          </cell>
          <cell r="B9" t="str">
            <v>Savoie - Pièmont</v>
          </cell>
          <cell r="C9" t="str">
            <v>" "Savoie - Pièmont" Project; New 190km HVDC (VSC) interconnection FR-IT via underground cable and converter stations at both ends (two poles, each of them with 600MW capacity). The cables will be laid in the security gallery of the Frejus motorway tunnel and also along the existing motorways' right-of-way."</v>
          </cell>
          <cell r="D9">
            <v>21</v>
          </cell>
          <cell r="E9">
            <v>1</v>
          </cell>
          <cell r="F9">
            <v>43069.825721030094</v>
          </cell>
          <cell r="G9" t="str">
            <v>Grande Ile (FR)</v>
          </cell>
          <cell r="H9" t="str">
            <v>Piossasco (IT)</v>
          </cell>
          <cell r="I9" t="str">
            <v>Underground Cable</v>
          </cell>
          <cell r="J9">
            <v>20</v>
          </cell>
          <cell r="K9">
            <v>10</v>
          </cell>
          <cell r="L9">
            <v>300</v>
          </cell>
          <cell r="M9" t="str">
            <v>XLPE</v>
          </cell>
          <cell r="N9">
            <v>0</v>
          </cell>
          <cell r="O9">
            <v>0</v>
          </cell>
          <cell r="P9">
            <v>190</v>
          </cell>
          <cell r="Q9">
            <v>0</v>
          </cell>
          <cell r="R9">
            <v>0</v>
          </cell>
          <cell r="S9">
            <v>0</v>
          </cell>
          <cell r="T9" t="str">
            <v>600 MVA</v>
          </cell>
          <cell r="U9">
            <v>320</v>
          </cell>
          <cell r="V9">
            <v>3750</v>
          </cell>
          <cell r="W9" t="str">
            <v>2019</v>
          </cell>
          <cell r="X9" t="str">
            <v>30</v>
          </cell>
          <cell r="AA9" t="str">
            <v>RTE</v>
          </cell>
          <cell r="AB9" t="str">
            <v>TERNA</v>
          </cell>
          <cell r="AC9" t="str">
            <v>4%</v>
          </cell>
          <cell r="AD9" t="str">
            <v>3%</v>
          </cell>
          <cell r="AE9">
            <v>0</v>
          </cell>
          <cell r="AF9">
            <v>1200</v>
          </cell>
          <cell r="AG9">
            <v>0</v>
          </cell>
          <cell r="AH9" t="str">
            <v>atonti@ENTSOE.local</v>
          </cell>
          <cell r="AI9" t="str">
            <v>atonti@ENTSOE.local</v>
          </cell>
          <cell r="AJ9" t="b">
            <v>0</v>
          </cell>
        </row>
        <row r="10">
          <cell r="A10">
            <v>57</v>
          </cell>
          <cell r="B10" t="str">
            <v xml:space="preserve"> Geneva's lake (West)</v>
          </cell>
          <cell r="C10" t="str">
            <v>Upgrading  of the existing 225kV double circuit line Genissiat-Verbois to increase its capacity.</v>
          </cell>
          <cell r="D10">
            <v>22</v>
          </cell>
          <cell r="E10">
            <v>1</v>
          </cell>
          <cell r="F10">
            <v>1</v>
          </cell>
          <cell r="G10" t="str">
            <v>Genissiat (FR)</v>
          </cell>
          <cell r="H10" t="str">
            <v>Verbois (CH)</v>
          </cell>
          <cell r="I10" t="str">
            <v>Overhead Line</v>
          </cell>
          <cell r="J10">
            <v>0</v>
          </cell>
          <cell r="K10">
            <v>0</v>
          </cell>
          <cell r="L10">
            <v>0</v>
          </cell>
          <cell r="M10">
            <v>0</v>
          </cell>
          <cell r="N10">
            <v>0</v>
          </cell>
          <cell r="O10">
            <v>0</v>
          </cell>
          <cell r="P10">
            <v>20</v>
          </cell>
          <cell r="Q10">
            <v>0</v>
          </cell>
          <cell r="R10">
            <v>0</v>
          </cell>
          <cell r="S10">
            <v>0</v>
          </cell>
          <cell r="T10">
            <v>0</v>
          </cell>
          <cell r="U10">
            <v>220</v>
          </cell>
          <cell r="V10">
            <v>0</v>
          </cell>
          <cell r="W10" t="str">
            <v>1/ 1/ 2018</v>
          </cell>
          <cell r="X10" t="str">
            <v>Planning</v>
          </cell>
          <cell r="Y10">
            <v>0</v>
          </cell>
          <cell r="Z10">
            <v>0</v>
          </cell>
          <cell r="AA10">
            <v>0</v>
          </cell>
          <cell r="AB10">
            <v>0</v>
          </cell>
          <cell r="AC10">
            <v>0</v>
          </cell>
          <cell r="AD10">
            <v>0</v>
          </cell>
          <cell r="AE10">
            <v>0</v>
          </cell>
          <cell r="AF10">
            <v>0</v>
          </cell>
          <cell r="AG10">
            <v>0</v>
          </cell>
          <cell r="AH10">
            <v>0</v>
          </cell>
          <cell r="AI10">
            <v>0</v>
          </cell>
          <cell r="AJ10" t="b">
            <v>1</v>
          </cell>
        </row>
        <row r="11">
          <cell r="A11">
            <v>60</v>
          </cell>
          <cell r="B11" t="str">
            <v>FR-BE I: Avelin/Mastaing-Avelgem-Horta HTLS</v>
          </cell>
          <cell r="C11" t="str">
            <v>Replacement of the current conductors on the axis Avelin/Mastaing - Avelgem - Horta with high performance conductors (HTLS = High Temperature Low Sag)</v>
          </cell>
          <cell r="D11">
            <v>23</v>
          </cell>
          <cell r="E11">
            <v>1</v>
          </cell>
          <cell r="F11">
            <v>43067.55471704861</v>
          </cell>
          <cell r="G11" t="str">
            <v>Avelin/Mastaing (FR)</v>
          </cell>
          <cell r="H11" t="str">
            <v>Horta (BE)</v>
          </cell>
          <cell r="I11" t="str">
            <v>Overhead Line</v>
          </cell>
          <cell r="J11">
            <v>10</v>
          </cell>
          <cell r="K11">
            <v>0</v>
          </cell>
          <cell r="L11">
            <v>0</v>
          </cell>
          <cell r="M11" t="str">
            <v>HTLS</v>
          </cell>
          <cell r="N11">
            <v>0</v>
          </cell>
          <cell r="O11">
            <v>0</v>
          </cell>
          <cell r="P11">
            <v>80</v>
          </cell>
          <cell r="Q11">
            <v>0</v>
          </cell>
          <cell r="R11">
            <v>0</v>
          </cell>
          <cell r="S11">
            <v>0</v>
          </cell>
          <cell r="T11">
            <v>0</v>
          </cell>
          <cell r="U11">
            <v>400</v>
          </cell>
          <cell r="V11">
            <v>0</v>
          </cell>
          <cell r="W11" t="str">
            <v>1/1/2022</v>
          </cell>
          <cell r="X11" t="str">
            <v>20</v>
          </cell>
          <cell r="Y11">
            <v>140</v>
          </cell>
          <cell r="Z11">
            <v>0</v>
          </cell>
          <cell r="AA11" t="str">
            <v>RTE</v>
          </cell>
          <cell r="AB11" t="str">
            <v>ELIA</v>
          </cell>
          <cell r="AC11">
            <v>0</v>
          </cell>
          <cell r="AD11">
            <v>0</v>
          </cell>
          <cell r="AE11">
            <v>0</v>
          </cell>
          <cell r="AF11">
            <v>0</v>
          </cell>
          <cell r="AG11">
            <v>0</v>
          </cell>
          <cell r="AH11" t="str">
            <v>svcampenhout@entsoe.local</v>
          </cell>
          <cell r="AI11" t="str">
            <v>svcampenhout@entsoe.local</v>
          </cell>
          <cell r="AJ11" t="b">
            <v>0</v>
          </cell>
        </row>
        <row r="12">
          <cell r="A12">
            <v>62</v>
          </cell>
          <cell r="B12" t="str">
            <v>IFA2</v>
          </cell>
          <cell r="C12" t="str">
            <v>New subsea HVDC VSC link between the UK and France with a capacity around 1000 MW.</v>
          </cell>
          <cell r="D12">
            <v>25</v>
          </cell>
          <cell r="E12">
            <v>1</v>
          </cell>
          <cell r="F12">
            <v>43068.665618599538</v>
          </cell>
          <cell r="G12" t="str">
            <v>Tourbe (FR)</v>
          </cell>
          <cell r="H12" t="str">
            <v>Chilling (GB)</v>
          </cell>
          <cell r="I12" t="str">
            <v>Subsea Cable</v>
          </cell>
          <cell r="J12">
            <v>20</v>
          </cell>
          <cell r="K12">
            <v>10</v>
          </cell>
          <cell r="L12">
            <v>0</v>
          </cell>
          <cell r="M12" t="str">
            <v>TBD</v>
          </cell>
          <cell r="N12">
            <v>0</v>
          </cell>
          <cell r="O12">
            <v>0</v>
          </cell>
          <cell r="P12">
            <v>250</v>
          </cell>
          <cell r="Q12">
            <v>0</v>
          </cell>
          <cell r="R12">
            <v>0</v>
          </cell>
          <cell r="S12">
            <v>0</v>
          </cell>
          <cell r="T12" t="str">
            <v>TBD</v>
          </cell>
          <cell r="U12">
            <v>320</v>
          </cell>
          <cell r="V12">
            <v>0</v>
          </cell>
          <cell r="W12" t="str">
            <v>1/ 1/ 2020</v>
          </cell>
          <cell r="X12" t="str">
            <v>30</v>
          </cell>
          <cell r="Y12">
            <v>685</v>
          </cell>
          <cell r="Z12">
            <v>0</v>
          </cell>
          <cell r="AA12" t="str">
            <v>RTE</v>
          </cell>
          <cell r="AB12" t="str">
            <v>NGIHL</v>
          </cell>
          <cell r="AC12" t="str">
            <v>TBD</v>
          </cell>
          <cell r="AD12" t="str">
            <v>TBD</v>
          </cell>
          <cell r="AE12">
            <v>0</v>
          </cell>
          <cell r="AF12">
            <v>1000</v>
          </cell>
          <cell r="AG12">
            <v>0</v>
          </cell>
          <cell r="AH12" t="str">
            <v>pbodin@ENTSOE.local</v>
          </cell>
          <cell r="AI12" t="str">
            <v>pbodin@ENTSOE.local</v>
          </cell>
          <cell r="AJ12" t="b">
            <v>0</v>
          </cell>
        </row>
        <row r="13">
          <cell r="A13">
            <v>70</v>
          </cell>
          <cell r="B13" t="str">
            <v>First HVDC Module IT-ME</v>
          </cell>
          <cell r="C13" t="str">
            <v>First HVDC Module (600 MW) of interconnection line between Italy and Montenegro via 445 km 500kV DC subsea cable and converter stations at both ending points.</v>
          </cell>
          <cell r="D13">
            <v>28</v>
          </cell>
          <cell r="E13">
            <v>1</v>
          </cell>
          <cell r="F13">
            <v>43069.825773807868</v>
          </cell>
          <cell r="G13" t="str">
            <v>Villanova (IT)</v>
          </cell>
          <cell r="H13" t="str">
            <v>Lastva (ME)</v>
          </cell>
          <cell r="I13" t="str">
            <v>Subsea Cable</v>
          </cell>
          <cell r="J13">
            <v>20</v>
          </cell>
          <cell r="K13">
            <v>20</v>
          </cell>
          <cell r="L13">
            <v>0</v>
          </cell>
          <cell r="M13" t="str">
            <v>N/A</v>
          </cell>
          <cell r="N13">
            <v>0</v>
          </cell>
          <cell r="O13">
            <v>0</v>
          </cell>
          <cell r="P13">
            <v>445</v>
          </cell>
          <cell r="Q13">
            <v>0</v>
          </cell>
          <cell r="R13">
            <v>0</v>
          </cell>
          <cell r="S13">
            <v>0</v>
          </cell>
          <cell r="T13" t="str">
            <v>N/A</v>
          </cell>
          <cell r="U13">
            <v>500</v>
          </cell>
          <cell r="V13">
            <v>0</v>
          </cell>
          <cell r="W13" t="str">
            <v>2019</v>
          </cell>
          <cell r="X13" t="str">
            <v>30</v>
          </cell>
          <cell r="Y13">
            <v>0</v>
          </cell>
          <cell r="Z13">
            <v>0</v>
          </cell>
          <cell r="AA13" t="str">
            <v>TERNA</v>
          </cell>
          <cell r="AB13" t="str">
            <v>CGES</v>
          </cell>
          <cell r="AC13" t="str">
            <v>N/A</v>
          </cell>
          <cell r="AD13" t="str">
            <v>N/A</v>
          </cell>
          <cell r="AE13">
            <v>0</v>
          </cell>
          <cell r="AF13">
            <v>600</v>
          </cell>
          <cell r="AG13">
            <v>0</v>
          </cell>
          <cell r="AH13" t="str">
            <v>atonti@ENTSOE.local</v>
          </cell>
          <cell r="AI13" t="str">
            <v>atonti@ENTSOE.local</v>
          </cell>
          <cell r="AJ13" t="b">
            <v>0</v>
          </cell>
        </row>
        <row r="14">
          <cell r="A14">
            <v>86</v>
          </cell>
          <cell r="B14" t="str">
            <v>86</v>
          </cell>
          <cell r="C14" t="str">
            <v>"New 178km double circuit 400kV OHL between existing Foggia and Villanova 400kV substations, also connected in and out to the Larino and Gissi substations. "</v>
          </cell>
          <cell r="D14">
            <v>127</v>
          </cell>
          <cell r="E14">
            <v>1</v>
          </cell>
          <cell r="F14">
            <v>43069.821089120371</v>
          </cell>
          <cell r="G14" t="str">
            <v>Foggia (IT)</v>
          </cell>
          <cell r="H14" t="str">
            <v>Villanova (IT)</v>
          </cell>
          <cell r="I14" t="str">
            <v>Overhead Line</v>
          </cell>
          <cell r="J14">
            <v>10</v>
          </cell>
          <cell r="K14">
            <v>0</v>
          </cell>
          <cell r="L14">
            <v>0</v>
          </cell>
          <cell r="M14" t="str">
            <v>ACSR</v>
          </cell>
          <cell r="N14">
            <v>585</v>
          </cell>
          <cell r="O14">
            <v>3</v>
          </cell>
          <cell r="P14">
            <v>178</v>
          </cell>
          <cell r="Q14">
            <v>0.02</v>
          </cell>
          <cell r="R14">
            <v>0.27</v>
          </cell>
          <cell r="S14">
            <v>5.0000000000000001E-3</v>
          </cell>
          <cell r="T14">
            <v>0</v>
          </cell>
          <cell r="U14">
            <v>400</v>
          </cell>
          <cell r="V14">
            <v>3000</v>
          </cell>
          <cell r="W14" t="str">
            <v>1/ 1/ 2022</v>
          </cell>
          <cell r="X14" t="str">
            <v>20</v>
          </cell>
          <cell r="Y14">
            <v>0</v>
          </cell>
          <cell r="Z14">
            <v>0</v>
          </cell>
          <cell r="AA14" t="str">
            <v>TERNA</v>
          </cell>
          <cell r="AB14" t="str">
            <v>TERNA</v>
          </cell>
          <cell r="AC14">
            <v>0</v>
          </cell>
          <cell r="AD14">
            <v>0</v>
          </cell>
          <cell r="AE14">
            <v>0</v>
          </cell>
          <cell r="AF14">
            <v>0</v>
          </cell>
          <cell r="AG14">
            <v>0</v>
          </cell>
          <cell r="AH14" t="str">
            <v>atonti@ENTSOE.local</v>
          </cell>
          <cell r="AI14" t="str">
            <v>atonti@ENTSOE.local</v>
          </cell>
          <cell r="AJ14" t="b">
            <v>0</v>
          </cell>
        </row>
        <row r="15">
          <cell r="A15">
            <v>90</v>
          </cell>
          <cell r="B15" t="str">
            <v>90</v>
          </cell>
          <cell r="C15" t="str">
            <v>"Voltage upgrade of the existing 80km Calenzano-Colunga 220kV OHL to 400kV, providing in and out connection to the existing 220/150kV substation of S. Benedetto del Querceto (which already complies with 400kV standards)."</v>
          </cell>
          <cell r="D15">
            <v>33</v>
          </cell>
          <cell r="E15">
            <v>1</v>
          </cell>
          <cell r="F15">
            <v>43069.820846724535</v>
          </cell>
          <cell r="G15" t="str">
            <v>Calenzano (IT)</v>
          </cell>
          <cell r="H15" t="str">
            <v>Colunga (IT)</v>
          </cell>
          <cell r="I15" t="str">
            <v>Overhead Line</v>
          </cell>
          <cell r="J15">
            <v>10</v>
          </cell>
          <cell r="K15">
            <v>0</v>
          </cell>
          <cell r="L15">
            <v>0</v>
          </cell>
          <cell r="M15" t="str">
            <v>N/A</v>
          </cell>
          <cell r="N15">
            <v>0</v>
          </cell>
          <cell r="O15">
            <v>0</v>
          </cell>
          <cell r="P15">
            <v>80</v>
          </cell>
          <cell r="Q15">
            <v>0.02</v>
          </cell>
          <cell r="R15">
            <v>0.27</v>
          </cell>
          <cell r="S15">
            <v>5.0000000000000001E-3</v>
          </cell>
          <cell r="T15">
            <v>0</v>
          </cell>
          <cell r="U15">
            <v>400</v>
          </cell>
          <cell r="V15">
            <v>0</v>
          </cell>
          <cell r="W15" t="str">
            <v>2022</v>
          </cell>
          <cell r="X15" t="str">
            <v>20</v>
          </cell>
          <cell r="AA15" t="str">
            <v>TERNA</v>
          </cell>
          <cell r="AB15" t="str">
            <v>TERNA</v>
          </cell>
          <cell r="AC15">
            <v>0</v>
          </cell>
          <cell r="AD15">
            <v>0</v>
          </cell>
          <cell r="AE15">
            <v>0</v>
          </cell>
          <cell r="AF15">
            <v>0</v>
          </cell>
          <cell r="AG15">
            <v>0</v>
          </cell>
          <cell r="AH15" t="str">
            <v>atonti@ENTSOE.local</v>
          </cell>
          <cell r="AI15" t="str">
            <v>atonti@ENTSOE.local</v>
          </cell>
          <cell r="AJ15" t="b">
            <v>0</v>
          </cell>
        </row>
        <row r="16">
          <cell r="A16">
            <v>91</v>
          </cell>
          <cell r="B16" t="str">
            <v>91</v>
          </cell>
          <cell r="C16" t="str">
            <v>Upgrade of the existing 85km Foggia-Benevento II 400kV OHL.</v>
          </cell>
          <cell r="D16">
            <v>127</v>
          </cell>
          <cell r="E16">
            <v>1</v>
          </cell>
          <cell r="F16">
            <v>43069.821089120371</v>
          </cell>
          <cell r="G16" t="str">
            <v>Foggia (IT)</v>
          </cell>
          <cell r="H16" t="str">
            <v>Benevento II (IT)</v>
          </cell>
          <cell r="I16" t="str">
            <v>Overhead Line</v>
          </cell>
          <cell r="J16">
            <v>10</v>
          </cell>
          <cell r="K16">
            <v>0</v>
          </cell>
          <cell r="L16">
            <v>0</v>
          </cell>
          <cell r="M16" t="str">
            <v>ACSR</v>
          </cell>
          <cell r="N16">
            <v>585</v>
          </cell>
          <cell r="O16">
            <v>0</v>
          </cell>
          <cell r="P16">
            <v>85</v>
          </cell>
          <cell r="Q16">
            <v>3</v>
          </cell>
          <cell r="R16">
            <v>0</v>
          </cell>
          <cell r="S16">
            <v>0</v>
          </cell>
          <cell r="T16">
            <v>0</v>
          </cell>
          <cell r="U16">
            <v>400</v>
          </cell>
          <cell r="V16">
            <v>3000</v>
          </cell>
          <cell r="W16" t="str">
            <v>30/ 06/ 2014</v>
          </cell>
          <cell r="X16" t="str">
            <v>Commissioned</v>
          </cell>
          <cell r="Y16">
            <v>0</v>
          </cell>
          <cell r="Z16">
            <v>0</v>
          </cell>
          <cell r="AA16" t="str">
            <v>TERNA</v>
          </cell>
          <cell r="AB16" t="str">
            <v>TERNA</v>
          </cell>
          <cell r="AC16">
            <v>0</v>
          </cell>
          <cell r="AD16">
            <v>0</v>
          </cell>
          <cell r="AE16">
            <v>0</v>
          </cell>
          <cell r="AF16">
            <v>0</v>
          </cell>
          <cell r="AG16">
            <v>0</v>
          </cell>
          <cell r="AH16" t="str">
            <v>atonti@ENTSOE.local</v>
          </cell>
          <cell r="AI16" t="str">
            <v>atonti@ENTSOE.local</v>
          </cell>
          <cell r="AJ16" t="b">
            <v>0</v>
          </cell>
        </row>
        <row r="17">
          <cell r="A17">
            <v>96</v>
          </cell>
          <cell r="B17" t="str">
            <v>96</v>
          </cell>
          <cell r="C17" t="str">
            <v>"New 30km single circuit 400kV OHL between the future substations of Deliceto and Bisaccia, in the Candela area."</v>
          </cell>
          <cell r="D17">
            <v>127</v>
          </cell>
          <cell r="E17">
            <v>1</v>
          </cell>
          <cell r="F17">
            <v>43069.821089120371</v>
          </cell>
          <cell r="G17" t="str">
            <v>Deliceto (IT)</v>
          </cell>
          <cell r="H17" t="str">
            <v>Bisaccia (IT)</v>
          </cell>
          <cell r="I17" t="str">
            <v>Overhead Line</v>
          </cell>
          <cell r="J17">
            <v>10</v>
          </cell>
          <cell r="K17">
            <v>0</v>
          </cell>
          <cell r="L17">
            <v>0</v>
          </cell>
          <cell r="M17" t="str">
            <v>ACSR</v>
          </cell>
          <cell r="N17">
            <v>585</v>
          </cell>
          <cell r="O17">
            <v>3</v>
          </cell>
          <cell r="P17">
            <v>30</v>
          </cell>
          <cell r="Q17">
            <v>0.02</v>
          </cell>
          <cell r="R17">
            <v>0.31</v>
          </cell>
          <cell r="S17">
            <v>4.0000000000000001E-3</v>
          </cell>
          <cell r="T17">
            <v>0</v>
          </cell>
          <cell r="U17">
            <v>400</v>
          </cell>
          <cell r="V17">
            <v>3000</v>
          </cell>
          <cell r="W17" t="str">
            <v>31/ 12/ 2022</v>
          </cell>
          <cell r="X17" t="str">
            <v>20</v>
          </cell>
          <cell r="Y17">
            <v>0</v>
          </cell>
          <cell r="Z17">
            <v>0</v>
          </cell>
          <cell r="AA17" t="str">
            <v>TERNA</v>
          </cell>
          <cell r="AB17" t="str">
            <v>TERNA</v>
          </cell>
          <cell r="AC17">
            <v>0</v>
          </cell>
          <cell r="AD17">
            <v>0</v>
          </cell>
          <cell r="AE17">
            <v>0</v>
          </cell>
          <cell r="AF17">
            <v>0</v>
          </cell>
          <cell r="AG17">
            <v>0</v>
          </cell>
          <cell r="AH17" t="str">
            <v>atonti@ENTSOE.local</v>
          </cell>
          <cell r="AI17" t="str">
            <v>atonti@ENTSOE.local</v>
          </cell>
          <cell r="AJ17" t="b">
            <v>0</v>
          </cell>
        </row>
        <row r="18">
          <cell r="A18">
            <v>136</v>
          </cell>
          <cell r="B18" t="str">
            <v>old Investment Border Area DE-AT - Meiningen - Rüthi -&gt; now integrated in Swiss Roof II. Investment to be deleted.</v>
          </cell>
          <cell r="C18" t="str">
            <v>380 kV Rüthi - Meiningen and 380 kV Meiningen - Border Area AT-DE</v>
          </cell>
          <cell r="D18">
            <v>198</v>
          </cell>
          <cell r="E18">
            <v>1</v>
          </cell>
          <cell r="F18">
            <v>43060.609446527778</v>
          </cell>
          <cell r="G18" t="str">
            <v>Border area (DE-AT)</v>
          </cell>
          <cell r="H18" t="str">
            <v>Rüthi (CH)</v>
          </cell>
          <cell r="I18" t="str">
            <v>Overhead Line</v>
          </cell>
          <cell r="J18">
            <v>0</v>
          </cell>
          <cell r="K18">
            <v>0</v>
          </cell>
          <cell r="L18">
            <v>0</v>
          </cell>
          <cell r="M18">
            <v>0</v>
          </cell>
          <cell r="N18">
            <v>0</v>
          </cell>
          <cell r="O18">
            <v>0</v>
          </cell>
          <cell r="P18">
            <v>45</v>
          </cell>
          <cell r="Q18">
            <v>0</v>
          </cell>
          <cell r="R18">
            <v>0</v>
          </cell>
          <cell r="S18">
            <v>0</v>
          </cell>
          <cell r="T18">
            <v>0</v>
          </cell>
          <cell r="U18">
            <v>380</v>
          </cell>
          <cell r="V18">
            <v>0</v>
          </cell>
          <cell r="W18" t="str">
            <v>?</v>
          </cell>
          <cell r="X18" t="str">
            <v>0</v>
          </cell>
          <cell r="Y18">
            <v>0</v>
          </cell>
          <cell r="Z18">
            <v>0</v>
          </cell>
          <cell r="AA18" t="str">
            <v>Amprion;vuen</v>
          </cell>
          <cell r="AB18" t="str">
            <v>Swissgrid</v>
          </cell>
          <cell r="AC18">
            <v>0</v>
          </cell>
          <cell r="AD18">
            <v>0</v>
          </cell>
          <cell r="AE18">
            <v>0</v>
          </cell>
          <cell r="AF18">
            <v>0</v>
          </cell>
          <cell r="AG18">
            <v>0</v>
          </cell>
          <cell r="AH18" t="str">
            <v>ezieschang@ENTSOE.local</v>
          </cell>
          <cell r="AI18" t="str">
            <v>ezieschang@ENTSOE.local</v>
          </cell>
          <cell r="AJ18" t="b">
            <v>1</v>
          </cell>
        </row>
        <row r="19">
          <cell r="A19">
            <v>139</v>
          </cell>
          <cell r="B19" t="str">
            <v>Krajnik-Vierraden</v>
          </cell>
          <cell r="C19" t="str">
            <v>Upgrade of existing 220 kV line Vierraden-Krajnik to double circuit 400 kV OHL.</v>
          </cell>
          <cell r="D19">
            <v>94</v>
          </cell>
          <cell r="E19">
            <v>1</v>
          </cell>
          <cell r="F19">
            <v>43069.753148993055</v>
          </cell>
          <cell r="G19" t="str">
            <v>Vierraden (DE)</v>
          </cell>
          <cell r="H19" t="str">
            <v>Krajnik (PL)</v>
          </cell>
          <cell r="I19" t="str">
            <v>Overhead Line</v>
          </cell>
          <cell r="J19">
            <v>10</v>
          </cell>
          <cell r="K19">
            <v>0</v>
          </cell>
          <cell r="L19">
            <v>0</v>
          </cell>
          <cell r="M19" t="str">
            <v>2xAFL-8 525</v>
          </cell>
          <cell r="N19">
            <v>525</v>
          </cell>
          <cell r="O19">
            <v>2</v>
          </cell>
          <cell r="P19">
            <v>26</v>
          </cell>
          <cell r="Q19">
            <v>0</v>
          </cell>
          <cell r="R19">
            <v>0</v>
          </cell>
          <cell r="S19">
            <v>0</v>
          </cell>
          <cell r="T19">
            <v>0</v>
          </cell>
          <cell r="U19">
            <v>400</v>
          </cell>
          <cell r="V19">
            <v>0</v>
          </cell>
          <cell r="W19" t="str">
            <v>31/12/2020</v>
          </cell>
          <cell r="X19" t="str">
            <v>30</v>
          </cell>
          <cell r="Y19">
            <v>0</v>
          </cell>
          <cell r="Z19">
            <v>0</v>
          </cell>
          <cell r="AA19" t="str">
            <v>50Hertz</v>
          </cell>
          <cell r="AB19" t="str">
            <v>PSE S.A.</v>
          </cell>
          <cell r="AC19">
            <v>0</v>
          </cell>
          <cell r="AD19">
            <v>0</v>
          </cell>
          <cell r="AE19">
            <v>0</v>
          </cell>
          <cell r="AF19">
            <v>0</v>
          </cell>
          <cell r="AG19">
            <v>0</v>
          </cell>
          <cell r="AH19" t="str">
            <v>mheit@entsoe.local</v>
          </cell>
          <cell r="AI19" t="str">
            <v>mheit@entsoe.local</v>
          </cell>
          <cell r="AJ19" t="b">
            <v>0</v>
          </cell>
        </row>
        <row r="20">
          <cell r="A20">
            <v>141</v>
          </cell>
          <cell r="B20" t="str">
            <v>Kriegers Flak CGS, TYNDP ID: 36.141</v>
          </cell>
          <cell r="C20" t="str">
            <v>Four offshore windfarms connected to shore combined with 400 MW interconnection between both countries. New technical solution connecting 220 and 150 kV AC offshore grid and onshore HVDC VSC Back-to-Back Converter.</v>
          </cell>
          <cell r="D20">
            <v>36</v>
          </cell>
          <cell r="E20">
            <v>1</v>
          </cell>
          <cell r="F20">
            <v>43069.721722256945</v>
          </cell>
          <cell r="G20" t="str">
            <v>Ishøj / Bjæverskov (DK)</v>
          </cell>
          <cell r="H20" t="str">
            <v>Bentwisch (DE)</v>
          </cell>
          <cell r="I20" t="str">
            <v>Subsea Cable</v>
          </cell>
          <cell r="J20">
            <v>10</v>
          </cell>
          <cell r="K20">
            <v>0</v>
          </cell>
          <cell r="L20">
            <v>0</v>
          </cell>
          <cell r="M20" t="str">
            <v>double circuit</v>
          </cell>
          <cell r="N20">
            <v>0</v>
          </cell>
          <cell r="O20">
            <v>0</v>
          </cell>
          <cell r="P20">
            <v>24</v>
          </cell>
          <cell r="Q20">
            <v>1.29</v>
          </cell>
          <cell r="R20">
            <v>2.79</v>
          </cell>
          <cell r="S20">
            <v>1828.41</v>
          </cell>
          <cell r="T20">
            <v>0</v>
          </cell>
          <cell r="U20">
            <v>150</v>
          </cell>
          <cell r="V20">
            <v>400</v>
          </cell>
          <cell r="W20" t="str">
            <v>31/12/2018</v>
          </cell>
          <cell r="X20" t="str">
            <v>30</v>
          </cell>
          <cell r="Y20">
            <v>0</v>
          </cell>
          <cell r="Z20">
            <v>0</v>
          </cell>
          <cell r="AA20" t="str">
            <v>Energinet.dk</v>
          </cell>
          <cell r="AB20" t="str">
            <v>50Hertz Transmission GmbH</v>
          </cell>
          <cell r="AC20">
            <v>0</v>
          </cell>
          <cell r="AD20">
            <v>0</v>
          </cell>
          <cell r="AE20">
            <v>0</v>
          </cell>
          <cell r="AF20">
            <v>0</v>
          </cell>
          <cell r="AG20">
            <v>0</v>
          </cell>
          <cell r="AH20" t="str">
            <v>mheit@entsoe.local</v>
          </cell>
          <cell r="AI20" t="str">
            <v>mheit@entsoe.local</v>
          </cell>
          <cell r="AJ20" t="b">
            <v>0</v>
          </cell>
        </row>
        <row r="21">
          <cell r="A21">
            <v>142</v>
          </cell>
          <cell r="B21" t="str">
            <v>Norway - Germany HVDC</v>
          </cell>
          <cell r="C21" t="str">
            <v>A 514 km 500 kV HVDC subsea interconnector between southern Norway and northern Germany.</v>
          </cell>
          <cell r="D21">
            <v>37</v>
          </cell>
          <cell r="E21">
            <v>1</v>
          </cell>
          <cell r="F21">
            <v>43069.569461307867</v>
          </cell>
          <cell r="G21" t="str">
            <v>Tonstad (NO)</v>
          </cell>
          <cell r="H21" t="str">
            <v>Wilster (DE)</v>
          </cell>
          <cell r="I21" t="str">
            <v>Subsea Cable</v>
          </cell>
          <cell r="J21">
            <v>20</v>
          </cell>
          <cell r="K21">
            <v>10</v>
          </cell>
          <cell r="L21">
            <v>0</v>
          </cell>
          <cell r="M21" t="str">
            <v>subsea cable</v>
          </cell>
          <cell r="N21">
            <v>0</v>
          </cell>
          <cell r="O21">
            <v>0</v>
          </cell>
          <cell r="P21">
            <v>514</v>
          </cell>
          <cell r="Q21">
            <v>0</v>
          </cell>
          <cell r="R21">
            <v>0</v>
          </cell>
          <cell r="S21">
            <v>0</v>
          </cell>
          <cell r="T21" t="str">
            <v>0</v>
          </cell>
          <cell r="U21">
            <v>500</v>
          </cell>
          <cell r="V21">
            <v>0</v>
          </cell>
          <cell r="W21" t="str">
            <v>01/ 01/ 2020</v>
          </cell>
          <cell r="X21" t="str">
            <v>30</v>
          </cell>
          <cell r="Y21">
            <v>0</v>
          </cell>
          <cell r="Z21">
            <v>0</v>
          </cell>
          <cell r="AA21" t="str">
            <v>Statnett</v>
          </cell>
          <cell r="AB21" t="str">
            <v>TenneT-DE</v>
          </cell>
          <cell r="AC21" t="str">
            <v>0</v>
          </cell>
          <cell r="AD21" t="str">
            <v>0</v>
          </cell>
          <cell r="AE21">
            <v>0</v>
          </cell>
          <cell r="AF21">
            <v>0</v>
          </cell>
          <cell r="AG21">
            <v>0</v>
          </cell>
          <cell r="AH21" t="str">
            <v>apettersen@entsoe.local</v>
          </cell>
          <cell r="AI21" t="str">
            <v>apettersen@entsoe.local</v>
          </cell>
          <cell r="AJ21" t="b">
            <v>0</v>
          </cell>
        </row>
        <row r="22">
          <cell r="A22">
            <v>144</v>
          </cell>
          <cell r="B22" t="str">
            <v>Audorf - Kassoe</v>
          </cell>
          <cell r="C22" t="str">
            <v>Step 3 in the Danish-German agreement to upgrade the Jutland-DE transfer capacity. It consists of a new 400kV route in Denmark and In Germany new 400kV line mainly in the trace of a existing 220kV line.</v>
          </cell>
          <cell r="D22">
            <v>39</v>
          </cell>
          <cell r="E22">
            <v>1</v>
          </cell>
          <cell r="F22">
            <v>43069.566516006947</v>
          </cell>
          <cell r="G22" t="str">
            <v>Audorf (DE)</v>
          </cell>
          <cell r="H22" t="str">
            <v>Kassoe (DK)</v>
          </cell>
          <cell r="I22" t="str">
            <v>Overhead Line</v>
          </cell>
          <cell r="J22">
            <v>10</v>
          </cell>
          <cell r="K22">
            <v>0</v>
          </cell>
          <cell r="L22">
            <v>0</v>
          </cell>
          <cell r="M22" t="str">
            <v>double circuit</v>
          </cell>
          <cell r="N22">
            <v>0</v>
          </cell>
          <cell r="O22">
            <v>3</v>
          </cell>
          <cell r="P22">
            <v>110</v>
          </cell>
          <cell r="Q22">
            <v>1.39</v>
          </cell>
          <cell r="R22">
            <v>14.92</v>
          </cell>
          <cell r="S22">
            <v>197.69</v>
          </cell>
          <cell r="T22">
            <v>0</v>
          </cell>
          <cell r="U22">
            <v>380</v>
          </cell>
          <cell r="V22">
            <v>4988</v>
          </cell>
          <cell r="W22" t="str">
            <v>31/ 12/ 2020</v>
          </cell>
          <cell r="X22" t="str">
            <v>30</v>
          </cell>
          <cell r="Y22">
            <v>0</v>
          </cell>
          <cell r="Z22">
            <v>0</v>
          </cell>
          <cell r="AA22" t="str">
            <v>TenneT-DE</v>
          </cell>
          <cell r="AB22" t="str">
            <v>Energienet.dk</v>
          </cell>
          <cell r="AC22">
            <v>0</v>
          </cell>
          <cell r="AD22">
            <v>0</v>
          </cell>
          <cell r="AE22">
            <v>0</v>
          </cell>
          <cell r="AF22">
            <v>0</v>
          </cell>
          <cell r="AG22">
            <v>0</v>
          </cell>
          <cell r="AH22" t="str">
            <v>nschindzielorz@entsoe.local</v>
          </cell>
          <cell r="AI22" t="str">
            <v>nschindzielorz@entsoe.local</v>
          </cell>
          <cell r="AJ22" t="b">
            <v>0</v>
          </cell>
        </row>
        <row r="23">
          <cell r="A23">
            <v>145</v>
          </cell>
          <cell r="B23" t="str">
            <v>Doetinchem-Niederrhein</v>
          </cell>
          <cell r="C23" t="str">
            <v>New 380kV line double circuit DE-NL interconnection line.</v>
          </cell>
          <cell r="D23">
            <v>113</v>
          </cell>
          <cell r="E23">
            <v>1</v>
          </cell>
          <cell r="F23">
            <v>43068.434822256946</v>
          </cell>
          <cell r="G23" t="str">
            <v>Niederrhein (DE)</v>
          </cell>
          <cell r="H23" t="str">
            <v>Doetinchem (NL)</v>
          </cell>
          <cell r="I23" t="str">
            <v>Overhead Line</v>
          </cell>
          <cell r="J23">
            <v>10</v>
          </cell>
          <cell r="K23">
            <v>0</v>
          </cell>
          <cell r="L23">
            <v>0</v>
          </cell>
          <cell r="M23" t="str">
            <v>0</v>
          </cell>
          <cell r="N23">
            <v>0</v>
          </cell>
          <cell r="O23">
            <v>0</v>
          </cell>
          <cell r="P23">
            <v>57</v>
          </cell>
          <cell r="Q23">
            <v>0</v>
          </cell>
          <cell r="R23">
            <v>0</v>
          </cell>
          <cell r="S23">
            <v>0</v>
          </cell>
          <cell r="T23">
            <v>0</v>
          </cell>
          <cell r="U23">
            <v>380</v>
          </cell>
          <cell r="V23">
            <v>0</v>
          </cell>
          <cell r="W23" t="str">
            <v>2018</v>
          </cell>
          <cell r="X23" t="str">
            <v>30</v>
          </cell>
          <cell r="Y23">
            <v>220</v>
          </cell>
          <cell r="Z23">
            <v>0</v>
          </cell>
          <cell r="AA23" t="str">
            <v>AMPRION</v>
          </cell>
          <cell r="AB23" t="str">
            <v>TENNET-NL</v>
          </cell>
          <cell r="AC23">
            <v>0</v>
          </cell>
          <cell r="AD23">
            <v>0</v>
          </cell>
          <cell r="AE23">
            <v>0</v>
          </cell>
          <cell r="AF23">
            <v>0</v>
          </cell>
          <cell r="AG23">
            <v>0</v>
          </cell>
          <cell r="AH23" t="str">
            <v>jbos@entsoe.local</v>
          </cell>
          <cell r="AI23" t="str">
            <v>jbos@entsoe.local</v>
          </cell>
          <cell r="AJ23" t="b">
            <v>0</v>
          </cell>
        </row>
        <row r="24">
          <cell r="A24">
            <v>146</v>
          </cell>
          <cell r="B24" t="str">
            <v>ALEGrO</v>
          </cell>
          <cell r="C24" t="str">
            <v>Connection between the Oberzier substation in Germany and the Lixhe substation in Belgium via a +-100 km HVDC underground cable, including 2 DC/AC convertor stations to integrate the DC cable with the AC substations at Lixhe &amp; Oberzier.</v>
          </cell>
          <cell r="D24">
            <v>92</v>
          </cell>
          <cell r="E24">
            <v>1</v>
          </cell>
          <cell r="F24">
            <v>43067.511556134261</v>
          </cell>
          <cell r="G24" t="str">
            <v>Oberzier (DE)</v>
          </cell>
          <cell r="H24" t="str">
            <v>Lixhe (BE)</v>
          </cell>
          <cell r="I24" t="str">
            <v>Underground Cable</v>
          </cell>
          <cell r="J24">
            <v>20</v>
          </cell>
          <cell r="K24">
            <v>10</v>
          </cell>
          <cell r="L24">
            <v>300</v>
          </cell>
          <cell r="M24" t="str">
            <v>XLPE</v>
          </cell>
          <cell r="N24">
            <v>0</v>
          </cell>
          <cell r="O24">
            <v>0</v>
          </cell>
          <cell r="P24">
            <v>100</v>
          </cell>
          <cell r="Q24">
            <v>0</v>
          </cell>
          <cell r="R24">
            <v>0</v>
          </cell>
          <cell r="S24">
            <v>0</v>
          </cell>
          <cell r="T24" t="str">
            <v>TBD</v>
          </cell>
          <cell r="U24">
            <v>320</v>
          </cell>
          <cell r="V24">
            <v>0</v>
          </cell>
          <cell r="W24" t="str">
            <v>01/ 10/ 2020</v>
          </cell>
          <cell r="X24" t="str">
            <v>20</v>
          </cell>
          <cell r="Y24">
            <v>560</v>
          </cell>
          <cell r="Z24">
            <v>0</v>
          </cell>
          <cell r="AA24" t="str">
            <v>AMPRION</v>
          </cell>
          <cell r="AB24" t="str">
            <v>ELIA</v>
          </cell>
          <cell r="AC24" t="str">
            <v>TBD</v>
          </cell>
          <cell r="AD24" t="str">
            <v>TBD</v>
          </cell>
          <cell r="AE24">
            <v>0</v>
          </cell>
          <cell r="AF24">
            <v>1000</v>
          </cell>
          <cell r="AG24">
            <v>0</v>
          </cell>
          <cell r="AH24" t="str">
            <v>hbackhaus@ENTSOE.local</v>
          </cell>
          <cell r="AI24" t="str">
            <v>hbackhaus@ENTSOE.local</v>
          </cell>
          <cell r="AJ24" t="b">
            <v>0</v>
          </cell>
        </row>
        <row r="25">
          <cell r="A25">
            <v>147</v>
          </cell>
          <cell r="B25" t="str">
            <v>Dollern - Hamburg/Nord</v>
          </cell>
          <cell r="C25" t="str">
            <v>"New 380kV double circuit OHL Dollern - Hamburg/Nord. Length - 43km.First circuit 2015, second cicuit 2017"</v>
          </cell>
          <cell r="D25">
            <v>251</v>
          </cell>
          <cell r="E25">
            <v>1</v>
          </cell>
          <cell r="F25">
            <v>43069.546760682868</v>
          </cell>
          <cell r="G25" t="str">
            <v>Dollern (DE)</v>
          </cell>
          <cell r="H25" t="str">
            <v>Hamburg/Nord (DE)</v>
          </cell>
          <cell r="I25" t="str">
            <v>Overhead Line</v>
          </cell>
          <cell r="J25">
            <v>10</v>
          </cell>
          <cell r="K25">
            <v>0</v>
          </cell>
          <cell r="L25">
            <v>0</v>
          </cell>
          <cell r="M25" t="str">
            <v>double circuit</v>
          </cell>
          <cell r="N25">
            <v>0</v>
          </cell>
          <cell r="O25">
            <v>0</v>
          </cell>
          <cell r="P25">
            <v>45</v>
          </cell>
          <cell r="Q25">
            <v>0</v>
          </cell>
          <cell r="R25">
            <v>0</v>
          </cell>
          <cell r="S25">
            <v>0</v>
          </cell>
          <cell r="T25">
            <v>0</v>
          </cell>
          <cell r="U25">
            <v>380</v>
          </cell>
          <cell r="V25">
            <v>0</v>
          </cell>
          <cell r="W25" t="str">
            <v>2018</v>
          </cell>
          <cell r="X25" t="str">
            <v>30</v>
          </cell>
          <cell r="Y25">
            <v>0</v>
          </cell>
          <cell r="Z25">
            <v>0</v>
          </cell>
          <cell r="AA25" t="str">
            <v>TenneT-DE</v>
          </cell>
          <cell r="AB25" t="str">
            <v>TenneT-DE</v>
          </cell>
          <cell r="AC25">
            <v>0</v>
          </cell>
          <cell r="AD25">
            <v>0</v>
          </cell>
          <cell r="AE25">
            <v>0</v>
          </cell>
          <cell r="AF25">
            <v>0</v>
          </cell>
          <cell r="AG25">
            <v>0</v>
          </cell>
          <cell r="AH25" t="str">
            <v>nschindzielorz@entsoe.local</v>
          </cell>
          <cell r="AI25" t="str">
            <v>nschindzielorz@entsoe.local</v>
          </cell>
          <cell r="AJ25" t="b">
            <v>0</v>
          </cell>
        </row>
        <row r="26">
          <cell r="A26">
            <v>148</v>
          </cell>
          <cell r="B26" t="str">
            <v>Audorf - Hamburg/Nord</v>
          </cell>
          <cell r="C26" t="str">
            <v>New 380kV double circuit OHL Audorf - Hamburg/Nord including two new 380/220kV transformers in substation Audorf and new 380 kV Switchgear in Kummerfeld. Length - 65km.</v>
          </cell>
          <cell r="D26">
            <v>251</v>
          </cell>
          <cell r="E26">
            <v>1</v>
          </cell>
          <cell r="F26">
            <v>43069.546760682868</v>
          </cell>
          <cell r="G26" t="str">
            <v>Audorf (DE)</v>
          </cell>
          <cell r="H26" t="str">
            <v>Hamburg/Nord (DE)</v>
          </cell>
          <cell r="I26" t="str">
            <v>Overhead Line</v>
          </cell>
          <cell r="J26">
            <v>10</v>
          </cell>
          <cell r="K26">
            <v>0</v>
          </cell>
          <cell r="L26">
            <v>0</v>
          </cell>
          <cell r="M26" t="str">
            <v>double circuit</v>
          </cell>
          <cell r="N26">
            <v>0</v>
          </cell>
          <cell r="O26">
            <v>0</v>
          </cell>
          <cell r="P26">
            <v>65</v>
          </cell>
          <cell r="Q26">
            <v>0</v>
          </cell>
          <cell r="R26">
            <v>0</v>
          </cell>
          <cell r="S26">
            <v>0</v>
          </cell>
          <cell r="T26">
            <v>0</v>
          </cell>
          <cell r="U26">
            <v>380</v>
          </cell>
          <cell r="V26">
            <v>0</v>
          </cell>
          <cell r="W26" t="str">
            <v>2017</v>
          </cell>
          <cell r="X26" t="str">
            <v>30</v>
          </cell>
          <cell r="Y26">
            <v>0</v>
          </cell>
          <cell r="Z26">
            <v>0</v>
          </cell>
          <cell r="AA26" t="str">
            <v>TenneT-DE</v>
          </cell>
          <cell r="AB26" t="str">
            <v>TenneT-DE</v>
          </cell>
          <cell r="AC26">
            <v>0</v>
          </cell>
          <cell r="AD26">
            <v>0</v>
          </cell>
          <cell r="AE26">
            <v>0</v>
          </cell>
          <cell r="AF26">
            <v>0</v>
          </cell>
          <cell r="AG26">
            <v>0</v>
          </cell>
          <cell r="AH26" t="str">
            <v>nschindzielorz@entsoe.local</v>
          </cell>
          <cell r="AI26" t="str">
            <v>nschindzielorz@entsoe.local</v>
          </cell>
          <cell r="AJ26" t="b">
            <v>0</v>
          </cell>
        </row>
        <row r="27">
          <cell r="A27">
            <v>149</v>
          </cell>
          <cell r="B27" t="str">
            <v>Dollern - Stade</v>
          </cell>
          <cell r="C27" t="str">
            <v>New 380kV double circuit OHL Dollern - Stade including new 380kV switchgear in Stade. Length 14km.</v>
          </cell>
          <cell r="D27">
            <v>164</v>
          </cell>
          <cell r="E27">
            <v>1</v>
          </cell>
          <cell r="F27">
            <v>43069.58087002315</v>
          </cell>
          <cell r="G27" t="str">
            <v>Dollern (DE)</v>
          </cell>
          <cell r="H27" t="str">
            <v>Stade (DE)</v>
          </cell>
          <cell r="I27" t="str">
            <v>Overhead Line</v>
          </cell>
          <cell r="J27">
            <v>10</v>
          </cell>
          <cell r="K27">
            <v>0</v>
          </cell>
          <cell r="L27">
            <v>0</v>
          </cell>
          <cell r="M27" t="str">
            <v>double circuit</v>
          </cell>
          <cell r="N27">
            <v>0</v>
          </cell>
          <cell r="O27">
            <v>0</v>
          </cell>
          <cell r="P27">
            <v>14</v>
          </cell>
          <cell r="Q27">
            <v>0</v>
          </cell>
          <cell r="R27">
            <v>0</v>
          </cell>
          <cell r="S27">
            <v>0</v>
          </cell>
          <cell r="T27">
            <v>0</v>
          </cell>
          <cell r="U27">
            <v>380</v>
          </cell>
          <cell r="V27">
            <v>0</v>
          </cell>
          <cell r="W27" t="str">
            <v>2021</v>
          </cell>
          <cell r="X27" t="str">
            <v>20</v>
          </cell>
          <cell r="Y27">
            <v>0</v>
          </cell>
          <cell r="Z27">
            <v>0</v>
          </cell>
          <cell r="AA27" t="str">
            <v>TenneT-DE</v>
          </cell>
          <cell r="AB27" t="str">
            <v>TenneT-DE</v>
          </cell>
          <cell r="AC27">
            <v>0</v>
          </cell>
          <cell r="AD27">
            <v>0</v>
          </cell>
          <cell r="AE27">
            <v>0</v>
          </cell>
          <cell r="AF27">
            <v>0</v>
          </cell>
          <cell r="AG27">
            <v>0</v>
          </cell>
          <cell r="AH27" t="str">
            <v>nschindzielorz@entsoe.local</v>
          </cell>
          <cell r="AI27" t="str">
            <v>nschindzielorz@entsoe.local</v>
          </cell>
          <cell r="AJ27" t="b">
            <v>0</v>
          </cell>
        </row>
        <row r="28">
          <cell r="A28">
            <v>150</v>
          </cell>
          <cell r="B28" t="str">
            <v>Conneforde-Wilhelmshaven</v>
          </cell>
          <cell r="C28" t="str">
            <v>"New 380kV double circuit (OHL, partly underground) Conneforde - Wilhelmshaven (Fedderwarden, former Maade) including new 380kV switchgear Fedderwarden. Length&amp;#58; 35 km."</v>
          </cell>
          <cell r="D28">
            <v>208</v>
          </cell>
          <cell r="E28">
            <v>1</v>
          </cell>
          <cell r="F28">
            <v>43069.59267322917</v>
          </cell>
          <cell r="G28" t="str">
            <v>Conneforde (DE)</v>
          </cell>
          <cell r="H28" t="str">
            <v>Wilhelmshaven (DE)</v>
          </cell>
          <cell r="I28" t="str">
            <v>Overhead Line</v>
          </cell>
          <cell r="J28">
            <v>10</v>
          </cell>
          <cell r="K28">
            <v>0</v>
          </cell>
          <cell r="L28">
            <v>0</v>
          </cell>
          <cell r="M28" t="str">
            <v>double circuit</v>
          </cell>
          <cell r="N28">
            <v>0</v>
          </cell>
          <cell r="O28">
            <v>0</v>
          </cell>
          <cell r="P28">
            <v>30</v>
          </cell>
          <cell r="Q28">
            <v>0</v>
          </cell>
          <cell r="R28">
            <v>0</v>
          </cell>
          <cell r="S28">
            <v>0</v>
          </cell>
          <cell r="T28">
            <v>0</v>
          </cell>
          <cell r="U28">
            <v>380</v>
          </cell>
          <cell r="V28">
            <v>0</v>
          </cell>
          <cell r="W28" t="str">
            <v>2020</v>
          </cell>
          <cell r="X28" t="str">
            <v>20</v>
          </cell>
          <cell r="Y28">
            <v>0</v>
          </cell>
          <cell r="Z28">
            <v>0</v>
          </cell>
          <cell r="AA28" t="str">
            <v>TenneT-DE</v>
          </cell>
          <cell r="AB28" t="str">
            <v>TenneT-DE</v>
          </cell>
          <cell r="AC28">
            <v>0</v>
          </cell>
          <cell r="AD28">
            <v>0</v>
          </cell>
          <cell r="AE28">
            <v>0</v>
          </cell>
          <cell r="AF28">
            <v>0</v>
          </cell>
          <cell r="AG28">
            <v>0</v>
          </cell>
          <cell r="AH28" t="str">
            <v>nschindzielorz@entsoe.local</v>
          </cell>
          <cell r="AI28" t="str">
            <v>nschindzielorz@entsoe.local</v>
          </cell>
          <cell r="AJ28" t="b">
            <v>0</v>
          </cell>
        </row>
        <row r="29">
          <cell r="A29">
            <v>151</v>
          </cell>
          <cell r="B29" t="str">
            <v>Ganderkesee - Wehrendorf</v>
          </cell>
          <cell r="C29" t="str">
            <v>"New line (length&amp;#58; ca. 95km), extension of existing and erection of substations, erection of 380/110kV-transformers."</v>
          </cell>
          <cell r="D29">
            <v>208</v>
          </cell>
          <cell r="E29">
            <v>1</v>
          </cell>
          <cell r="F29">
            <v>43069.59267322917</v>
          </cell>
          <cell r="G29" t="str">
            <v>Wehrendorf (DE)</v>
          </cell>
          <cell r="H29" t="str">
            <v>Ganderkesee (DE)</v>
          </cell>
          <cell r="I29" t="str">
            <v>Overhead Line</v>
          </cell>
          <cell r="J29">
            <v>10</v>
          </cell>
          <cell r="K29">
            <v>0</v>
          </cell>
          <cell r="L29">
            <v>0</v>
          </cell>
          <cell r="M29" t="str">
            <v>double circuit</v>
          </cell>
          <cell r="N29">
            <v>0</v>
          </cell>
          <cell r="O29">
            <v>0</v>
          </cell>
          <cell r="P29">
            <v>95</v>
          </cell>
          <cell r="Q29">
            <v>0</v>
          </cell>
          <cell r="R29">
            <v>0</v>
          </cell>
          <cell r="S29">
            <v>0</v>
          </cell>
          <cell r="T29">
            <v>0</v>
          </cell>
          <cell r="U29">
            <v>380</v>
          </cell>
          <cell r="V29">
            <v>0</v>
          </cell>
          <cell r="W29" t="str">
            <v>2021</v>
          </cell>
          <cell r="X29" t="str">
            <v>20</v>
          </cell>
          <cell r="Y29">
            <v>0</v>
          </cell>
          <cell r="Z29">
            <v>0</v>
          </cell>
          <cell r="AA29" t="str">
            <v>TenneT-DE</v>
          </cell>
          <cell r="AB29" t="str">
            <v>TenneT-DE</v>
          </cell>
          <cell r="AC29">
            <v>0</v>
          </cell>
          <cell r="AD29">
            <v>0</v>
          </cell>
          <cell r="AE29">
            <v>0</v>
          </cell>
          <cell r="AF29">
            <v>0</v>
          </cell>
          <cell r="AG29">
            <v>0</v>
          </cell>
          <cell r="AH29" t="str">
            <v>nschindzielorz@entsoe.local</v>
          </cell>
          <cell r="AI29" t="str">
            <v>nschindzielorz@entsoe.local</v>
          </cell>
          <cell r="AJ29" t="b">
            <v>0</v>
          </cell>
        </row>
        <row r="30">
          <cell r="A30">
            <v>153</v>
          </cell>
          <cell r="B30" t="str">
            <v>Redwitz - Grafenrheinfeld</v>
          </cell>
          <cell r="C30" t="str">
            <v>"Upgrade of 220kV connection Redwitz - Grafenrheinfeld to 380kV, including new 380kV switchgear Eltmann. Line length -97km."</v>
          </cell>
          <cell r="D30">
            <v>205</v>
          </cell>
          <cell r="E30">
            <v>1</v>
          </cell>
          <cell r="F30">
            <v>1</v>
          </cell>
          <cell r="G30" t="str">
            <v>Redwitz (DE)</v>
          </cell>
          <cell r="H30" t="str">
            <v>Grafenrheinfeld (DE)</v>
          </cell>
          <cell r="I30" t="str">
            <v>Overhead Line</v>
          </cell>
          <cell r="J30">
            <v>0</v>
          </cell>
          <cell r="K30">
            <v>0</v>
          </cell>
          <cell r="L30">
            <v>0</v>
          </cell>
          <cell r="M30">
            <v>0</v>
          </cell>
          <cell r="N30">
            <v>0</v>
          </cell>
          <cell r="O30">
            <v>0</v>
          </cell>
          <cell r="P30">
            <v>97</v>
          </cell>
          <cell r="Q30">
            <v>0</v>
          </cell>
          <cell r="R30">
            <v>0</v>
          </cell>
          <cell r="S30">
            <v>0</v>
          </cell>
          <cell r="T30">
            <v>0</v>
          </cell>
          <cell r="U30">
            <v>380</v>
          </cell>
          <cell r="V30">
            <v>0</v>
          </cell>
          <cell r="W30" t="str">
            <v>1/ 1/ 2015</v>
          </cell>
          <cell r="X30" t="str">
            <v>Commissioned</v>
          </cell>
          <cell r="Y30">
            <v>0</v>
          </cell>
          <cell r="Z30">
            <v>0</v>
          </cell>
          <cell r="AA30">
            <v>0</v>
          </cell>
          <cell r="AB30">
            <v>0</v>
          </cell>
          <cell r="AC30">
            <v>0</v>
          </cell>
          <cell r="AD30">
            <v>0</v>
          </cell>
          <cell r="AE30">
            <v>0</v>
          </cell>
          <cell r="AF30">
            <v>0</v>
          </cell>
          <cell r="AG30">
            <v>0</v>
          </cell>
          <cell r="AH30">
            <v>0</v>
          </cell>
          <cell r="AI30">
            <v>0</v>
          </cell>
          <cell r="AJ30" t="b">
            <v>1</v>
          </cell>
        </row>
        <row r="31">
          <cell r="A31">
            <v>156</v>
          </cell>
          <cell r="B31" t="str">
            <v>Niederrhein-Dörpen</v>
          </cell>
          <cell r="C31" t="str">
            <v>New 380 kV double circuit overhead line D”rpen - Niederrhein including extension of existing substations.</v>
          </cell>
          <cell r="D31">
            <v>208</v>
          </cell>
          <cell r="E31">
            <v>1</v>
          </cell>
          <cell r="F31">
            <v>43069.59267322917</v>
          </cell>
          <cell r="G31" t="str">
            <v>Niederrhein (DE)</v>
          </cell>
          <cell r="H31" t="str">
            <v>Dörpen/West (DE)</v>
          </cell>
          <cell r="I31" t="str">
            <v>Overhead Line</v>
          </cell>
          <cell r="J31">
            <v>10</v>
          </cell>
          <cell r="K31">
            <v>0</v>
          </cell>
          <cell r="L31">
            <v>0</v>
          </cell>
          <cell r="M31" t="str">
            <v>double circuit</v>
          </cell>
          <cell r="N31">
            <v>0</v>
          </cell>
          <cell r="O31">
            <v>0</v>
          </cell>
          <cell r="P31">
            <v>182</v>
          </cell>
          <cell r="Q31">
            <v>0</v>
          </cell>
          <cell r="R31">
            <v>0</v>
          </cell>
          <cell r="S31">
            <v>0</v>
          </cell>
          <cell r="T31">
            <v>0</v>
          </cell>
          <cell r="U31">
            <v>380</v>
          </cell>
          <cell r="V31">
            <v>0</v>
          </cell>
          <cell r="W31" t="str">
            <v>2021</v>
          </cell>
          <cell r="X31" t="str">
            <v>20</v>
          </cell>
          <cell r="Y31">
            <v>0</v>
          </cell>
          <cell r="Z31">
            <v>0</v>
          </cell>
          <cell r="AA31" t="str">
            <v>Amprion</v>
          </cell>
          <cell r="AB31" t="str">
            <v>TenneT-DE</v>
          </cell>
          <cell r="AC31">
            <v>0</v>
          </cell>
          <cell r="AD31">
            <v>0</v>
          </cell>
          <cell r="AE31">
            <v>0</v>
          </cell>
          <cell r="AF31">
            <v>0</v>
          </cell>
          <cell r="AG31">
            <v>0</v>
          </cell>
          <cell r="AH31" t="str">
            <v>nschindzielorz@entsoe.local</v>
          </cell>
          <cell r="AI31" t="str">
            <v>nschindzielorz@entsoe.local</v>
          </cell>
          <cell r="AJ31" t="b">
            <v>0</v>
          </cell>
        </row>
        <row r="32">
          <cell r="A32">
            <v>157</v>
          </cell>
          <cell r="B32" t="str">
            <v>Wahle - Mecklar</v>
          </cell>
          <cell r="C32" t="str">
            <v>New 380kV double circuit OHL Wahle - Mecklar including two new substations. Length: 210km.</v>
          </cell>
          <cell r="D32">
            <v>164</v>
          </cell>
          <cell r="E32">
            <v>1</v>
          </cell>
          <cell r="F32">
            <v>43069.58087002315</v>
          </cell>
          <cell r="G32" t="str">
            <v>Wahle (DE)</v>
          </cell>
          <cell r="H32" t="str">
            <v>Mecklar (DE)</v>
          </cell>
          <cell r="I32" t="str">
            <v>Overhead Line</v>
          </cell>
          <cell r="J32">
            <v>10</v>
          </cell>
          <cell r="K32">
            <v>0</v>
          </cell>
          <cell r="L32">
            <v>0</v>
          </cell>
          <cell r="M32" t="str">
            <v>double circuit</v>
          </cell>
          <cell r="N32">
            <v>0</v>
          </cell>
          <cell r="O32">
            <v>0</v>
          </cell>
          <cell r="P32">
            <v>210</v>
          </cell>
          <cell r="Q32">
            <v>0</v>
          </cell>
          <cell r="R32">
            <v>0</v>
          </cell>
          <cell r="S32">
            <v>0</v>
          </cell>
          <cell r="T32">
            <v>0</v>
          </cell>
          <cell r="U32">
            <v>380</v>
          </cell>
          <cell r="V32">
            <v>0</v>
          </cell>
          <cell r="W32" t="str">
            <v>2021</v>
          </cell>
          <cell r="X32" t="str">
            <v>20</v>
          </cell>
          <cell r="Y32">
            <v>0</v>
          </cell>
          <cell r="Z32">
            <v>0</v>
          </cell>
          <cell r="AA32" t="str">
            <v>TenneT-DE</v>
          </cell>
          <cell r="AB32" t="str">
            <v>TenneT-DE</v>
          </cell>
          <cell r="AC32">
            <v>0</v>
          </cell>
          <cell r="AD32">
            <v>0</v>
          </cell>
          <cell r="AE32">
            <v>0</v>
          </cell>
          <cell r="AF32">
            <v>0</v>
          </cell>
          <cell r="AG32">
            <v>0</v>
          </cell>
          <cell r="AH32" t="str">
            <v>nschindzielorz@entsoe.local</v>
          </cell>
          <cell r="AI32" t="str">
            <v>nschindzielorz@entsoe.local</v>
          </cell>
          <cell r="AJ32" t="b">
            <v>0</v>
          </cell>
        </row>
        <row r="33">
          <cell r="A33">
            <v>160</v>
          </cell>
          <cell r="B33" t="str">
            <v>Nordergrnde</v>
          </cell>
          <cell r="C33" t="str">
            <v>New AC-cable connection with a total length of 32km.</v>
          </cell>
          <cell r="D33">
            <v>42</v>
          </cell>
          <cell r="E33">
            <v>1</v>
          </cell>
          <cell r="F33">
            <v>43067.546989849536</v>
          </cell>
          <cell r="G33" t="str">
            <v>Offshore- Wind park Nordergrnde (DE)</v>
          </cell>
          <cell r="H33" t="str">
            <v>Inhausen (DE)</v>
          </cell>
          <cell r="I33" t="str">
            <v>Subsea Cable</v>
          </cell>
          <cell r="J33">
            <v>0</v>
          </cell>
          <cell r="K33">
            <v>0</v>
          </cell>
          <cell r="L33">
            <v>0</v>
          </cell>
          <cell r="M33">
            <v>0</v>
          </cell>
          <cell r="N33">
            <v>0</v>
          </cell>
          <cell r="O33">
            <v>0</v>
          </cell>
          <cell r="P33">
            <v>32</v>
          </cell>
          <cell r="Q33">
            <v>0</v>
          </cell>
          <cell r="R33">
            <v>0</v>
          </cell>
          <cell r="S33">
            <v>0</v>
          </cell>
          <cell r="T33">
            <v>0</v>
          </cell>
          <cell r="U33">
            <v>154</v>
          </cell>
          <cell r="V33">
            <v>0</v>
          </cell>
          <cell r="W33" t="str">
            <v>1/ 1/ 2016</v>
          </cell>
          <cell r="X33" t="str">
            <v>Under Construction</v>
          </cell>
          <cell r="Y33">
            <v>0</v>
          </cell>
          <cell r="Z33">
            <v>0</v>
          </cell>
          <cell r="AA33">
            <v>0</v>
          </cell>
          <cell r="AB33">
            <v>0</v>
          </cell>
          <cell r="AC33">
            <v>0</v>
          </cell>
          <cell r="AD33">
            <v>0</v>
          </cell>
          <cell r="AE33">
            <v>0</v>
          </cell>
          <cell r="AF33">
            <v>0</v>
          </cell>
          <cell r="AG33">
            <v>0</v>
          </cell>
          <cell r="AH33" t="str">
            <v>nschindzielorz@entsoe.local</v>
          </cell>
          <cell r="AI33" t="str">
            <v>nschindzielorz@entsoe.local</v>
          </cell>
          <cell r="AJ33" t="b">
            <v>1</v>
          </cell>
        </row>
        <row r="34">
          <cell r="A34">
            <v>163</v>
          </cell>
          <cell r="B34" t="str">
            <v>HelWin1</v>
          </cell>
          <cell r="C34" t="str">
            <v>"New HVDC transmission system consisting of offshore platform,  cable and converters with a total length of 133km. Line capacity&amp;#58; aprox. 576 MW."</v>
          </cell>
          <cell r="D34">
            <v>42</v>
          </cell>
          <cell r="E34">
            <v>1</v>
          </cell>
          <cell r="F34">
            <v>43067.546989849536</v>
          </cell>
          <cell r="G34" t="str">
            <v>Cluster HelWin1 (DE)</v>
          </cell>
          <cell r="H34" t="str">
            <v>Bttel (DE)</v>
          </cell>
          <cell r="I34" t="str">
            <v>Subsea Cable</v>
          </cell>
          <cell r="J34">
            <v>0</v>
          </cell>
          <cell r="K34">
            <v>0</v>
          </cell>
          <cell r="L34">
            <v>0</v>
          </cell>
          <cell r="M34">
            <v>0</v>
          </cell>
          <cell r="N34">
            <v>0</v>
          </cell>
          <cell r="O34">
            <v>0</v>
          </cell>
          <cell r="P34">
            <v>133</v>
          </cell>
          <cell r="Q34">
            <v>0</v>
          </cell>
          <cell r="R34">
            <v>0</v>
          </cell>
          <cell r="S34">
            <v>0</v>
          </cell>
          <cell r="T34">
            <v>0</v>
          </cell>
          <cell r="U34">
            <v>400</v>
          </cell>
          <cell r="V34">
            <v>0</v>
          </cell>
          <cell r="W34" t="str">
            <v>1/ 1/ 2014</v>
          </cell>
          <cell r="X34" t="str">
            <v>Commissioned</v>
          </cell>
          <cell r="Y34">
            <v>0</v>
          </cell>
          <cell r="Z34">
            <v>0</v>
          </cell>
          <cell r="AA34">
            <v>0</v>
          </cell>
          <cell r="AB34">
            <v>0</v>
          </cell>
          <cell r="AC34">
            <v>0</v>
          </cell>
          <cell r="AD34">
            <v>0</v>
          </cell>
          <cell r="AE34">
            <v>0</v>
          </cell>
          <cell r="AF34">
            <v>0</v>
          </cell>
          <cell r="AG34">
            <v>0</v>
          </cell>
          <cell r="AH34" t="str">
            <v>nschindzielorz@entsoe.local</v>
          </cell>
          <cell r="AI34" t="str">
            <v>nschindzielorz@entsoe.local</v>
          </cell>
          <cell r="AJ34" t="b">
            <v>1</v>
          </cell>
        </row>
        <row r="35">
          <cell r="A35">
            <v>164</v>
          </cell>
          <cell r="B35" t="str">
            <v>SylWin1</v>
          </cell>
          <cell r="C35" t="str">
            <v>New line consisting of underground +subsea cable with a total length of 206 km. Line capacity&amp;#58; aprox.864MW.</v>
          </cell>
          <cell r="D35">
            <v>42</v>
          </cell>
          <cell r="E35">
            <v>1</v>
          </cell>
          <cell r="F35">
            <v>43067.546989849536</v>
          </cell>
          <cell r="G35" t="str">
            <v>Cluster SylWin1 (DE)</v>
          </cell>
          <cell r="H35" t="str">
            <v>Bttel (DE)</v>
          </cell>
          <cell r="I35" t="str">
            <v>Subsea Cable</v>
          </cell>
          <cell r="J35">
            <v>0</v>
          </cell>
          <cell r="K35">
            <v>0</v>
          </cell>
          <cell r="L35">
            <v>0</v>
          </cell>
          <cell r="M35">
            <v>0</v>
          </cell>
          <cell r="N35">
            <v>0</v>
          </cell>
          <cell r="O35">
            <v>0</v>
          </cell>
          <cell r="P35">
            <v>206</v>
          </cell>
          <cell r="Q35">
            <v>0</v>
          </cell>
          <cell r="R35">
            <v>0</v>
          </cell>
          <cell r="S35">
            <v>0</v>
          </cell>
          <cell r="T35">
            <v>0</v>
          </cell>
          <cell r="U35">
            <v>400</v>
          </cell>
          <cell r="V35">
            <v>0</v>
          </cell>
          <cell r="W35" t="str">
            <v>1/ 1/ 2015</v>
          </cell>
          <cell r="X35" t="str">
            <v>Commissioned</v>
          </cell>
          <cell r="Y35">
            <v>0</v>
          </cell>
          <cell r="Z35">
            <v>0</v>
          </cell>
          <cell r="AA35">
            <v>0</v>
          </cell>
          <cell r="AB35">
            <v>0</v>
          </cell>
          <cell r="AC35">
            <v>0</v>
          </cell>
          <cell r="AD35">
            <v>0</v>
          </cell>
          <cell r="AE35">
            <v>0</v>
          </cell>
          <cell r="AF35">
            <v>0</v>
          </cell>
          <cell r="AG35">
            <v>0</v>
          </cell>
          <cell r="AH35" t="str">
            <v>nschindzielorz@entsoe.local</v>
          </cell>
          <cell r="AI35" t="str">
            <v>nschindzielorz@entsoe.local</v>
          </cell>
          <cell r="AJ35" t="b">
            <v>1</v>
          </cell>
        </row>
        <row r="36">
          <cell r="A36">
            <v>165</v>
          </cell>
          <cell r="B36" t="str">
            <v>DolWin1</v>
          </cell>
          <cell r="C36" t="str">
            <v>New line consisting of underground +subsea cable with a total length of 167 km. Line capacity&amp;#58; 800MW.</v>
          </cell>
          <cell r="D36">
            <v>42</v>
          </cell>
          <cell r="E36">
            <v>1</v>
          </cell>
          <cell r="F36">
            <v>43067.546989849536</v>
          </cell>
          <cell r="G36" t="str">
            <v>Cluster DolWin1 (DE)</v>
          </cell>
          <cell r="H36" t="str">
            <v>D”rpen/West (DE)</v>
          </cell>
          <cell r="I36" t="str">
            <v>Subsea Cable</v>
          </cell>
          <cell r="J36">
            <v>0</v>
          </cell>
          <cell r="K36">
            <v>0</v>
          </cell>
          <cell r="L36">
            <v>0</v>
          </cell>
          <cell r="M36">
            <v>0</v>
          </cell>
          <cell r="N36">
            <v>0</v>
          </cell>
          <cell r="O36">
            <v>0</v>
          </cell>
          <cell r="P36">
            <v>167</v>
          </cell>
          <cell r="Q36">
            <v>0</v>
          </cell>
          <cell r="R36">
            <v>0</v>
          </cell>
          <cell r="S36">
            <v>0</v>
          </cell>
          <cell r="T36">
            <v>0</v>
          </cell>
          <cell r="U36">
            <v>400</v>
          </cell>
          <cell r="V36">
            <v>0</v>
          </cell>
          <cell r="W36" t="str">
            <v>1/ 1/ 2015</v>
          </cell>
          <cell r="X36" t="str">
            <v>Commissioned</v>
          </cell>
          <cell r="Y36">
            <v>0</v>
          </cell>
          <cell r="Z36">
            <v>0</v>
          </cell>
          <cell r="AA36">
            <v>0</v>
          </cell>
          <cell r="AB36">
            <v>0</v>
          </cell>
          <cell r="AC36">
            <v>0</v>
          </cell>
          <cell r="AD36">
            <v>0</v>
          </cell>
          <cell r="AE36">
            <v>0</v>
          </cell>
          <cell r="AF36">
            <v>0</v>
          </cell>
          <cell r="AG36">
            <v>0</v>
          </cell>
          <cell r="AH36" t="str">
            <v>nschindzielorz@entsoe.local</v>
          </cell>
          <cell r="AI36" t="str">
            <v>nschindzielorz@entsoe.local</v>
          </cell>
          <cell r="AJ36" t="b">
            <v>1</v>
          </cell>
        </row>
        <row r="37">
          <cell r="A37">
            <v>166</v>
          </cell>
          <cell r="B37" t="str">
            <v>Riffgat</v>
          </cell>
          <cell r="C37" t="str">
            <v>New AC-cable connection with a total length of 77 km.</v>
          </cell>
          <cell r="D37">
            <v>42</v>
          </cell>
          <cell r="E37">
            <v>1</v>
          </cell>
          <cell r="F37">
            <v>43067.546989849536</v>
          </cell>
          <cell r="G37" t="str">
            <v>Offshore Wind park Riffgat (DE)</v>
          </cell>
          <cell r="H37" t="str">
            <v>Emden /Boráum(DE)</v>
          </cell>
          <cell r="I37" t="str">
            <v>Subsea Cable</v>
          </cell>
          <cell r="J37">
            <v>0</v>
          </cell>
          <cell r="K37">
            <v>0</v>
          </cell>
          <cell r="L37">
            <v>0</v>
          </cell>
          <cell r="M37">
            <v>0</v>
          </cell>
          <cell r="N37">
            <v>0</v>
          </cell>
          <cell r="O37">
            <v>0</v>
          </cell>
          <cell r="P37">
            <v>77</v>
          </cell>
          <cell r="Q37">
            <v>0</v>
          </cell>
          <cell r="R37">
            <v>0</v>
          </cell>
          <cell r="S37">
            <v>0</v>
          </cell>
          <cell r="T37">
            <v>0</v>
          </cell>
          <cell r="U37">
            <v>154</v>
          </cell>
          <cell r="V37">
            <v>0</v>
          </cell>
          <cell r="W37" t="str">
            <v>1/ 1/ 2014</v>
          </cell>
          <cell r="X37" t="str">
            <v>Commissioned</v>
          </cell>
          <cell r="Y37">
            <v>0</v>
          </cell>
          <cell r="Z37">
            <v>0</v>
          </cell>
          <cell r="AA37">
            <v>0</v>
          </cell>
          <cell r="AB37">
            <v>0</v>
          </cell>
          <cell r="AC37">
            <v>0</v>
          </cell>
          <cell r="AD37">
            <v>0</v>
          </cell>
          <cell r="AE37">
            <v>0</v>
          </cell>
          <cell r="AF37">
            <v>0</v>
          </cell>
          <cell r="AG37">
            <v>0</v>
          </cell>
          <cell r="AH37" t="str">
            <v>nschindzielorz@entsoe.local</v>
          </cell>
          <cell r="AI37" t="str">
            <v>nschindzielorz@entsoe.local</v>
          </cell>
          <cell r="AJ37" t="b">
            <v>1</v>
          </cell>
        </row>
        <row r="38">
          <cell r="A38">
            <v>167</v>
          </cell>
          <cell r="B38" t="str">
            <v>BorWin2</v>
          </cell>
          <cell r="C38" t="str">
            <v>"New HVDC transmission system consisting of offshore platform,  cable and converters  with a total length of 205km. Line capacity&amp;#58; 800MW."</v>
          </cell>
          <cell r="D38">
            <v>42</v>
          </cell>
          <cell r="E38">
            <v>1</v>
          </cell>
          <cell r="F38">
            <v>43067.546989849536</v>
          </cell>
          <cell r="G38" t="str">
            <v>Cluster BorWin2 (DE)</v>
          </cell>
          <cell r="H38" t="str">
            <v>Diele (DE)</v>
          </cell>
          <cell r="I38" t="str">
            <v>Subsea Cable</v>
          </cell>
          <cell r="J38">
            <v>0</v>
          </cell>
          <cell r="K38">
            <v>0</v>
          </cell>
          <cell r="L38">
            <v>0</v>
          </cell>
          <cell r="M38">
            <v>0</v>
          </cell>
          <cell r="N38">
            <v>0</v>
          </cell>
          <cell r="O38">
            <v>0</v>
          </cell>
          <cell r="P38">
            <v>205</v>
          </cell>
          <cell r="Q38">
            <v>0</v>
          </cell>
          <cell r="R38">
            <v>0</v>
          </cell>
          <cell r="S38">
            <v>0</v>
          </cell>
          <cell r="T38">
            <v>0</v>
          </cell>
          <cell r="U38">
            <v>400</v>
          </cell>
          <cell r="V38">
            <v>0</v>
          </cell>
          <cell r="W38" t="str">
            <v>1/ 1/ 2015</v>
          </cell>
          <cell r="X38" t="str">
            <v>Commissioned</v>
          </cell>
          <cell r="Y38">
            <v>0</v>
          </cell>
          <cell r="Z38">
            <v>0</v>
          </cell>
          <cell r="AA38">
            <v>0</v>
          </cell>
          <cell r="AB38">
            <v>0</v>
          </cell>
          <cell r="AC38">
            <v>0</v>
          </cell>
          <cell r="AD38">
            <v>0</v>
          </cell>
          <cell r="AE38">
            <v>0</v>
          </cell>
          <cell r="AF38">
            <v>0</v>
          </cell>
          <cell r="AG38">
            <v>0</v>
          </cell>
          <cell r="AH38" t="str">
            <v>nschindzielorz@entsoe.local</v>
          </cell>
          <cell r="AI38" t="str">
            <v>nschindzielorz@entsoe.local</v>
          </cell>
          <cell r="AJ38" t="b">
            <v>1</v>
          </cell>
        </row>
        <row r="39">
          <cell r="A39">
            <v>176</v>
          </cell>
          <cell r="B39" t="str">
            <v>Daxlanden-Eichstetten</v>
          </cell>
          <cell r="C39" t="str">
            <v>This AC project is necessary in order to evacuate the energy arriving from HVDC corridors towards southern Germany and reinforce the interconnection capacity with Switzerland</v>
          </cell>
          <cell r="D39">
            <v>134</v>
          </cell>
          <cell r="E39">
            <v>1</v>
          </cell>
          <cell r="F39">
            <v>43069.617462731483</v>
          </cell>
          <cell r="G39" t="str">
            <v>Daxlanden (DE)</v>
          </cell>
          <cell r="H39" t="str">
            <v>Eichstetten (DE)</v>
          </cell>
          <cell r="I39" t="str">
            <v>Overhead Line</v>
          </cell>
          <cell r="J39">
            <v>10</v>
          </cell>
          <cell r="K39">
            <v>0</v>
          </cell>
          <cell r="L39">
            <v>0</v>
          </cell>
          <cell r="M39" t="str">
            <v>-</v>
          </cell>
          <cell r="N39">
            <v>0</v>
          </cell>
          <cell r="O39">
            <v>0</v>
          </cell>
          <cell r="P39">
            <v>120</v>
          </cell>
          <cell r="Q39">
            <v>0</v>
          </cell>
          <cell r="R39">
            <v>0</v>
          </cell>
          <cell r="S39">
            <v>0</v>
          </cell>
          <cell r="T39">
            <v>0</v>
          </cell>
          <cell r="U39">
            <v>380</v>
          </cell>
          <cell r="V39">
            <v>0</v>
          </cell>
          <cell r="W39" t="str">
            <v>1/ 1/ 2021</v>
          </cell>
          <cell r="X39" t="str">
            <v>Planning</v>
          </cell>
          <cell r="Y39">
            <v>0</v>
          </cell>
          <cell r="Z39">
            <v>0</v>
          </cell>
          <cell r="AA39" t="str">
            <v>TransnetBW</v>
          </cell>
          <cell r="AB39" t="str">
            <v>TransnetBW</v>
          </cell>
          <cell r="AC39">
            <v>0</v>
          </cell>
          <cell r="AD39">
            <v>0</v>
          </cell>
          <cell r="AE39">
            <v>0</v>
          </cell>
          <cell r="AF39">
            <v>0</v>
          </cell>
          <cell r="AG39">
            <v>0</v>
          </cell>
          <cell r="AH39" t="str">
            <v>bgaillardon@entsoe.local</v>
          </cell>
          <cell r="AI39" t="str">
            <v>bgaillardon@entsoe.local</v>
          </cell>
          <cell r="AJ39" t="b">
            <v>0</v>
          </cell>
        </row>
        <row r="40">
          <cell r="A40">
            <v>179</v>
          </cell>
          <cell r="B40" t="str">
            <v>Rommerskirchen - Weißenthurm</v>
          </cell>
          <cell r="C40" t="str">
            <v>New380 kV overhead line in existing route. Extension and erection of substations incl. erection of 380/110kV-transformers.</v>
          </cell>
          <cell r="D40">
            <v>135</v>
          </cell>
          <cell r="E40">
            <v>1</v>
          </cell>
          <cell r="F40">
            <v>43069.6162591088</v>
          </cell>
          <cell r="G40" t="str">
            <v>Rommerskirchen (DE)</v>
          </cell>
          <cell r="H40" t="str">
            <v>Weißenthurm (DE)</v>
          </cell>
          <cell r="I40" t="str">
            <v>Overhead Line</v>
          </cell>
          <cell r="J40">
            <v>10</v>
          </cell>
          <cell r="K40">
            <v>0</v>
          </cell>
          <cell r="L40">
            <v>0</v>
          </cell>
          <cell r="M40" t="str">
            <v>-</v>
          </cell>
          <cell r="N40">
            <v>0</v>
          </cell>
          <cell r="O40">
            <v>0</v>
          </cell>
          <cell r="P40">
            <v>94</v>
          </cell>
          <cell r="Q40">
            <v>0</v>
          </cell>
          <cell r="R40">
            <v>0</v>
          </cell>
          <cell r="S40">
            <v>0</v>
          </cell>
          <cell r="T40">
            <v>0</v>
          </cell>
          <cell r="U40">
            <v>400</v>
          </cell>
          <cell r="V40">
            <v>3600</v>
          </cell>
          <cell r="W40" t="str">
            <v>1/ 1/ 2019</v>
          </cell>
          <cell r="X40" t="str">
            <v>Under Construction</v>
          </cell>
          <cell r="Y40">
            <v>0</v>
          </cell>
          <cell r="Z40">
            <v>0</v>
          </cell>
          <cell r="AA40" t="str">
            <v>Amprion</v>
          </cell>
          <cell r="AB40" t="str">
            <v>Amprion</v>
          </cell>
          <cell r="AC40">
            <v>0</v>
          </cell>
          <cell r="AD40">
            <v>0</v>
          </cell>
          <cell r="AE40">
            <v>0</v>
          </cell>
          <cell r="AF40">
            <v>0</v>
          </cell>
          <cell r="AG40">
            <v>0</v>
          </cell>
          <cell r="AH40" t="str">
            <v>mfranz@ENTSOE.local</v>
          </cell>
          <cell r="AI40" t="str">
            <v>mfranz@ENTSOE.local</v>
          </cell>
          <cell r="AJ40" t="b">
            <v>0</v>
          </cell>
        </row>
        <row r="41">
          <cell r="A41">
            <v>188</v>
          </cell>
          <cell r="B41" t="str">
            <v>Kruckel - Dauersberg</v>
          </cell>
          <cell r="C41" t="str">
            <v>New 380 kV over head lines in existing rout. Extension of existing and erection of several 380/110kV-substations.</v>
          </cell>
          <cell r="D41">
            <v>135</v>
          </cell>
          <cell r="E41">
            <v>1</v>
          </cell>
          <cell r="F41">
            <v>43069.6162591088</v>
          </cell>
          <cell r="G41" t="str">
            <v>Kruckel (DE)</v>
          </cell>
          <cell r="H41" t="str">
            <v>Dauersberg (DE)</v>
          </cell>
          <cell r="I41" t="str">
            <v>Overhead Line</v>
          </cell>
          <cell r="J41">
            <v>10</v>
          </cell>
          <cell r="K41">
            <v>0</v>
          </cell>
          <cell r="L41">
            <v>0</v>
          </cell>
          <cell r="M41" t="str">
            <v>-</v>
          </cell>
          <cell r="N41">
            <v>0</v>
          </cell>
          <cell r="O41">
            <v>0</v>
          </cell>
          <cell r="P41">
            <v>110</v>
          </cell>
          <cell r="Q41">
            <v>0</v>
          </cell>
          <cell r="R41">
            <v>0</v>
          </cell>
          <cell r="S41">
            <v>0</v>
          </cell>
          <cell r="T41">
            <v>0</v>
          </cell>
          <cell r="U41">
            <v>380</v>
          </cell>
          <cell r="V41">
            <v>3600</v>
          </cell>
          <cell r="W41" t="str">
            <v>1/ 1/ 2021</v>
          </cell>
          <cell r="X41" t="str">
            <v>Permitting</v>
          </cell>
          <cell r="Y41">
            <v>0</v>
          </cell>
          <cell r="Z41">
            <v>0</v>
          </cell>
          <cell r="AA41" t="str">
            <v>Amprion</v>
          </cell>
          <cell r="AB41" t="str">
            <v>Amprion</v>
          </cell>
          <cell r="AC41">
            <v>0</v>
          </cell>
          <cell r="AD41">
            <v>0</v>
          </cell>
          <cell r="AE41">
            <v>0</v>
          </cell>
          <cell r="AF41">
            <v>0</v>
          </cell>
          <cell r="AG41">
            <v>0</v>
          </cell>
          <cell r="AH41" t="str">
            <v>mfranz@ENTSOE.local</v>
          </cell>
          <cell r="AI41" t="str">
            <v>mfranz@ENTSOE.local</v>
          </cell>
          <cell r="AJ41" t="b">
            <v>0</v>
          </cell>
        </row>
        <row r="42">
          <cell r="A42">
            <v>193</v>
          </cell>
          <cell r="B42" t="str">
            <v>Sdwestkuppelleitung</v>
          </cell>
          <cell r="C42" t="str">
            <v>"New 380kV double-circuit OHL between the substations Vieselbach-Altenfeld-Redwitz with 215km length combined with upgrade between Redwitz and Grafenrheinfeld (see investment 153). The Sections Lauchst„dt-Vieselbach and Vieselbach-Altenfeld has already been commissioned. Support of RES integration in Germany, annual redispatching cost reduction, maintaining of security of supply and support of the market development. The line crosses the former border between Eastern and Western Germany and is right downstream in the main load flow direction. The project will help to avoid loop flows through neighboring grids."</v>
          </cell>
          <cell r="D42">
            <v>205</v>
          </cell>
          <cell r="E42">
            <v>1</v>
          </cell>
          <cell r="F42">
            <v>1</v>
          </cell>
          <cell r="G42" t="str">
            <v>Vieselbach (DE)</v>
          </cell>
          <cell r="H42" t="str">
            <v>Redwitz (DE)</v>
          </cell>
          <cell r="I42" t="str">
            <v>Overhead Line</v>
          </cell>
          <cell r="J42">
            <v>0</v>
          </cell>
          <cell r="K42">
            <v>0</v>
          </cell>
          <cell r="L42">
            <v>0</v>
          </cell>
          <cell r="M42">
            <v>0</v>
          </cell>
          <cell r="N42">
            <v>0</v>
          </cell>
          <cell r="O42">
            <v>0</v>
          </cell>
          <cell r="P42">
            <v>92</v>
          </cell>
          <cell r="Q42">
            <v>0</v>
          </cell>
          <cell r="R42">
            <v>0</v>
          </cell>
          <cell r="S42">
            <v>0</v>
          </cell>
          <cell r="T42">
            <v>0</v>
          </cell>
          <cell r="U42">
            <v>380</v>
          </cell>
          <cell r="V42">
            <v>0</v>
          </cell>
          <cell r="W42" t="str">
            <v>1/ 1/ 2016</v>
          </cell>
          <cell r="X42" t="str">
            <v>Under Construction</v>
          </cell>
          <cell r="Y42">
            <v>0</v>
          </cell>
          <cell r="Z42">
            <v>0</v>
          </cell>
          <cell r="AA42">
            <v>0</v>
          </cell>
          <cell r="AB42">
            <v>0</v>
          </cell>
          <cell r="AC42">
            <v>0</v>
          </cell>
          <cell r="AD42">
            <v>0</v>
          </cell>
          <cell r="AE42">
            <v>0</v>
          </cell>
          <cell r="AF42">
            <v>0</v>
          </cell>
          <cell r="AG42">
            <v>0</v>
          </cell>
          <cell r="AH42">
            <v>0</v>
          </cell>
          <cell r="AI42">
            <v>0</v>
          </cell>
          <cell r="AJ42" t="b">
            <v>1</v>
          </cell>
        </row>
        <row r="43">
          <cell r="A43">
            <v>194</v>
          </cell>
          <cell r="B43" t="str">
            <v>Offshore Connection Cluster 1</v>
          </cell>
          <cell r="C43" t="str">
            <v>AC grid connections connecting Offshore Wind Farms in Cluster 1 of the Baltic Sea (see German Offshore Grid Development Plan). Cluster 1 is located north east of Rügen in the German Exclusive Economic Zone. According to german law, the grid connection has to be constructed and operated by the TSO (50Hertz Transmission).</v>
          </cell>
          <cell r="D43">
            <v>242</v>
          </cell>
          <cell r="E43">
            <v>1</v>
          </cell>
          <cell r="F43">
            <v>43069.756936377315</v>
          </cell>
          <cell r="G43" t="str">
            <v>OWF Cluster Baltic Sea East (DE)</v>
          </cell>
          <cell r="H43" t="str">
            <v>Lubmin (DE)</v>
          </cell>
          <cell r="I43" t="str">
            <v>Subsea Cable</v>
          </cell>
          <cell r="J43">
            <v>10</v>
          </cell>
          <cell r="K43">
            <v>0</v>
          </cell>
          <cell r="L43">
            <v>0</v>
          </cell>
          <cell r="M43" t="str">
            <v>Cu</v>
          </cell>
          <cell r="N43">
            <v>0</v>
          </cell>
          <cell r="O43">
            <v>0</v>
          </cell>
          <cell r="P43">
            <v>115</v>
          </cell>
          <cell r="Q43">
            <v>0</v>
          </cell>
          <cell r="R43">
            <v>0</v>
          </cell>
          <cell r="S43">
            <v>0</v>
          </cell>
          <cell r="T43">
            <v>0</v>
          </cell>
          <cell r="U43">
            <v>220</v>
          </cell>
          <cell r="V43">
            <v>0</v>
          </cell>
          <cell r="W43" t="str">
            <v>2018</v>
          </cell>
          <cell r="X43" t="str">
            <v>30</v>
          </cell>
          <cell r="Y43">
            <v>0</v>
          </cell>
          <cell r="Z43">
            <v>0</v>
          </cell>
          <cell r="AA43" t="str">
            <v>50Hertz</v>
          </cell>
          <cell r="AB43" t="str">
            <v>50Hertz</v>
          </cell>
          <cell r="AC43">
            <v>0</v>
          </cell>
          <cell r="AD43">
            <v>0</v>
          </cell>
          <cell r="AE43">
            <v>0</v>
          </cell>
          <cell r="AF43">
            <v>0</v>
          </cell>
          <cell r="AG43">
            <v>0</v>
          </cell>
          <cell r="AH43" t="str">
            <v>mheit@entsoe.local</v>
          </cell>
          <cell r="AI43" t="str">
            <v>mheit@entsoe.local</v>
          </cell>
          <cell r="AJ43" t="b">
            <v>0</v>
          </cell>
        </row>
        <row r="44">
          <cell r="A44">
            <v>211</v>
          </cell>
          <cell r="B44" t="str">
            <v>DolWin 4 (NOR-3-2)</v>
          </cell>
          <cell r="C44" t="str">
            <v>"New HVDC transmission system consisting of offshore platform,  cable and converters with a total length of 190km. Line capacity 900 MW"</v>
          </cell>
          <cell r="D44">
            <v>192</v>
          </cell>
          <cell r="E44">
            <v>1</v>
          </cell>
          <cell r="F44">
            <v>43069.628963657407</v>
          </cell>
          <cell r="G44" t="str">
            <v>Cluster DolWin 4 (NOR 3-2)</v>
          </cell>
          <cell r="H44" t="str">
            <v>area of Cloppenburg</v>
          </cell>
          <cell r="I44" t="str">
            <v>Subsea Cable</v>
          </cell>
          <cell r="J44">
            <v>20</v>
          </cell>
          <cell r="K44">
            <v>10</v>
          </cell>
          <cell r="L44">
            <v>0</v>
          </cell>
          <cell r="M44" t="str">
            <v>single circuit</v>
          </cell>
          <cell r="N44">
            <v>0</v>
          </cell>
          <cell r="O44">
            <v>0</v>
          </cell>
          <cell r="P44">
            <v>190</v>
          </cell>
          <cell r="Q44">
            <v>0</v>
          </cell>
          <cell r="R44">
            <v>0</v>
          </cell>
          <cell r="S44">
            <v>0</v>
          </cell>
          <cell r="T44" t="str">
            <v>0</v>
          </cell>
          <cell r="U44">
            <v>320</v>
          </cell>
          <cell r="V44">
            <v>0</v>
          </cell>
          <cell r="W44" t="str">
            <v>2028</v>
          </cell>
          <cell r="X44" t="str">
            <v>10</v>
          </cell>
          <cell r="Y44">
            <v>0</v>
          </cell>
          <cell r="Z44">
            <v>0</v>
          </cell>
          <cell r="AA44" t="str">
            <v>TenneT-DE</v>
          </cell>
          <cell r="AB44" t="str">
            <v>TenneT-DE</v>
          </cell>
          <cell r="AC44" t="str">
            <v>0</v>
          </cell>
          <cell r="AD44" t="str">
            <v>0</v>
          </cell>
          <cell r="AE44">
            <v>0</v>
          </cell>
          <cell r="AF44">
            <v>900</v>
          </cell>
          <cell r="AG44">
            <v>0</v>
          </cell>
          <cell r="AH44" t="str">
            <v>nschindzielorz@entsoe.local</v>
          </cell>
          <cell r="AI44" t="str">
            <v>nschindzielorz@entsoe.local</v>
          </cell>
          <cell r="AJ44" t="b">
            <v>0</v>
          </cell>
        </row>
        <row r="45">
          <cell r="A45">
            <v>212</v>
          </cell>
          <cell r="B45" t="str">
            <v>(is a single investment project, please consider only content of project 313) 212 Isar/Altheim/Ottenhofen - St. Peter</v>
          </cell>
          <cell r="C45" t="str">
            <v>"New 380kV double circuit OHL Isar/Altheim - St. Peter including new 380kV switchgears Altheim, Pirach, Simbach and St. Peter."</v>
          </cell>
          <cell r="D45">
            <v>47</v>
          </cell>
          <cell r="E45">
            <v>1</v>
          </cell>
          <cell r="F45">
            <v>43069.686683136577</v>
          </cell>
          <cell r="G45" t="str">
            <v>Isar (DE)</v>
          </cell>
          <cell r="H45" t="str">
            <v>St. Peter (AT)</v>
          </cell>
          <cell r="I45" t="str">
            <v>Overhead Line</v>
          </cell>
          <cell r="J45">
            <v>10</v>
          </cell>
          <cell r="K45">
            <v>0</v>
          </cell>
          <cell r="L45">
            <v>0</v>
          </cell>
          <cell r="M45" t="str">
            <v>Tbd</v>
          </cell>
          <cell r="N45">
            <v>0</v>
          </cell>
          <cell r="O45">
            <v>0</v>
          </cell>
          <cell r="P45">
            <v>90</v>
          </cell>
          <cell r="Q45">
            <v>0</v>
          </cell>
          <cell r="R45">
            <v>0</v>
          </cell>
          <cell r="S45">
            <v>0</v>
          </cell>
          <cell r="T45">
            <v>0</v>
          </cell>
          <cell r="U45">
            <v>400</v>
          </cell>
          <cell r="V45">
            <v>0</v>
          </cell>
          <cell r="W45" t="str">
            <v>2021</v>
          </cell>
          <cell r="X45" t="str">
            <v>20</v>
          </cell>
          <cell r="Y45">
            <v>0</v>
          </cell>
          <cell r="Z45">
            <v>0</v>
          </cell>
          <cell r="AA45" t="str">
            <v>TenneT-DE</v>
          </cell>
          <cell r="AB45" t="str">
            <v>APG</v>
          </cell>
          <cell r="AC45">
            <v>0</v>
          </cell>
          <cell r="AD45">
            <v>0</v>
          </cell>
          <cell r="AE45">
            <v>0</v>
          </cell>
          <cell r="AF45">
            <v>0</v>
          </cell>
          <cell r="AG45">
            <v>0</v>
          </cell>
          <cell r="AH45" t="str">
            <v>dboehm@ENTSOE.local</v>
          </cell>
          <cell r="AI45" t="str">
            <v>dboehm@ENTSOE.local</v>
          </cell>
          <cell r="AJ45" t="b">
            <v>0</v>
          </cell>
        </row>
        <row r="46">
          <cell r="A46">
            <v>216</v>
          </cell>
          <cell r="B46" t="str">
            <v>(is a single investment project, please consider only content of project 312)  216</v>
          </cell>
          <cell r="C46" t="str">
            <v>Completion of the 380kV-line St. Peter - Tauern. This contains an upgrade of the existing 380kV-line St. Peter - Salzburg from 220kV-operation to 380kV-operation and the erection of a new internal double circuit 380kV-line connecting the substations Salzburg and Tauern (replacement of existing 220kV-lines on optimized routes). Moreover the erection of the new substations Wagenham and Pongau and the integration of the substations Salzburg and Kaprun is planned.</v>
          </cell>
          <cell r="D46">
            <v>47</v>
          </cell>
          <cell r="E46">
            <v>1</v>
          </cell>
          <cell r="F46">
            <v>43069.686683136577</v>
          </cell>
          <cell r="G46" t="str">
            <v>St. Peter (AT)</v>
          </cell>
          <cell r="H46" t="str">
            <v>Tauern (AT)</v>
          </cell>
          <cell r="I46" t="str">
            <v>Overhead Line</v>
          </cell>
          <cell r="J46">
            <v>10</v>
          </cell>
          <cell r="K46">
            <v>0</v>
          </cell>
          <cell r="L46">
            <v>0</v>
          </cell>
          <cell r="M46" t="str">
            <v>Tbd</v>
          </cell>
          <cell r="N46">
            <v>0</v>
          </cell>
          <cell r="O46">
            <v>0</v>
          </cell>
          <cell r="P46">
            <v>128</v>
          </cell>
          <cell r="Q46">
            <v>0</v>
          </cell>
          <cell r="R46">
            <v>0</v>
          </cell>
          <cell r="S46">
            <v>0</v>
          </cell>
          <cell r="T46">
            <v>0</v>
          </cell>
          <cell r="U46">
            <v>400</v>
          </cell>
          <cell r="V46">
            <v>0</v>
          </cell>
          <cell r="W46" t="str">
            <v>2022</v>
          </cell>
          <cell r="X46" t="str">
            <v>20</v>
          </cell>
          <cell r="Y46">
            <v>0</v>
          </cell>
          <cell r="Z46">
            <v>0</v>
          </cell>
          <cell r="AA46" t="str">
            <v>APG</v>
          </cell>
          <cell r="AB46" t="str">
            <v>APG</v>
          </cell>
          <cell r="AC46">
            <v>0</v>
          </cell>
          <cell r="AD46">
            <v>0</v>
          </cell>
          <cell r="AE46">
            <v>0</v>
          </cell>
          <cell r="AF46">
            <v>0</v>
          </cell>
          <cell r="AG46">
            <v>0</v>
          </cell>
          <cell r="AH46" t="str">
            <v>dboehm@ENTSOE.local</v>
          </cell>
          <cell r="AI46" t="str">
            <v>dboehm@ENTSOE.local</v>
          </cell>
          <cell r="AJ46" t="b">
            <v>0</v>
          </cell>
        </row>
        <row r="47">
          <cell r="A47">
            <v>219</v>
          </cell>
          <cell r="B47" t="str">
            <v>219: Westtirol - Zell/Ziller (AT internal)</v>
          </cell>
          <cell r="C47" t="str">
            <v>Upgrade of the existing 220kV-line Westtirol - Zell-Ziller and erection of an additional 220/380kV-Transformer. Line length 105km.</v>
          </cell>
          <cell r="D47">
            <v>47</v>
          </cell>
          <cell r="E47">
            <v>1</v>
          </cell>
          <cell r="F47">
            <v>43069.686683136577</v>
          </cell>
          <cell r="G47" t="str">
            <v>Westtirol (AT)</v>
          </cell>
          <cell r="H47" t="str">
            <v>Zell-Ziller (AT)</v>
          </cell>
          <cell r="I47" t="str">
            <v>Overhead Line</v>
          </cell>
          <cell r="J47">
            <v>10</v>
          </cell>
          <cell r="K47">
            <v>0</v>
          </cell>
          <cell r="L47">
            <v>0</v>
          </cell>
          <cell r="M47" t="str">
            <v>Tbd</v>
          </cell>
          <cell r="N47">
            <v>0</v>
          </cell>
          <cell r="O47">
            <v>0</v>
          </cell>
          <cell r="P47">
            <v>105</v>
          </cell>
          <cell r="Q47">
            <v>0</v>
          </cell>
          <cell r="R47">
            <v>0</v>
          </cell>
          <cell r="S47">
            <v>0</v>
          </cell>
          <cell r="T47">
            <v>0</v>
          </cell>
          <cell r="U47">
            <v>380</v>
          </cell>
          <cell r="V47">
            <v>0</v>
          </cell>
          <cell r="W47" t="str">
            <v>2024</v>
          </cell>
          <cell r="X47" t="str">
            <v>10</v>
          </cell>
          <cell r="Y47">
            <v>0</v>
          </cell>
          <cell r="Z47">
            <v>0</v>
          </cell>
          <cell r="AA47" t="str">
            <v>APG</v>
          </cell>
          <cell r="AB47" t="str">
            <v>APG</v>
          </cell>
          <cell r="AC47">
            <v>0</v>
          </cell>
          <cell r="AD47">
            <v>0</v>
          </cell>
          <cell r="AE47">
            <v>0</v>
          </cell>
          <cell r="AF47">
            <v>0</v>
          </cell>
          <cell r="AG47">
            <v>0</v>
          </cell>
          <cell r="AH47" t="str">
            <v>dboehm@ENTSOE.local</v>
          </cell>
          <cell r="AI47" t="str">
            <v>dboehm@ENTSOE.local</v>
          </cell>
          <cell r="AJ47" t="b">
            <v>0</v>
          </cell>
        </row>
        <row r="48">
          <cell r="A48">
            <v>223</v>
          </cell>
          <cell r="B48" t="str">
            <v>223</v>
          </cell>
          <cell r="C48" t="str">
            <v>A new 400 kV substation of Cirkovce(SI) will be connected to one circuit of the existing Heviz(HU) -Zerjavinec(HR) double circuit 400kV OHL by erecting a new 80km double circuit 400kV OHL in Slovenia. The project will result in two new cross-border circuits&amp;#58; Heviz(HU)-Cirkovce(SI) and Cirkovce (SI)-?erjavenec (HR).</v>
          </cell>
          <cell r="D48">
            <v>141</v>
          </cell>
          <cell r="E48">
            <v>1</v>
          </cell>
          <cell r="F48">
            <v>43069.561013391205</v>
          </cell>
          <cell r="G48" t="str">
            <v>Cirkovce (SI)</v>
          </cell>
          <cell r="H48" t="str">
            <v>Heviz (HU) Zerjavenec (HR)</v>
          </cell>
          <cell r="I48" t="str">
            <v>Overhead Line</v>
          </cell>
          <cell r="J48">
            <v>0</v>
          </cell>
          <cell r="K48">
            <v>0</v>
          </cell>
          <cell r="L48">
            <v>0</v>
          </cell>
          <cell r="M48">
            <v>0</v>
          </cell>
          <cell r="N48">
            <v>0</v>
          </cell>
          <cell r="O48">
            <v>0</v>
          </cell>
          <cell r="P48">
            <v>80</v>
          </cell>
          <cell r="Q48">
            <v>0</v>
          </cell>
          <cell r="R48">
            <v>0</v>
          </cell>
          <cell r="S48">
            <v>0</v>
          </cell>
          <cell r="T48">
            <v>0</v>
          </cell>
          <cell r="U48">
            <v>400</v>
          </cell>
          <cell r="V48">
            <v>0</v>
          </cell>
          <cell r="W48" t="str">
            <v>1/ 1/ 2019</v>
          </cell>
          <cell r="X48" t="str">
            <v>Design &amp; Permitting</v>
          </cell>
          <cell r="Y48">
            <v>0</v>
          </cell>
          <cell r="Z48">
            <v>0</v>
          </cell>
          <cell r="AA48">
            <v>0</v>
          </cell>
          <cell r="AB48">
            <v>0</v>
          </cell>
          <cell r="AC48">
            <v>0</v>
          </cell>
          <cell r="AD48">
            <v>0</v>
          </cell>
          <cell r="AE48">
            <v>0</v>
          </cell>
          <cell r="AF48">
            <v>0</v>
          </cell>
          <cell r="AG48">
            <v>0</v>
          </cell>
          <cell r="AH48" t="str">
            <v>kdragas@entsoe.local</v>
          </cell>
          <cell r="AI48" t="str">
            <v>kdragas@entsoe.local</v>
          </cell>
          <cell r="AJ48" t="b">
            <v>1</v>
          </cell>
        </row>
        <row r="49">
          <cell r="A49">
            <v>225</v>
          </cell>
          <cell r="B49" t="str">
            <v>225</v>
          </cell>
          <cell r="C49" t="str">
            <v>Upgrading 220kV lines to 400kV in corridor Divaca-Klece-Bericevo-Podlog-Cirkovce.</v>
          </cell>
          <cell r="D49">
            <v>141</v>
          </cell>
          <cell r="E49">
            <v>1</v>
          </cell>
          <cell r="F49">
            <v>43069.561013391205</v>
          </cell>
          <cell r="G49" t="str">
            <v>Divaca (SI)</v>
          </cell>
          <cell r="H49" t="str">
            <v>Cirkovce (SI)</v>
          </cell>
          <cell r="I49" t="str">
            <v>Overhead Line</v>
          </cell>
          <cell r="J49">
            <v>0</v>
          </cell>
          <cell r="K49">
            <v>0</v>
          </cell>
          <cell r="L49">
            <v>0</v>
          </cell>
          <cell r="M49">
            <v>0</v>
          </cell>
          <cell r="N49">
            <v>0</v>
          </cell>
          <cell r="O49">
            <v>0</v>
          </cell>
          <cell r="P49">
            <v>193</v>
          </cell>
          <cell r="Q49">
            <v>0</v>
          </cell>
          <cell r="R49">
            <v>0</v>
          </cell>
          <cell r="S49">
            <v>0</v>
          </cell>
          <cell r="T49">
            <v>0</v>
          </cell>
          <cell r="U49">
            <v>400</v>
          </cell>
          <cell r="V49">
            <v>0</v>
          </cell>
          <cell r="W49" t="str">
            <v>1/ 1/ 2025</v>
          </cell>
          <cell r="X49" t="str">
            <v>Design &amp; Permitting</v>
          </cell>
          <cell r="Y49">
            <v>0</v>
          </cell>
          <cell r="Z49">
            <v>0</v>
          </cell>
          <cell r="AA49">
            <v>0</v>
          </cell>
          <cell r="AB49">
            <v>0</v>
          </cell>
          <cell r="AC49">
            <v>0</v>
          </cell>
          <cell r="AD49">
            <v>0</v>
          </cell>
          <cell r="AE49">
            <v>0</v>
          </cell>
          <cell r="AF49">
            <v>0</v>
          </cell>
          <cell r="AG49">
            <v>0</v>
          </cell>
          <cell r="AH49" t="str">
            <v>kdragas@entsoe.local</v>
          </cell>
          <cell r="AI49" t="str">
            <v>kdragas@entsoe.local</v>
          </cell>
          <cell r="AJ49" t="b">
            <v>1</v>
          </cell>
        </row>
        <row r="50">
          <cell r="A50">
            <v>227</v>
          </cell>
          <cell r="B50" t="str">
            <v>OHL 400 kV Banja Luka - Lika</v>
          </cell>
          <cell r="C50" t="str">
            <v>New 400kV interconnection line between BA and HR</v>
          </cell>
          <cell r="D50">
            <v>136</v>
          </cell>
          <cell r="E50">
            <v>1</v>
          </cell>
          <cell r="F50">
            <v>43069.41696574074</v>
          </cell>
          <cell r="G50" t="str">
            <v>Banja Luka  (BA)</v>
          </cell>
          <cell r="H50" t="str">
            <v>Lika (HR)</v>
          </cell>
          <cell r="I50" t="str">
            <v>Overhead Line</v>
          </cell>
          <cell r="J50">
            <v>0</v>
          </cell>
          <cell r="K50">
            <v>0</v>
          </cell>
          <cell r="L50">
            <v>0</v>
          </cell>
          <cell r="M50">
            <v>0</v>
          </cell>
          <cell r="N50">
            <v>0</v>
          </cell>
          <cell r="O50">
            <v>0</v>
          </cell>
          <cell r="P50">
            <v>155</v>
          </cell>
          <cell r="Q50">
            <v>0</v>
          </cell>
          <cell r="R50">
            <v>0</v>
          </cell>
          <cell r="S50">
            <v>0</v>
          </cell>
          <cell r="T50">
            <v>0</v>
          </cell>
          <cell r="U50">
            <v>400</v>
          </cell>
          <cell r="V50">
            <v>0</v>
          </cell>
          <cell r="W50" t="str">
            <v>1/ 1/ 2030</v>
          </cell>
          <cell r="X50" t="str">
            <v>Under Consideration</v>
          </cell>
          <cell r="Y50">
            <v>0</v>
          </cell>
          <cell r="Z50">
            <v>0</v>
          </cell>
          <cell r="AA50">
            <v>0</v>
          </cell>
          <cell r="AB50">
            <v>0</v>
          </cell>
          <cell r="AC50">
            <v>0</v>
          </cell>
          <cell r="AD50">
            <v>0</v>
          </cell>
          <cell r="AE50">
            <v>0</v>
          </cell>
          <cell r="AF50">
            <v>0</v>
          </cell>
          <cell r="AG50">
            <v>0</v>
          </cell>
          <cell r="AH50" t="str">
            <v>eaganovic@entsoe.local</v>
          </cell>
          <cell r="AI50" t="str">
            <v>eaganovic@entsoe.local</v>
          </cell>
          <cell r="AJ50" t="b">
            <v>1</v>
          </cell>
        </row>
        <row r="51">
          <cell r="A51">
            <v>235</v>
          </cell>
          <cell r="B51" t="str">
            <v>New_400kVinterconnection_RS_AL</v>
          </cell>
          <cell r="C51" t="str">
            <v>New 242km 400kV OHL; on 78km the circuit will be installed on the same towers as the Tirana-Podgorica OHL currently in construction ; the rest will be built as single circuit line.</v>
          </cell>
          <cell r="D51">
            <v>147</v>
          </cell>
          <cell r="E51">
            <v>1</v>
          </cell>
          <cell r="F51">
            <v>1</v>
          </cell>
          <cell r="G51" t="str">
            <v>Tirana(AL)</v>
          </cell>
          <cell r="H51" t="str">
            <v>Pristina (RS)</v>
          </cell>
          <cell r="I51" t="str">
            <v>Overhead Line</v>
          </cell>
          <cell r="J51">
            <v>0</v>
          </cell>
          <cell r="K51">
            <v>0</v>
          </cell>
          <cell r="L51">
            <v>0</v>
          </cell>
          <cell r="M51">
            <v>0</v>
          </cell>
          <cell r="N51">
            <v>0</v>
          </cell>
          <cell r="O51">
            <v>0</v>
          </cell>
          <cell r="P51">
            <v>242</v>
          </cell>
          <cell r="Q51">
            <v>0</v>
          </cell>
          <cell r="R51">
            <v>0</v>
          </cell>
          <cell r="S51">
            <v>0</v>
          </cell>
          <cell r="T51">
            <v>0</v>
          </cell>
          <cell r="U51">
            <v>400</v>
          </cell>
          <cell r="V51">
            <v>0</v>
          </cell>
          <cell r="W51" t="str">
            <v>1/ 1/ 2016</v>
          </cell>
          <cell r="X51" t="str">
            <v>Commissioned</v>
          </cell>
          <cell r="Y51">
            <v>0</v>
          </cell>
          <cell r="Z51">
            <v>0</v>
          </cell>
          <cell r="AA51">
            <v>0</v>
          </cell>
          <cell r="AB51">
            <v>0</v>
          </cell>
          <cell r="AC51">
            <v>0</v>
          </cell>
          <cell r="AD51">
            <v>0</v>
          </cell>
          <cell r="AE51">
            <v>0</v>
          </cell>
          <cell r="AF51">
            <v>0</v>
          </cell>
          <cell r="AG51">
            <v>0</v>
          </cell>
          <cell r="AH51">
            <v>0</v>
          </cell>
          <cell r="AI51">
            <v>0</v>
          </cell>
          <cell r="AJ51" t="b">
            <v>1</v>
          </cell>
        </row>
        <row r="52">
          <cell r="A52">
            <v>236</v>
          </cell>
          <cell r="B52" t="str">
            <v>236</v>
          </cell>
          <cell r="C52" t="str">
            <v>New 170km 400kV single circuit overhead interconnection between Serbia and FYR of Macedonia.</v>
          </cell>
          <cell r="D52">
            <v>147</v>
          </cell>
          <cell r="E52">
            <v>1</v>
          </cell>
          <cell r="F52">
            <v>1</v>
          </cell>
          <cell r="G52" t="str">
            <v>Leskovac(RS)</v>
          </cell>
          <cell r="H52" t="str">
            <v>Shtip (MK)</v>
          </cell>
          <cell r="I52" t="str">
            <v>Overhead Line</v>
          </cell>
          <cell r="J52">
            <v>0</v>
          </cell>
          <cell r="K52">
            <v>0</v>
          </cell>
          <cell r="L52">
            <v>0</v>
          </cell>
          <cell r="M52">
            <v>0</v>
          </cell>
          <cell r="N52">
            <v>0</v>
          </cell>
          <cell r="O52">
            <v>0</v>
          </cell>
          <cell r="P52">
            <v>170</v>
          </cell>
          <cell r="Q52">
            <v>0</v>
          </cell>
          <cell r="R52">
            <v>0</v>
          </cell>
          <cell r="S52">
            <v>0</v>
          </cell>
          <cell r="T52">
            <v>0</v>
          </cell>
          <cell r="U52">
            <v>400</v>
          </cell>
          <cell r="V52">
            <v>0</v>
          </cell>
          <cell r="W52" t="str">
            <v>1/ 1/ 2015</v>
          </cell>
          <cell r="X52" t="str">
            <v>Commissioned</v>
          </cell>
          <cell r="Y52">
            <v>0</v>
          </cell>
          <cell r="Z52">
            <v>0</v>
          </cell>
          <cell r="AA52">
            <v>0</v>
          </cell>
          <cell r="AB52">
            <v>0</v>
          </cell>
          <cell r="AC52">
            <v>0</v>
          </cell>
          <cell r="AD52">
            <v>0</v>
          </cell>
          <cell r="AE52">
            <v>0</v>
          </cell>
          <cell r="AF52">
            <v>0</v>
          </cell>
          <cell r="AG52">
            <v>0</v>
          </cell>
          <cell r="AH52">
            <v>0</v>
          </cell>
          <cell r="AI52">
            <v>0</v>
          </cell>
          <cell r="AJ52" t="b">
            <v>1</v>
          </cell>
        </row>
        <row r="53">
          <cell r="A53">
            <v>238</v>
          </cell>
          <cell r="B53" t="str">
            <v>New_400 kV OHL RO-RS</v>
          </cell>
          <cell r="C53" t="str">
            <v>New 131 km double circuit 400kV OHL between Romania and Serbia (63 km on Romanian side and 68 km on Serbian side) 2x1380 MVA.</v>
          </cell>
          <cell r="D53">
            <v>144</v>
          </cell>
          <cell r="E53">
            <v>1</v>
          </cell>
          <cell r="F53">
            <v>43068.564112499997</v>
          </cell>
          <cell r="G53" t="str">
            <v>Resita (RO)</v>
          </cell>
          <cell r="H53" t="str">
            <v>Pancevo (RS)</v>
          </cell>
          <cell r="I53" t="str">
            <v>Overhead Line</v>
          </cell>
          <cell r="J53">
            <v>10</v>
          </cell>
          <cell r="K53">
            <v>0</v>
          </cell>
          <cell r="L53">
            <v>0</v>
          </cell>
          <cell r="M53" t="str">
            <v>ALOL</v>
          </cell>
          <cell r="N53">
            <v>300</v>
          </cell>
          <cell r="O53">
            <v>3</v>
          </cell>
          <cell r="P53">
            <v>131</v>
          </cell>
          <cell r="Q53">
            <v>3.4039999999999999</v>
          </cell>
          <cell r="R53">
            <v>33.536000000000001</v>
          </cell>
          <cell r="S53">
            <v>1.1120000000000001</v>
          </cell>
          <cell r="T53">
            <v>0</v>
          </cell>
          <cell r="U53">
            <v>400</v>
          </cell>
          <cell r="V53">
            <v>1741</v>
          </cell>
          <cell r="W53" t="str">
            <v>2017</v>
          </cell>
          <cell r="X53" t="str">
            <v>30</v>
          </cell>
          <cell r="Y53">
            <v>0</v>
          </cell>
          <cell r="Z53">
            <v>0</v>
          </cell>
          <cell r="AA53" t="str">
            <v>Transelectrica</v>
          </cell>
          <cell r="AB53" t="str">
            <v>EMS</v>
          </cell>
          <cell r="AC53">
            <v>0</v>
          </cell>
          <cell r="AD53">
            <v>0</v>
          </cell>
          <cell r="AE53">
            <v>0</v>
          </cell>
          <cell r="AF53">
            <v>0</v>
          </cell>
          <cell r="AG53">
            <v>63</v>
          </cell>
          <cell r="AH53" t="str">
            <v>vzaharia@entsoe.local</v>
          </cell>
          <cell r="AI53" t="str">
            <v>vzaharia@entsoe.local</v>
          </cell>
          <cell r="AJ53" t="b">
            <v>0</v>
          </cell>
        </row>
        <row r="54">
          <cell r="A54">
            <v>239</v>
          </cell>
          <cell r="B54" t="str">
            <v>239</v>
          </cell>
          <cell r="C54" t="str">
            <v>New 150km cross-border single circuit 400kV OHL between existing substation Bitola and Elbasan</v>
          </cell>
          <cell r="D54">
            <v>147</v>
          </cell>
          <cell r="E54">
            <v>1</v>
          </cell>
          <cell r="F54">
            <v>1</v>
          </cell>
          <cell r="G54" t="str">
            <v>Bitola (MK)</v>
          </cell>
          <cell r="H54" t="str">
            <v>Elbasan (AL)</v>
          </cell>
          <cell r="I54" t="str">
            <v>Overhead Line</v>
          </cell>
          <cell r="J54">
            <v>0</v>
          </cell>
          <cell r="K54">
            <v>0</v>
          </cell>
          <cell r="L54">
            <v>0</v>
          </cell>
          <cell r="M54">
            <v>0</v>
          </cell>
          <cell r="N54">
            <v>0</v>
          </cell>
          <cell r="O54">
            <v>0</v>
          </cell>
          <cell r="P54">
            <v>151</v>
          </cell>
          <cell r="Q54">
            <v>0</v>
          </cell>
          <cell r="R54">
            <v>0</v>
          </cell>
          <cell r="S54">
            <v>0</v>
          </cell>
          <cell r="T54">
            <v>0</v>
          </cell>
          <cell r="U54">
            <v>400</v>
          </cell>
          <cell r="V54">
            <v>0</v>
          </cell>
          <cell r="W54" t="str">
            <v>1/ 1/ 2020</v>
          </cell>
          <cell r="X54" t="str">
            <v>Design &amp; Permitting</v>
          </cell>
          <cell r="Y54">
            <v>0</v>
          </cell>
          <cell r="Z54">
            <v>0</v>
          </cell>
          <cell r="AA54">
            <v>0</v>
          </cell>
          <cell r="AB54">
            <v>0</v>
          </cell>
          <cell r="AC54">
            <v>0</v>
          </cell>
          <cell r="AD54">
            <v>0</v>
          </cell>
          <cell r="AE54">
            <v>0</v>
          </cell>
          <cell r="AF54">
            <v>0</v>
          </cell>
          <cell r="AG54">
            <v>0</v>
          </cell>
          <cell r="AH54">
            <v>0</v>
          </cell>
          <cell r="AI54">
            <v>0</v>
          </cell>
          <cell r="AJ54" t="b">
            <v>1</v>
          </cell>
        </row>
        <row r="55">
          <cell r="A55">
            <v>244</v>
          </cell>
          <cell r="B55" t="str">
            <v>244</v>
          </cell>
          <cell r="C55" t="str">
            <v>Connection of the new 400kV substation in Lagadas in Thessaloniki area to the existing substation of Filippi via a new 110km double circuit 400kV OHL.</v>
          </cell>
          <cell r="D55">
            <v>147</v>
          </cell>
          <cell r="E55">
            <v>1</v>
          </cell>
          <cell r="F55">
            <v>1</v>
          </cell>
          <cell r="G55" t="str">
            <v>Filippi(GR)</v>
          </cell>
          <cell r="H55" t="str">
            <v>Lagadas (GR)</v>
          </cell>
          <cell r="I55" t="str">
            <v>Overhead Line</v>
          </cell>
          <cell r="J55">
            <v>0</v>
          </cell>
          <cell r="K55">
            <v>0</v>
          </cell>
          <cell r="L55">
            <v>0</v>
          </cell>
          <cell r="M55">
            <v>0</v>
          </cell>
          <cell r="N55">
            <v>0</v>
          </cell>
          <cell r="O55">
            <v>0</v>
          </cell>
          <cell r="P55">
            <v>110</v>
          </cell>
          <cell r="Q55">
            <v>0</v>
          </cell>
          <cell r="R55">
            <v>0</v>
          </cell>
          <cell r="S55">
            <v>0</v>
          </cell>
          <cell r="T55">
            <v>0</v>
          </cell>
          <cell r="U55">
            <v>400</v>
          </cell>
          <cell r="V55">
            <v>0</v>
          </cell>
          <cell r="W55" t="str">
            <v>1/ 6/ 2017</v>
          </cell>
          <cell r="X55" t="str">
            <v>Under Construction</v>
          </cell>
          <cell r="Y55">
            <v>0</v>
          </cell>
          <cell r="Z55">
            <v>0</v>
          </cell>
          <cell r="AA55">
            <v>0</v>
          </cell>
          <cell r="AB55">
            <v>0</v>
          </cell>
          <cell r="AC55">
            <v>0</v>
          </cell>
          <cell r="AD55">
            <v>0</v>
          </cell>
          <cell r="AE55">
            <v>0</v>
          </cell>
          <cell r="AF55">
            <v>0</v>
          </cell>
          <cell r="AG55">
            <v>0</v>
          </cell>
          <cell r="AH55">
            <v>0</v>
          </cell>
          <cell r="AI55">
            <v>0</v>
          </cell>
          <cell r="AJ55" t="b">
            <v>1</v>
          </cell>
        </row>
        <row r="56">
          <cell r="A56">
            <v>256</v>
          </cell>
          <cell r="B56" t="str">
            <v>256</v>
          </cell>
          <cell r="C56" t="str">
            <v>New interconnection line BG-GR by a 130km single circuit 400kV OHL.</v>
          </cell>
          <cell r="D56">
            <v>142</v>
          </cell>
          <cell r="E56">
            <v>1</v>
          </cell>
          <cell r="F56">
            <v>43069.554232604169</v>
          </cell>
          <cell r="G56" t="str">
            <v>Maritsa East 1 (BG)</v>
          </cell>
          <cell r="H56" t="str">
            <v>N.Santa (GR)</v>
          </cell>
          <cell r="I56" t="str">
            <v>Overhead Line</v>
          </cell>
          <cell r="J56">
            <v>10</v>
          </cell>
          <cell r="K56">
            <v>0</v>
          </cell>
          <cell r="L56">
            <v>0</v>
          </cell>
          <cell r="M56" t="str">
            <v>Aluminum-Steel</v>
          </cell>
          <cell r="N56">
            <v>0</v>
          </cell>
          <cell r="O56">
            <v>0</v>
          </cell>
          <cell r="P56">
            <v>130</v>
          </cell>
          <cell r="Q56">
            <v>0</v>
          </cell>
          <cell r="R56">
            <v>0</v>
          </cell>
          <cell r="S56">
            <v>0</v>
          </cell>
          <cell r="T56">
            <v>0</v>
          </cell>
          <cell r="U56">
            <v>400</v>
          </cell>
          <cell r="V56">
            <v>0</v>
          </cell>
          <cell r="W56" t="str">
            <v>30/01/ 2023</v>
          </cell>
          <cell r="X56" t="str">
            <v>Permitting</v>
          </cell>
          <cell r="Y56">
            <v>0</v>
          </cell>
          <cell r="Z56">
            <v>0</v>
          </cell>
          <cell r="AA56" t="str">
            <v>ESO-EAD</v>
          </cell>
          <cell r="AB56" t="str">
            <v>IPTO-SA</v>
          </cell>
          <cell r="AC56">
            <v>0</v>
          </cell>
          <cell r="AD56">
            <v>0</v>
          </cell>
          <cell r="AE56">
            <v>0</v>
          </cell>
          <cell r="AF56">
            <v>0</v>
          </cell>
          <cell r="AG56">
            <v>0</v>
          </cell>
          <cell r="AH56" t="str">
            <v>spetkov@entsoe.local</v>
          </cell>
          <cell r="AI56" t="str">
            <v>spetkov@entsoe.local</v>
          </cell>
          <cell r="AJ56" t="b">
            <v>0</v>
          </cell>
        </row>
        <row r="57">
          <cell r="A57">
            <v>257</v>
          </cell>
          <cell r="B57" t="str">
            <v>257</v>
          </cell>
          <cell r="C57" t="str">
            <v>New 100km single circuit 400kV OHL in parallel to the existing one.</v>
          </cell>
          <cell r="D57">
            <v>142</v>
          </cell>
          <cell r="E57">
            <v>1</v>
          </cell>
          <cell r="F57">
            <v>43069.554232604169</v>
          </cell>
          <cell r="G57" t="str">
            <v>Maritsa East 1 (BG)</v>
          </cell>
          <cell r="H57" t="str">
            <v>Plovdiv (BG)</v>
          </cell>
          <cell r="I57" t="str">
            <v>Overhead Line</v>
          </cell>
          <cell r="J57">
            <v>10</v>
          </cell>
          <cell r="K57">
            <v>0</v>
          </cell>
          <cell r="L57">
            <v>0</v>
          </cell>
          <cell r="M57" t="str">
            <v>Aluminum-Steel</v>
          </cell>
          <cell r="N57">
            <v>0</v>
          </cell>
          <cell r="O57">
            <v>0</v>
          </cell>
          <cell r="P57">
            <v>100</v>
          </cell>
          <cell r="Q57">
            <v>0</v>
          </cell>
          <cell r="R57">
            <v>0</v>
          </cell>
          <cell r="S57">
            <v>0</v>
          </cell>
          <cell r="T57">
            <v>0</v>
          </cell>
          <cell r="U57">
            <v>400</v>
          </cell>
          <cell r="V57">
            <v>0</v>
          </cell>
          <cell r="W57" t="str">
            <v>30/ 12/ 2020</v>
          </cell>
          <cell r="X57" t="str">
            <v>Design &amp; Permitting</v>
          </cell>
          <cell r="Y57">
            <v>0</v>
          </cell>
          <cell r="Z57">
            <v>0</v>
          </cell>
          <cell r="AA57" t="str">
            <v>ESO-EAD</v>
          </cell>
          <cell r="AB57" t="str">
            <v>ESO-EAD</v>
          </cell>
          <cell r="AC57">
            <v>0</v>
          </cell>
          <cell r="AD57">
            <v>0</v>
          </cell>
          <cell r="AE57">
            <v>0</v>
          </cell>
          <cell r="AF57">
            <v>0</v>
          </cell>
          <cell r="AG57">
            <v>0</v>
          </cell>
          <cell r="AH57" t="str">
            <v>spetkov@entsoe.local</v>
          </cell>
          <cell r="AI57" t="str">
            <v>spetkov@entsoe.local</v>
          </cell>
          <cell r="AJ57" t="b">
            <v>0</v>
          </cell>
        </row>
        <row r="58">
          <cell r="A58">
            <v>258</v>
          </cell>
          <cell r="B58" t="str">
            <v>258</v>
          </cell>
          <cell r="C58" t="str">
            <v>New 13km single circuit 400kV OHL in parallel to the existing one.</v>
          </cell>
          <cell r="D58">
            <v>142</v>
          </cell>
          <cell r="E58">
            <v>1</v>
          </cell>
          <cell r="F58">
            <v>43069.554232604169</v>
          </cell>
          <cell r="G58" t="str">
            <v>Maritsa East 1 (BG)</v>
          </cell>
          <cell r="H58" t="str">
            <v>Maritsa East 3 (BG)</v>
          </cell>
          <cell r="I58" t="str">
            <v>Overhead Line</v>
          </cell>
          <cell r="J58">
            <v>10</v>
          </cell>
          <cell r="K58">
            <v>0</v>
          </cell>
          <cell r="L58">
            <v>0</v>
          </cell>
          <cell r="M58" t="str">
            <v>Aluminum-Steel</v>
          </cell>
          <cell r="N58">
            <v>0</v>
          </cell>
          <cell r="O58">
            <v>0</v>
          </cell>
          <cell r="P58">
            <v>13</v>
          </cell>
          <cell r="Q58">
            <v>0</v>
          </cell>
          <cell r="R58">
            <v>0</v>
          </cell>
          <cell r="S58">
            <v>0</v>
          </cell>
          <cell r="T58">
            <v>0</v>
          </cell>
          <cell r="U58">
            <v>400</v>
          </cell>
          <cell r="V58">
            <v>0</v>
          </cell>
          <cell r="W58" t="str">
            <v>30/ 06/ 2019</v>
          </cell>
          <cell r="X58" t="str">
            <v>Design &amp; Permitting</v>
          </cell>
          <cell r="Y58">
            <v>0</v>
          </cell>
          <cell r="Z58">
            <v>0</v>
          </cell>
          <cell r="AA58" t="str">
            <v>ESO-EAD</v>
          </cell>
          <cell r="AB58" t="str">
            <v>ESO-EAD</v>
          </cell>
          <cell r="AC58">
            <v>0</v>
          </cell>
          <cell r="AD58">
            <v>0</v>
          </cell>
          <cell r="AE58">
            <v>0</v>
          </cell>
          <cell r="AF58">
            <v>0</v>
          </cell>
          <cell r="AG58">
            <v>0</v>
          </cell>
          <cell r="AH58" t="str">
            <v>spetkov@entsoe.local</v>
          </cell>
          <cell r="AI58" t="str">
            <v>spetkov@entsoe.local</v>
          </cell>
          <cell r="AJ58" t="b">
            <v>0</v>
          </cell>
        </row>
        <row r="59">
          <cell r="A59">
            <v>262</v>
          </cell>
          <cell r="B59" t="str">
            <v>262</v>
          </cell>
          <cell r="C59" t="str">
            <v>New 400kV OHL. Line lengt 150km.</v>
          </cell>
          <cell r="D59">
            <v>142</v>
          </cell>
          <cell r="E59">
            <v>1</v>
          </cell>
          <cell r="F59">
            <v>43069.554232604169</v>
          </cell>
          <cell r="G59" t="str">
            <v>Maritsa East 1 (BG)</v>
          </cell>
          <cell r="H59" t="str">
            <v>Burgas (BG)</v>
          </cell>
          <cell r="I59" t="str">
            <v>Overhead Line</v>
          </cell>
          <cell r="J59">
            <v>10</v>
          </cell>
          <cell r="K59">
            <v>0</v>
          </cell>
          <cell r="L59">
            <v>0</v>
          </cell>
          <cell r="M59" t="str">
            <v>Aluminum-Steel</v>
          </cell>
          <cell r="N59">
            <v>0</v>
          </cell>
          <cell r="O59">
            <v>0</v>
          </cell>
          <cell r="P59">
            <v>150</v>
          </cell>
          <cell r="Q59">
            <v>0</v>
          </cell>
          <cell r="R59">
            <v>0</v>
          </cell>
          <cell r="S59">
            <v>0</v>
          </cell>
          <cell r="T59">
            <v>0</v>
          </cell>
          <cell r="U59">
            <v>400</v>
          </cell>
          <cell r="V59">
            <v>0</v>
          </cell>
          <cell r="W59" t="str">
            <v>01/ 06/ 2021</v>
          </cell>
          <cell r="X59" t="str">
            <v>Design &amp; Permitting</v>
          </cell>
          <cell r="Y59">
            <v>0</v>
          </cell>
          <cell r="Z59">
            <v>0</v>
          </cell>
          <cell r="AA59" t="str">
            <v>ESO-EAD</v>
          </cell>
          <cell r="AB59" t="str">
            <v>ESO-EAD</v>
          </cell>
          <cell r="AC59">
            <v>0</v>
          </cell>
          <cell r="AD59">
            <v>0</v>
          </cell>
          <cell r="AE59">
            <v>0</v>
          </cell>
          <cell r="AF59">
            <v>0</v>
          </cell>
          <cell r="AG59">
            <v>0</v>
          </cell>
          <cell r="AH59" t="str">
            <v>spetkov@entsoe.local</v>
          </cell>
          <cell r="AI59" t="str">
            <v>spetkov@entsoe.local</v>
          </cell>
          <cell r="AJ59" t="b">
            <v>0</v>
          </cell>
        </row>
        <row r="60">
          <cell r="A60">
            <v>269</v>
          </cell>
          <cell r="B60" t="str">
            <v>400 kV OHL Portile de Fier-Resita</v>
          </cell>
          <cell r="C60" t="str">
            <v>New 116 km 400kV OHL single circuit between existing substation 400 kV Portile de Fier and new 400 kV substation Resita; 1380 MVA.</v>
          </cell>
          <cell r="D60">
            <v>144</v>
          </cell>
          <cell r="E60">
            <v>1</v>
          </cell>
          <cell r="F60">
            <v>43068.564112499997</v>
          </cell>
          <cell r="G60" t="str">
            <v>Portile de Fier (RO)</v>
          </cell>
          <cell r="H60" t="str">
            <v>Resita (RO)</v>
          </cell>
          <cell r="I60" t="str">
            <v>Overhead Line</v>
          </cell>
          <cell r="J60">
            <v>10</v>
          </cell>
          <cell r="K60">
            <v>0</v>
          </cell>
          <cell r="L60">
            <v>0</v>
          </cell>
          <cell r="M60" t="str">
            <v>ALOL</v>
          </cell>
          <cell r="N60">
            <v>300</v>
          </cell>
          <cell r="O60">
            <v>3</v>
          </cell>
          <cell r="P60">
            <v>116</v>
          </cell>
          <cell r="Q60">
            <v>3.7120000000000002</v>
          </cell>
          <cell r="R60">
            <v>35.148000000000003</v>
          </cell>
          <cell r="S60">
            <v>1.4</v>
          </cell>
          <cell r="T60">
            <v>0</v>
          </cell>
          <cell r="U60">
            <v>400</v>
          </cell>
          <cell r="V60">
            <v>1741</v>
          </cell>
          <cell r="W60" t="str">
            <v>2019</v>
          </cell>
          <cell r="X60" t="str">
            <v>Under Construction</v>
          </cell>
          <cell r="Y60">
            <v>0</v>
          </cell>
          <cell r="Z60">
            <v>0</v>
          </cell>
          <cell r="AA60" t="str">
            <v>Transelectrica</v>
          </cell>
          <cell r="AB60" t="str">
            <v>Transelectrica</v>
          </cell>
          <cell r="AC60">
            <v>0</v>
          </cell>
          <cell r="AD60">
            <v>0</v>
          </cell>
          <cell r="AE60">
            <v>0</v>
          </cell>
          <cell r="AF60">
            <v>0</v>
          </cell>
          <cell r="AG60">
            <v>0</v>
          </cell>
          <cell r="AH60" t="str">
            <v>vzaharia@entsoe.local</v>
          </cell>
          <cell r="AI60" t="str">
            <v>vzaharia@entsoe.local</v>
          </cell>
          <cell r="AJ60" t="b">
            <v>0</v>
          </cell>
        </row>
        <row r="61">
          <cell r="A61">
            <v>270</v>
          </cell>
          <cell r="B61" t="str">
            <v>Upgrade of the existing 220kV double circuit OHL Resita -Timisoara - Sacalaz - Arad to 400kV double circuit line</v>
          </cell>
          <cell r="C61" t="str">
            <v>Upgrade of an existing 220 kV AC double circuit line (OHL) between Resita - Timisoara (RO) to 400 kV double circuit line Resita-Timisoara/Sacalaz of which: 74 km from Resita to Timisoara with a capacity of 1380 MVA and 92 km from Resita to Sacalaz with a capacity of 1380 MVA, both overhead lines will be built on common towers up to Icloda on 58 km. Upgrade of the existing 220 kV AC double circuit line (OHL) Timisoara/Sacalaz-Arad to 400 kV on 67 km of which: 14 km of line will be build single circuit between Sacalaz-C.Aradului-"connection point", 11 km single circuit from Timisoara to "connection point" and the rest 42 km of the line will be double circuit from "connection point" to Arad. Current status of the project is devided as follows: Permitting for OHL 400 kV Resita- Timisoara/Sacalaz and Design for OHL 400 kV Timisoara/Sacalaz - Arad.</v>
          </cell>
          <cell r="D61">
            <v>144</v>
          </cell>
          <cell r="E61">
            <v>1</v>
          </cell>
          <cell r="F61">
            <v>43068.564112499997</v>
          </cell>
          <cell r="G61" t="str">
            <v>Resita (RO)</v>
          </cell>
          <cell r="H61" t="str">
            <v>Arad (RO)</v>
          </cell>
          <cell r="I61" t="str">
            <v>Overhead Line</v>
          </cell>
          <cell r="J61">
            <v>10</v>
          </cell>
          <cell r="K61">
            <v>0</v>
          </cell>
          <cell r="L61">
            <v>0</v>
          </cell>
          <cell r="M61" t="str">
            <v>ALOL</v>
          </cell>
          <cell r="N61">
            <v>300</v>
          </cell>
          <cell r="O61">
            <v>3</v>
          </cell>
          <cell r="P61">
            <v>175</v>
          </cell>
          <cell r="Q61">
            <v>0</v>
          </cell>
          <cell r="R61">
            <v>0</v>
          </cell>
          <cell r="S61">
            <v>0</v>
          </cell>
          <cell r="T61">
            <v>0</v>
          </cell>
          <cell r="U61">
            <v>400</v>
          </cell>
          <cell r="V61">
            <v>1741</v>
          </cell>
          <cell r="W61" t="str">
            <v>2023</v>
          </cell>
          <cell r="X61" t="str">
            <v>Permitting</v>
          </cell>
          <cell r="Y61">
            <v>0</v>
          </cell>
          <cell r="Z61">
            <v>0</v>
          </cell>
          <cell r="AA61" t="str">
            <v>Transelectrica</v>
          </cell>
          <cell r="AB61" t="str">
            <v>Transelectrica</v>
          </cell>
          <cell r="AC61">
            <v>0</v>
          </cell>
          <cell r="AD61">
            <v>0</v>
          </cell>
          <cell r="AE61">
            <v>0</v>
          </cell>
          <cell r="AF61">
            <v>0</v>
          </cell>
          <cell r="AG61">
            <v>0</v>
          </cell>
          <cell r="AH61" t="str">
            <v>vzaharia@entsoe.local</v>
          </cell>
          <cell r="AI61" t="str">
            <v>vzaharia@entsoe.local</v>
          </cell>
          <cell r="AJ61" t="b">
            <v>0</v>
          </cell>
        </row>
        <row r="62">
          <cell r="A62">
            <v>273</v>
          </cell>
          <cell r="B62" t="str">
            <v>400kV OHL Cernavoda-Stalpu</v>
          </cell>
          <cell r="C62" t="str">
            <v>Reinforcement of the cross-section between the Western coast of the Black Sea (Eastern Romania) and the rest of the system. New 400kV double circuit OHL between existing substations Cernavoda and Stalpu, with 1 circuit derivation in/out in 400 kV substation Gura Ialomitei,situated in the vicinity of the new line. Line length 159km,2x1380 MVA.</v>
          </cell>
          <cell r="D62">
            <v>138</v>
          </cell>
          <cell r="E62">
            <v>1</v>
          </cell>
          <cell r="F62">
            <v>43069.371772025464</v>
          </cell>
          <cell r="G62" t="str">
            <v>Cernavoda (RO)</v>
          </cell>
          <cell r="H62" t="str">
            <v>Stalpu (RO)</v>
          </cell>
          <cell r="I62" t="str">
            <v>Overhead Line</v>
          </cell>
          <cell r="J62">
            <v>10</v>
          </cell>
          <cell r="K62">
            <v>0</v>
          </cell>
          <cell r="L62">
            <v>0</v>
          </cell>
          <cell r="M62" t="str">
            <v>ALOL</v>
          </cell>
          <cell r="N62">
            <v>300</v>
          </cell>
          <cell r="O62">
            <v>3</v>
          </cell>
          <cell r="P62">
            <v>159</v>
          </cell>
          <cell r="Q62">
            <v>2.56</v>
          </cell>
          <cell r="R62">
            <v>24.24</v>
          </cell>
          <cell r="S62">
            <v>0.96499999999999997</v>
          </cell>
          <cell r="T62">
            <v>0</v>
          </cell>
          <cell r="U62">
            <v>400</v>
          </cell>
          <cell r="V62">
            <v>1741</v>
          </cell>
          <cell r="W62" t="str">
            <v>2020</v>
          </cell>
          <cell r="X62" t="str">
            <v>20</v>
          </cell>
          <cell r="Y62">
            <v>0</v>
          </cell>
          <cell r="Z62">
            <v>0</v>
          </cell>
          <cell r="AA62" t="str">
            <v>Transelectrica</v>
          </cell>
          <cell r="AB62" t="str">
            <v>Transelectrica</v>
          </cell>
          <cell r="AC62">
            <v>0</v>
          </cell>
          <cell r="AD62">
            <v>0</v>
          </cell>
          <cell r="AE62">
            <v>0</v>
          </cell>
          <cell r="AF62">
            <v>0</v>
          </cell>
          <cell r="AG62">
            <v>0</v>
          </cell>
          <cell r="AH62" t="str">
            <v>spetkov@entsoe.local</v>
          </cell>
          <cell r="AI62" t="str">
            <v>spetkov@entsoe.local</v>
          </cell>
          <cell r="AJ62" t="b">
            <v>0</v>
          </cell>
        </row>
        <row r="63">
          <cell r="A63">
            <v>275</v>
          </cell>
          <cell r="B63" t="str">
            <v>400 kV OHL Smardan-Gutinas</v>
          </cell>
          <cell r="C63" t="str">
            <v>Reinforcement of the cross-section between the Western coast of the Black Sea (Dobrogea area) and the rest of the system. New 400kV double circuit OHL (one circuit wired) between existing substations. Line length 140km; 1380 MVA.</v>
          </cell>
          <cell r="D63">
            <v>138</v>
          </cell>
          <cell r="E63">
            <v>1</v>
          </cell>
          <cell r="F63">
            <v>43069.371772025464</v>
          </cell>
          <cell r="G63" t="str">
            <v>Smardan (RO)</v>
          </cell>
          <cell r="H63" t="str">
            <v>Gutinas (RO)</v>
          </cell>
          <cell r="I63" t="str">
            <v>Overhead Line</v>
          </cell>
          <cell r="J63">
            <v>10</v>
          </cell>
          <cell r="K63">
            <v>0</v>
          </cell>
          <cell r="L63">
            <v>0</v>
          </cell>
          <cell r="M63" t="str">
            <v>ALOL</v>
          </cell>
          <cell r="N63">
            <v>300</v>
          </cell>
          <cell r="O63">
            <v>3</v>
          </cell>
          <cell r="P63">
            <v>140</v>
          </cell>
          <cell r="Q63">
            <v>4.28</v>
          </cell>
          <cell r="R63">
            <v>40.607999999999997</v>
          </cell>
          <cell r="S63">
            <v>1.617</v>
          </cell>
          <cell r="T63">
            <v>0</v>
          </cell>
          <cell r="U63">
            <v>400</v>
          </cell>
          <cell r="V63">
            <v>1741</v>
          </cell>
          <cell r="W63" t="str">
            <v>2020</v>
          </cell>
          <cell r="X63" t="str">
            <v>20</v>
          </cell>
          <cell r="Y63">
            <v>0</v>
          </cell>
          <cell r="Z63">
            <v>0</v>
          </cell>
          <cell r="AA63" t="str">
            <v>Transelectrica</v>
          </cell>
          <cell r="AB63" t="str">
            <v>Transelectrica</v>
          </cell>
          <cell r="AC63">
            <v>0</v>
          </cell>
          <cell r="AD63">
            <v>0</v>
          </cell>
          <cell r="AE63">
            <v>0</v>
          </cell>
          <cell r="AF63">
            <v>0</v>
          </cell>
          <cell r="AG63">
            <v>0</v>
          </cell>
          <cell r="AH63" t="str">
            <v>spetkov@entsoe.local</v>
          </cell>
          <cell r="AI63" t="str">
            <v>spetkov@entsoe.local</v>
          </cell>
          <cell r="AJ63" t="b">
            <v>0</v>
          </cell>
        </row>
        <row r="64">
          <cell r="A64">
            <v>302</v>
          </cell>
          <cell r="B64" t="str">
            <v>Vyskov-Cechy Stred</v>
          </cell>
          <cell r="C64" t="str">
            <v>New second circuit 400kV OHL; Target capacity 2x1730 MVA.</v>
          </cell>
          <cell r="D64">
            <v>55</v>
          </cell>
          <cell r="E64">
            <v>1</v>
          </cell>
          <cell r="F64">
            <v>1</v>
          </cell>
          <cell r="G64" t="str">
            <v>Vyskov (CZ)</v>
          </cell>
          <cell r="H64" t="str">
            <v>Cechy Stred (CZ)</v>
          </cell>
          <cell r="I64" t="str">
            <v>Overhead Line</v>
          </cell>
          <cell r="J64">
            <v>0</v>
          </cell>
          <cell r="K64">
            <v>0</v>
          </cell>
          <cell r="L64">
            <v>0</v>
          </cell>
          <cell r="M64">
            <v>0</v>
          </cell>
          <cell r="N64">
            <v>0</v>
          </cell>
          <cell r="O64">
            <v>0</v>
          </cell>
          <cell r="P64">
            <v>98</v>
          </cell>
          <cell r="Q64">
            <v>0</v>
          </cell>
          <cell r="R64">
            <v>0</v>
          </cell>
          <cell r="S64">
            <v>0</v>
          </cell>
          <cell r="T64">
            <v>0</v>
          </cell>
          <cell r="U64">
            <v>400</v>
          </cell>
          <cell r="V64">
            <v>0</v>
          </cell>
          <cell r="W64" t="str">
            <v>1/ 1/ 2016</v>
          </cell>
          <cell r="X64" t="str">
            <v>Under Construction</v>
          </cell>
          <cell r="Y64">
            <v>0</v>
          </cell>
          <cell r="Z64">
            <v>0</v>
          </cell>
          <cell r="AA64">
            <v>0</v>
          </cell>
          <cell r="AB64">
            <v>0</v>
          </cell>
          <cell r="AC64">
            <v>0</v>
          </cell>
          <cell r="AD64">
            <v>0</v>
          </cell>
          <cell r="AE64">
            <v>0</v>
          </cell>
          <cell r="AF64">
            <v>0</v>
          </cell>
          <cell r="AG64">
            <v>0</v>
          </cell>
          <cell r="AH64">
            <v>0</v>
          </cell>
          <cell r="AI64">
            <v>0</v>
          </cell>
          <cell r="AJ64" t="b">
            <v>1</v>
          </cell>
        </row>
        <row r="65">
          <cell r="A65">
            <v>303</v>
          </cell>
          <cell r="B65" t="str">
            <v>Babylon-Bezdecin</v>
          </cell>
          <cell r="C65" t="str">
            <v>New second circuit 400kV OHL; 1700 MVA.</v>
          </cell>
          <cell r="D65">
            <v>55</v>
          </cell>
          <cell r="E65">
            <v>1</v>
          </cell>
          <cell r="F65">
            <v>1</v>
          </cell>
          <cell r="G65" t="str">
            <v>Babylon (CZ)</v>
          </cell>
          <cell r="H65" t="str">
            <v>Bezdecin (CZ)</v>
          </cell>
          <cell r="I65" t="str">
            <v>Overhead Line</v>
          </cell>
          <cell r="J65">
            <v>0</v>
          </cell>
          <cell r="K65">
            <v>0</v>
          </cell>
          <cell r="L65">
            <v>0</v>
          </cell>
          <cell r="M65">
            <v>0</v>
          </cell>
          <cell r="N65">
            <v>0</v>
          </cell>
          <cell r="O65">
            <v>0</v>
          </cell>
          <cell r="P65">
            <v>54</v>
          </cell>
          <cell r="Q65">
            <v>0</v>
          </cell>
          <cell r="R65">
            <v>0</v>
          </cell>
          <cell r="S65">
            <v>0</v>
          </cell>
          <cell r="T65">
            <v>0</v>
          </cell>
          <cell r="U65">
            <v>400</v>
          </cell>
          <cell r="V65">
            <v>0</v>
          </cell>
          <cell r="W65" t="str">
            <v>1/ 1/ 2018</v>
          </cell>
          <cell r="X65" t="str">
            <v>Design &amp; Permitting</v>
          </cell>
          <cell r="Y65">
            <v>0</v>
          </cell>
          <cell r="Z65">
            <v>0</v>
          </cell>
          <cell r="AA65">
            <v>0</v>
          </cell>
          <cell r="AB65">
            <v>0</v>
          </cell>
          <cell r="AC65">
            <v>0</v>
          </cell>
          <cell r="AD65">
            <v>0</v>
          </cell>
          <cell r="AE65">
            <v>0</v>
          </cell>
          <cell r="AF65">
            <v>0</v>
          </cell>
          <cell r="AG65">
            <v>0</v>
          </cell>
          <cell r="AH65">
            <v>0</v>
          </cell>
          <cell r="AI65">
            <v>0</v>
          </cell>
          <cell r="AJ65" t="b">
            <v>1</v>
          </cell>
        </row>
        <row r="66">
          <cell r="A66">
            <v>304</v>
          </cell>
          <cell r="B66" t="str">
            <v>Babylon-Vyskov</v>
          </cell>
          <cell r="C66" t="str">
            <v>New second circuit 400kV OHL; 1700 MVA.</v>
          </cell>
          <cell r="D66">
            <v>55</v>
          </cell>
          <cell r="E66">
            <v>1</v>
          </cell>
          <cell r="F66">
            <v>1</v>
          </cell>
          <cell r="G66" t="str">
            <v>Babylon (CZ)</v>
          </cell>
          <cell r="H66" t="str">
            <v>Vyskov (CZ)</v>
          </cell>
          <cell r="I66" t="str">
            <v>Overhead Line</v>
          </cell>
          <cell r="J66">
            <v>0</v>
          </cell>
          <cell r="K66">
            <v>0</v>
          </cell>
          <cell r="L66">
            <v>0</v>
          </cell>
          <cell r="M66">
            <v>0</v>
          </cell>
          <cell r="N66">
            <v>0</v>
          </cell>
          <cell r="O66">
            <v>0</v>
          </cell>
          <cell r="P66">
            <v>73</v>
          </cell>
          <cell r="Q66">
            <v>0</v>
          </cell>
          <cell r="R66">
            <v>0</v>
          </cell>
          <cell r="S66">
            <v>0</v>
          </cell>
          <cell r="T66">
            <v>0</v>
          </cell>
          <cell r="U66">
            <v>400</v>
          </cell>
          <cell r="V66">
            <v>0</v>
          </cell>
          <cell r="W66" t="str">
            <v>1/ 1/ 2019</v>
          </cell>
          <cell r="X66" t="str">
            <v>Design &amp; Permitting</v>
          </cell>
          <cell r="Y66">
            <v>0</v>
          </cell>
          <cell r="Z66">
            <v>0</v>
          </cell>
          <cell r="AA66">
            <v>0</v>
          </cell>
          <cell r="AB66">
            <v>0</v>
          </cell>
          <cell r="AC66">
            <v>0</v>
          </cell>
          <cell r="AD66">
            <v>0</v>
          </cell>
          <cell r="AE66">
            <v>0</v>
          </cell>
          <cell r="AF66">
            <v>0</v>
          </cell>
          <cell r="AG66">
            <v>0</v>
          </cell>
          <cell r="AH66">
            <v>0</v>
          </cell>
          <cell r="AI66">
            <v>0</v>
          </cell>
          <cell r="AJ66" t="b">
            <v>1</v>
          </cell>
        </row>
        <row r="67">
          <cell r="A67">
            <v>306</v>
          </cell>
          <cell r="B67" t="str">
            <v>R Vitkov</v>
          </cell>
          <cell r="C67" t="str">
            <v>New 400/110kV substation equipped with transformers 2x350MVA.</v>
          </cell>
          <cell r="D67">
            <v>200</v>
          </cell>
          <cell r="E67">
            <v>1</v>
          </cell>
          <cell r="F67">
            <v>43069.676714155095</v>
          </cell>
          <cell r="G67" t="str">
            <v>Vitkov (CZ)</v>
          </cell>
          <cell r="H67" t="str">
            <v>N/A</v>
          </cell>
          <cell r="I67" t="str">
            <v>Substation</v>
          </cell>
          <cell r="J67">
            <v>10</v>
          </cell>
          <cell r="K67">
            <v>0</v>
          </cell>
          <cell r="L67">
            <v>0</v>
          </cell>
          <cell r="M67" t="str">
            <v>N/A</v>
          </cell>
          <cell r="N67">
            <v>0</v>
          </cell>
          <cell r="O67">
            <v>0</v>
          </cell>
          <cell r="P67">
            <v>0</v>
          </cell>
          <cell r="Q67">
            <v>0</v>
          </cell>
          <cell r="R67">
            <v>0</v>
          </cell>
          <cell r="S67">
            <v>0</v>
          </cell>
          <cell r="T67">
            <v>0</v>
          </cell>
          <cell r="U67">
            <v>400</v>
          </cell>
          <cell r="V67">
            <v>0</v>
          </cell>
          <cell r="W67" t="str">
            <v>30/ 11/ 2022</v>
          </cell>
          <cell r="X67" t="str">
            <v>20</v>
          </cell>
          <cell r="Y67">
            <v>0</v>
          </cell>
          <cell r="Z67">
            <v>0</v>
          </cell>
          <cell r="AA67" t="str">
            <v>CEPS</v>
          </cell>
          <cell r="AB67" t="str">
            <v>N/A</v>
          </cell>
          <cell r="AC67">
            <v>0</v>
          </cell>
          <cell r="AD67">
            <v>0</v>
          </cell>
          <cell r="AE67">
            <v>0</v>
          </cell>
          <cell r="AF67">
            <v>0</v>
          </cell>
          <cell r="AG67">
            <v>0</v>
          </cell>
          <cell r="AH67" t="str">
            <v>akasembe@entsoe.local</v>
          </cell>
          <cell r="AI67" t="str">
            <v>akasembe@entsoe.local</v>
          </cell>
          <cell r="AJ67" t="b">
            <v>0</v>
          </cell>
        </row>
        <row r="68">
          <cell r="A68">
            <v>308</v>
          </cell>
          <cell r="B68" t="str">
            <v>Vernerov-Vitkov</v>
          </cell>
          <cell r="C68" t="str">
            <v>"New 400kV double circuit OHL, 1385 MVA."</v>
          </cell>
          <cell r="D68">
            <v>200</v>
          </cell>
          <cell r="E68">
            <v>1</v>
          </cell>
          <cell r="F68">
            <v>43069.676714155095</v>
          </cell>
          <cell r="G68" t="str">
            <v>Vernerov (CZ)</v>
          </cell>
          <cell r="H68" t="str">
            <v>Vitkov (CZ)</v>
          </cell>
          <cell r="I68" t="str">
            <v>Overhead Line</v>
          </cell>
          <cell r="J68">
            <v>10</v>
          </cell>
          <cell r="K68">
            <v>0</v>
          </cell>
          <cell r="L68">
            <v>0</v>
          </cell>
          <cell r="M68" t="str">
            <v>3x3x490-AL1/64-ST1A</v>
          </cell>
          <cell r="N68">
            <v>0</v>
          </cell>
          <cell r="O68">
            <v>0</v>
          </cell>
          <cell r="P68">
            <v>71</v>
          </cell>
          <cell r="Q68">
            <v>0</v>
          </cell>
          <cell r="R68">
            <v>0</v>
          </cell>
          <cell r="S68">
            <v>0</v>
          </cell>
          <cell r="T68">
            <v>0</v>
          </cell>
          <cell r="U68">
            <v>400</v>
          </cell>
          <cell r="V68">
            <v>0</v>
          </cell>
          <cell r="W68" t="str">
            <v>30/ 07/ 2025</v>
          </cell>
          <cell r="X68" t="str">
            <v>20</v>
          </cell>
          <cell r="Y68">
            <v>0</v>
          </cell>
          <cell r="Z68">
            <v>0</v>
          </cell>
          <cell r="AA68" t="str">
            <v>CEPS</v>
          </cell>
          <cell r="AB68" t="str">
            <v>CEPS</v>
          </cell>
          <cell r="AC68">
            <v>0</v>
          </cell>
          <cell r="AD68">
            <v>0</v>
          </cell>
          <cell r="AE68">
            <v>0</v>
          </cell>
          <cell r="AF68">
            <v>0</v>
          </cell>
          <cell r="AG68">
            <v>0</v>
          </cell>
          <cell r="AH68" t="str">
            <v>akasembe@entsoe.local</v>
          </cell>
          <cell r="AI68" t="str">
            <v>akasembe@entsoe.local</v>
          </cell>
          <cell r="AJ68" t="b">
            <v>0</v>
          </cell>
        </row>
        <row r="69">
          <cell r="A69">
            <v>309</v>
          </cell>
          <cell r="B69" t="str">
            <v>Vitkov-Prestice</v>
          </cell>
          <cell r="C69" t="str">
            <v>"New 400kV double circuit OHL, 2x1730 MVA."</v>
          </cell>
          <cell r="D69">
            <v>200</v>
          </cell>
          <cell r="E69">
            <v>1</v>
          </cell>
          <cell r="F69">
            <v>43069.676714155095</v>
          </cell>
          <cell r="G69" t="str">
            <v>Vitkov (CZ)</v>
          </cell>
          <cell r="H69" t="str">
            <v>Prestice (CZ)</v>
          </cell>
          <cell r="I69" t="str">
            <v>Overhead Line</v>
          </cell>
          <cell r="J69">
            <v>10</v>
          </cell>
          <cell r="K69">
            <v>0</v>
          </cell>
          <cell r="L69">
            <v>0</v>
          </cell>
          <cell r="M69" t="str">
            <v>3x3x490-AL1/64-ST1A</v>
          </cell>
          <cell r="N69">
            <v>0</v>
          </cell>
          <cell r="O69">
            <v>0</v>
          </cell>
          <cell r="P69">
            <v>86</v>
          </cell>
          <cell r="Q69">
            <v>0</v>
          </cell>
          <cell r="R69">
            <v>0</v>
          </cell>
          <cell r="S69">
            <v>0</v>
          </cell>
          <cell r="T69">
            <v>0</v>
          </cell>
          <cell r="U69">
            <v>400</v>
          </cell>
          <cell r="V69">
            <v>0</v>
          </cell>
          <cell r="W69" t="str">
            <v>30/ 11/ 2022</v>
          </cell>
          <cell r="X69" t="str">
            <v>20</v>
          </cell>
          <cell r="Y69">
            <v>0</v>
          </cell>
          <cell r="Z69">
            <v>0</v>
          </cell>
          <cell r="AA69" t="str">
            <v>CEPS</v>
          </cell>
          <cell r="AB69" t="str">
            <v>CEPS</v>
          </cell>
          <cell r="AC69">
            <v>0</v>
          </cell>
          <cell r="AD69">
            <v>0</v>
          </cell>
          <cell r="AE69">
            <v>0</v>
          </cell>
          <cell r="AF69">
            <v>0</v>
          </cell>
          <cell r="AG69">
            <v>0</v>
          </cell>
          <cell r="AH69" t="str">
            <v>akasembe@entsoe.local</v>
          </cell>
          <cell r="AI69" t="str">
            <v>akasembe@entsoe.local</v>
          </cell>
          <cell r="AJ69" t="b">
            <v>0</v>
          </cell>
        </row>
        <row r="70">
          <cell r="A70">
            <v>311</v>
          </cell>
          <cell r="B70" t="str">
            <v>R Kocin</v>
          </cell>
          <cell r="C70" t="str">
            <v>Upgrade of the existing substation 400/110kV; upgrade transformers 2x350MVA.</v>
          </cell>
          <cell r="D70">
            <v>35</v>
          </cell>
          <cell r="E70">
            <v>1</v>
          </cell>
          <cell r="F70">
            <v>43069.671915706022</v>
          </cell>
          <cell r="G70" t="str">
            <v>Kocin (CZ)</v>
          </cell>
          <cell r="H70" t="str">
            <v>N/A</v>
          </cell>
          <cell r="I70" t="str">
            <v>Substation</v>
          </cell>
          <cell r="J70">
            <v>10</v>
          </cell>
          <cell r="K70">
            <v>0</v>
          </cell>
          <cell r="L70">
            <v>0</v>
          </cell>
          <cell r="M70" t="str">
            <v>N/A</v>
          </cell>
          <cell r="N70">
            <v>0</v>
          </cell>
          <cell r="O70">
            <v>0</v>
          </cell>
          <cell r="P70">
            <v>0</v>
          </cell>
          <cell r="Q70">
            <v>0</v>
          </cell>
          <cell r="R70">
            <v>0</v>
          </cell>
          <cell r="S70">
            <v>0</v>
          </cell>
          <cell r="T70">
            <v>0</v>
          </cell>
          <cell r="U70">
            <v>400</v>
          </cell>
          <cell r="V70">
            <v>0</v>
          </cell>
          <cell r="W70" t="str">
            <v>1/ 1/ 2024</v>
          </cell>
          <cell r="X70" t="str">
            <v>30</v>
          </cell>
          <cell r="Y70">
            <v>0</v>
          </cell>
          <cell r="Z70">
            <v>0</v>
          </cell>
          <cell r="AA70" t="str">
            <v>CEPS</v>
          </cell>
          <cell r="AB70" t="str">
            <v>CEPS</v>
          </cell>
          <cell r="AC70">
            <v>0</v>
          </cell>
          <cell r="AD70">
            <v>0</v>
          </cell>
          <cell r="AE70">
            <v>0</v>
          </cell>
          <cell r="AF70">
            <v>0</v>
          </cell>
          <cell r="AG70">
            <v>0</v>
          </cell>
          <cell r="AH70" t="str">
            <v>akasembe@entsoe.local</v>
          </cell>
          <cell r="AI70" t="str">
            <v>akasembe@entsoe.local</v>
          </cell>
          <cell r="AJ70" t="b">
            <v>0</v>
          </cell>
        </row>
        <row r="71">
          <cell r="A71">
            <v>312</v>
          </cell>
          <cell r="B71" t="str">
            <v>R Mirovka</v>
          </cell>
          <cell r="C71" t="str">
            <v>Upgrade of the existing substation 400/110kV with two transformers 2x350MVA.</v>
          </cell>
          <cell r="D71">
            <v>200</v>
          </cell>
          <cell r="E71">
            <v>1</v>
          </cell>
          <cell r="F71">
            <v>43069.676714155095</v>
          </cell>
          <cell r="G71" t="str">
            <v>Mirovka (CZ)</v>
          </cell>
          <cell r="H71" t="str">
            <v>N/A</v>
          </cell>
          <cell r="I71" t="str">
            <v>Substation</v>
          </cell>
          <cell r="J71">
            <v>10</v>
          </cell>
          <cell r="K71">
            <v>0</v>
          </cell>
          <cell r="L71">
            <v>0</v>
          </cell>
          <cell r="M71" t="str">
            <v>N/A</v>
          </cell>
          <cell r="N71">
            <v>0</v>
          </cell>
          <cell r="O71">
            <v>0</v>
          </cell>
          <cell r="P71">
            <v>0</v>
          </cell>
          <cell r="Q71">
            <v>0</v>
          </cell>
          <cell r="R71">
            <v>0</v>
          </cell>
          <cell r="S71">
            <v>0</v>
          </cell>
          <cell r="T71">
            <v>0</v>
          </cell>
          <cell r="U71">
            <v>400</v>
          </cell>
          <cell r="V71">
            <v>0</v>
          </cell>
          <cell r="W71" t="str">
            <v>30/ 09/ 2025</v>
          </cell>
          <cell r="X71" t="str">
            <v>20</v>
          </cell>
          <cell r="Y71">
            <v>0</v>
          </cell>
          <cell r="Z71">
            <v>0</v>
          </cell>
          <cell r="AA71" t="str">
            <v>CEPS</v>
          </cell>
          <cell r="AB71" t="str">
            <v>N/A</v>
          </cell>
          <cell r="AC71">
            <v>0</v>
          </cell>
          <cell r="AD71">
            <v>0</v>
          </cell>
          <cell r="AE71">
            <v>0</v>
          </cell>
          <cell r="AF71">
            <v>0</v>
          </cell>
          <cell r="AG71">
            <v>0</v>
          </cell>
          <cell r="AH71" t="str">
            <v>akasembe@entsoe.local</v>
          </cell>
          <cell r="AI71" t="str">
            <v>akasembe@entsoe.local</v>
          </cell>
          <cell r="AJ71" t="b">
            <v>0</v>
          </cell>
        </row>
        <row r="72">
          <cell r="A72">
            <v>313</v>
          </cell>
          <cell r="B72" t="str">
            <v>Kocin-Mirovka</v>
          </cell>
          <cell r="C72" t="str">
            <v>Connection of 2 existing 400kV substations with double circuit OHL having 120.5km length and a capacity of 2X1700 MVA.</v>
          </cell>
          <cell r="D72">
            <v>35</v>
          </cell>
          <cell r="E72">
            <v>1</v>
          </cell>
          <cell r="F72">
            <v>43069.671915706022</v>
          </cell>
          <cell r="G72" t="str">
            <v>Kocin (CZ)</v>
          </cell>
          <cell r="H72" t="str">
            <v>Mirovka (CZ)</v>
          </cell>
          <cell r="I72" t="str">
            <v>Overhead Line</v>
          </cell>
          <cell r="J72">
            <v>10</v>
          </cell>
          <cell r="K72">
            <v>0</v>
          </cell>
          <cell r="L72">
            <v>0</v>
          </cell>
          <cell r="M72" t="str">
            <v>3x3x490-AL1/64-ST1A</v>
          </cell>
          <cell r="N72">
            <v>0</v>
          </cell>
          <cell r="O72">
            <v>0</v>
          </cell>
          <cell r="P72">
            <v>121</v>
          </cell>
          <cell r="Q72">
            <v>0</v>
          </cell>
          <cell r="R72">
            <v>0</v>
          </cell>
          <cell r="S72">
            <v>0</v>
          </cell>
          <cell r="T72">
            <v>0</v>
          </cell>
          <cell r="U72">
            <v>400</v>
          </cell>
          <cell r="V72">
            <v>0</v>
          </cell>
          <cell r="W72" t="str">
            <v>1/ 1/ 2024</v>
          </cell>
          <cell r="X72" t="str">
            <v>20</v>
          </cell>
          <cell r="Y72">
            <v>0</v>
          </cell>
          <cell r="Z72">
            <v>0</v>
          </cell>
          <cell r="AA72" t="str">
            <v>CEPS</v>
          </cell>
          <cell r="AB72" t="str">
            <v>CEPS</v>
          </cell>
          <cell r="AC72">
            <v>0</v>
          </cell>
          <cell r="AD72">
            <v>0</v>
          </cell>
          <cell r="AE72">
            <v>0</v>
          </cell>
          <cell r="AF72">
            <v>0</v>
          </cell>
          <cell r="AG72">
            <v>0</v>
          </cell>
          <cell r="AH72" t="str">
            <v>akasembe@entsoe.local</v>
          </cell>
          <cell r="AI72" t="str">
            <v>akasembe@entsoe.local</v>
          </cell>
          <cell r="AJ72" t="b">
            <v>0</v>
          </cell>
        </row>
        <row r="73">
          <cell r="A73">
            <v>314</v>
          </cell>
          <cell r="B73" t="str">
            <v>Mirkovka-V413</v>
          </cell>
          <cell r="C73" t="str">
            <v>New double circuit OHL with a capacity of 2x1385 MVA and 26.5km length.</v>
          </cell>
          <cell r="D73">
            <v>200</v>
          </cell>
          <cell r="E73">
            <v>1</v>
          </cell>
          <cell r="F73">
            <v>43069.676714155095</v>
          </cell>
          <cell r="G73" t="str">
            <v>Mirovka (CZ)</v>
          </cell>
          <cell r="H73" t="str">
            <v>V413 (CZ)</v>
          </cell>
          <cell r="I73" t="str">
            <v>Overhead Line</v>
          </cell>
          <cell r="J73">
            <v>10</v>
          </cell>
          <cell r="K73">
            <v>0</v>
          </cell>
          <cell r="L73">
            <v>0</v>
          </cell>
          <cell r="M73" t="str">
            <v>3x3x490-AL1/64-ST1A</v>
          </cell>
          <cell r="N73">
            <v>0</v>
          </cell>
          <cell r="O73">
            <v>0</v>
          </cell>
          <cell r="P73">
            <v>27</v>
          </cell>
          <cell r="Q73">
            <v>0</v>
          </cell>
          <cell r="R73">
            <v>0</v>
          </cell>
          <cell r="S73">
            <v>0</v>
          </cell>
          <cell r="T73">
            <v>0</v>
          </cell>
          <cell r="U73">
            <v>400</v>
          </cell>
          <cell r="V73">
            <v>0</v>
          </cell>
          <cell r="W73" t="str">
            <v>30/ 05/ 2019</v>
          </cell>
          <cell r="X73" t="str">
            <v>20</v>
          </cell>
          <cell r="Y73">
            <v>0</v>
          </cell>
          <cell r="Z73">
            <v>0</v>
          </cell>
          <cell r="AA73" t="str">
            <v>CEPS</v>
          </cell>
          <cell r="AB73" t="str">
            <v>CEPS</v>
          </cell>
          <cell r="AC73">
            <v>0</v>
          </cell>
          <cell r="AD73">
            <v>0</v>
          </cell>
          <cell r="AE73">
            <v>0</v>
          </cell>
          <cell r="AF73">
            <v>0</v>
          </cell>
          <cell r="AG73">
            <v>0</v>
          </cell>
          <cell r="AH73" t="str">
            <v>akasembe@entsoe.local</v>
          </cell>
          <cell r="AI73" t="str">
            <v>akasembe@entsoe.local</v>
          </cell>
          <cell r="AJ73" t="b">
            <v>0</v>
          </cell>
        </row>
        <row r="74">
          <cell r="A74">
            <v>315</v>
          </cell>
          <cell r="B74" t="str">
            <v>Kocin-Prestice</v>
          </cell>
          <cell r="C74" t="str">
            <v>Adding second circuit to existing single circuit line OHL upgrade in length of 115.8km. Target capacity 2x1700 MVA.</v>
          </cell>
          <cell r="D74">
            <v>35</v>
          </cell>
          <cell r="E74">
            <v>1</v>
          </cell>
          <cell r="F74">
            <v>43069.671915706022</v>
          </cell>
          <cell r="G74" t="str">
            <v>Kocin (CZ)</v>
          </cell>
          <cell r="H74" t="str">
            <v>Prestice (CZ)</v>
          </cell>
          <cell r="I74" t="str">
            <v>Overhead Line</v>
          </cell>
          <cell r="J74">
            <v>10</v>
          </cell>
          <cell r="K74">
            <v>0</v>
          </cell>
          <cell r="L74">
            <v>0</v>
          </cell>
          <cell r="M74" t="str">
            <v>3x3x490-AL1/64-ST1A</v>
          </cell>
          <cell r="N74">
            <v>0</v>
          </cell>
          <cell r="O74">
            <v>0</v>
          </cell>
          <cell r="P74">
            <v>116</v>
          </cell>
          <cell r="Q74">
            <v>0</v>
          </cell>
          <cell r="R74">
            <v>0</v>
          </cell>
          <cell r="S74">
            <v>0</v>
          </cell>
          <cell r="T74">
            <v>0</v>
          </cell>
          <cell r="U74">
            <v>400</v>
          </cell>
          <cell r="V74">
            <v>0</v>
          </cell>
          <cell r="W74" t="str">
            <v>1/ 1/ 2028</v>
          </cell>
          <cell r="X74" t="str">
            <v>20</v>
          </cell>
          <cell r="Y74">
            <v>0</v>
          </cell>
          <cell r="Z74">
            <v>0</v>
          </cell>
          <cell r="AA74" t="str">
            <v>CEPS</v>
          </cell>
          <cell r="AB74" t="str">
            <v>CEPS</v>
          </cell>
          <cell r="AC74">
            <v>0</v>
          </cell>
          <cell r="AD74">
            <v>0</v>
          </cell>
          <cell r="AE74">
            <v>0</v>
          </cell>
          <cell r="AF74">
            <v>0</v>
          </cell>
          <cell r="AG74">
            <v>0</v>
          </cell>
          <cell r="AH74" t="str">
            <v>akasembe@entsoe.local</v>
          </cell>
          <cell r="AI74" t="str">
            <v>akasembe@entsoe.local</v>
          </cell>
          <cell r="AJ74" t="b">
            <v>0</v>
          </cell>
        </row>
        <row r="75">
          <cell r="A75">
            <v>353</v>
          </cell>
          <cell r="B75" t="str">
            <v>Krajnik-Baczyna</v>
          </cell>
          <cell r="C75" t="str">
            <v>Construction of new 400 kV double circuit line Krajnik - Baczyna.</v>
          </cell>
          <cell r="D75">
            <v>230</v>
          </cell>
          <cell r="E75">
            <v>1</v>
          </cell>
          <cell r="F75">
            <v>43067.311229548613</v>
          </cell>
          <cell r="G75" t="str">
            <v>Krajnik (PL)</v>
          </cell>
          <cell r="H75" t="str">
            <v>Baczyna (PL)</v>
          </cell>
          <cell r="I75" t="str">
            <v>Overhead Line</v>
          </cell>
          <cell r="J75">
            <v>10</v>
          </cell>
          <cell r="K75">
            <v>0</v>
          </cell>
          <cell r="L75">
            <v>0</v>
          </cell>
          <cell r="M75" t="str">
            <v>408-AL1F/34-UHST</v>
          </cell>
          <cell r="N75">
            <v>408</v>
          </cell>
          <cell r="O75">
            <v>3</v>
          </cell>
          <cell r="P75">
            <v>70</v>
          </cell>
          <cell r="Q75">
            <v>0</v>
          </cell>
          <cell r="R75">
            <v>0</v>
          </cell>
          <cell r="S75">
            <v>0</v>
          </cell>
          <cell r="T75">
            <v>0</v>
          </cell>
          <cell r="U75">
            <v>400</v>
          </cell>
          <cell r="V75">
            <v>3200</v>
          </cell>
          <cell r="W75" t="str">
            <v>2021</v>
          </cell>
          <cell r="X75" t="str">
            <v>30</v>
          </cell>
          <cell r="Y75">
            <v>0</v>
          </cell>
          <cell r="Z75">
            <v>0</v>
          </cell>
          <cell r="AA75" t="str">
            <v>PSE S.A.</v>
          </cell>
          <cell r="AB75" t="str">
            <v>PSE S.A.</v>
          </cell>
          <cell r="AC75">
            <v>0</v>
          </cell>
          <cell r="AD75">
            <v>0</v>
          </cell>
          <cell r="AE75">
            <v>0</v>
          </cell>
          <cell r="AF75">
            <v>0</v>
          </cell>
          <cell r="AG75">
            <v>0</v>
          </cell>
          <cell r="AH75" t="str">
            <v>ktokarski@entsoe.local</v>
          </cell>
          <cell r="AI75" t="str">
            <v>ktokarski@entsoe.local</v>
          </cell>
          <cell r="AJ75" t="b">
            <v>0</v>
          </cell>
        </row>
        <row r="76">
          <cell r="A76">
            <v>355</v>
          </cell>
          <cell r="B76" t="str">
            <v>Mikułowa - Świebodzice</v>
          </cell>
          <cell r="C76" t="str">
            <v>Construction of new 400 kV double circuit line Mikułowa-Świebodzice in place of existing 220 kV line.</v>
          </cell>
          <cell r="D76">
            <v>230</v>
          </cell>
          <cell r="E76">
            <v>1</v>
          </cell>
          <cell r="F76">
            <v>43067.311229548613</v>
          </cell>
          <cell r="G76" t="str">
            <v>Mikułowa (PL)</v>
          </cell>
          <cell r="H76" t="str">
            <v>Świebodzice (PL)</v>
          </cell>
          <cell r="I76" t="str">
            <v>Overhead Line</v>
          </cell>
          <cell r="J76">
            <v>10</v>
          </cell>
          <cell r="K76">
            <v>0</v>
          </cell>
          <cell r="L76">
            <v>0</v>
          </cell>
          <cell r="M76" t="str">
            <v>468/24-A1F/UHST-261</v>
          </cell>
          <cell r="N76">
            <v>0</v>
          </cell>
          <cell r="O76">
            <v>0</v>
          </cell>
          <cell r="P76">
            <v>100</v>
          </cell>
          <cell r="Q76">
            <v>0</v>
          </cell>
          <cell r="R76">
            <v>0</v>
          </cell>
          <cell r="S76">
            <v>0</v>
          </cell>
          <cell r="T76">
            <v>0</v>
          </cell>
          <cell r="U76">
            <v>400</v>
          </cell>
          <cell r="V76">
            <v>0</v>
          </cell>
          <cell r="W76" t="str">
            <v>2023</v>
          </cell>
          <cell r="X76" t="str">
            <v>10</v>
          </cell>
          <cell r="Y76">
            <v>0</v>
          </cell>
          <cell r="Z76">
            <v>0</v>
          </cell>
          <cell r="AA76" t="str">
            <v>PSE S.A.</v>
          </cell>
          <cell r="AB76" t="str">
            <v>PSE S.A.</v>
          </cell>
          <cell r="AC76">
            <v>0</v>
          </cell>
          <cell r="AD76">
            <v>0</v>
          </cell>
          <cell r="AE76">
            <v>0</v>
          </cell>
          <cell r="AF76">
            <v>0</v>
          </cell>
          <cell r="AG76">
            <v>0</v>
          </cell>
          <cell r="AH76" t="str">
            <v>ktokarski@entsoe.local</v>
          </cell>
          <cell r="AI76" t="str">
            <v>ktokarski@entsoe.local</v>
          </cell>
          <cell r="AJ76" t="b">
            <v>0</v>
          </cell>
        </row>
        <row r="77">
          <cell r="A77">
            <v>373</v>
          </cell>
          <cell r="B77" t="str">
            <v>Ostroleka-Stanislawow</v>
          </cell>
          <cell r="C77" t="str">
            <v>Construction of new 400 kV AC double-circuit OHL line with a length of 108 km and capacity of 2x1870 MVA between Ostroleka and Stanislawow will partly use route existing 220 kV single-circuit line between Ostroleka and Milosna. In one circuit of 400 kV line will be enabled substation Wyszkow. After the construction of 400 kV line, the 220 kV line will be dismantled. Expansion of 400 kV Ostroleka substation and construction of a new 400 kV substation Stanislawow, which will be connected by splitting and extending of 400 kV lines Milosna - Narew and Milosna - Siedlce.</v>
          </cell>
          <cell r="D77">
            <v>123</v>
          </cell>
          <cell r="E77">
            <v>1</v>
          </cell>
          <cell r="F77">
            <v>43069.594835219905</v>
          </cell>
          <cell r="G77" t="str">
            <v>Ostroleka (PL)</v>
          </cell>
          <cell r="H77" t="str">
            <v>Stanislawow (PL)</v>
          </cell>
          <cell r="I77" t="str">
            <v>Overhead Line</v>
          </cell>
          <cell r="J77">
            <v>10</v>
          </cell>
          <cell r="K77">
            <v>0</v>
          </cell>
          <cell r="L77">
            <v>0</v>
          </cell>
          <cell r="M77" t="str">
            <v>3x3x408-AL1F/34-UHST</v>
          </cell>
          <cell r="N77">
            <v>408</v>
          </cell>
          <cell r="O77">
            <v>3</v>
          </cell>
          <cell r="P77">
            <v>106</v>
          </cell>
          <cell r="Q77">
            <v>2.81E-2</v>
          </cell>
          <cell r="R77">
            <v>0.19819999999999999</v>
          </cell>
          <cell r="S77">
            <v>3.9474</v>
          </cell>
          <cell r="T77">
            <v>0</v>
          </cell>
          <cell r="U77">
            <v>400</v>
          </cell>
          <cell r="V77">
            <v>2970</v>
          </cell>
          <cell r="W77" t="str">
            <v>31/ 12/ 2023</v>
          </cell>
          <cell r="X77" t="str">
            <v>10</v>
          </cell>
          <cell r="Y77">
            <v>0</v>
          </cell>
          <cell r="Z77">
            <v>0</v>
          </cell>
          <cell r="AA77" t="str">
            <v>PSE</v>
          </cell>
          <cell r="AB77" t="str">
            <v>PSE</v>
          </cell>
          <cell r="AC77">
            <v>0</v>
          </cell>
          <cell r="AD77">
            <v>0</v>
          </cell>
          <cell r="AE77">
            <v>0</v>
          </cell>
          <cell r="AF77">
            <v>0</v>
          </cell>
          <cell r="AG77">
            <v>0</v>
          </cell>
          <cell r="AH77" t="str">
            <v>rrutkauskas2@entsoe.local</v>
          </cell>
          <cell r="AI77" t="str">
            <v>rrutkauskas2@entsoe.local</v>
          </cell>
          <cell r="AJ77" t="b">
            <v>0</v>
          </cell>
        </row>
        <row r="78">
          <cell r="A78">
            <v>378</v>
          </cell>
          <cell r="B78" t="str">
            <v>330 kV OHL Panevezys-Musa</v>
          </cell>
          <cell r="C78" t="str">
            <v>New single circuit 330kV OHL Panevezys-Musa, to ensure operation of NordBalt HVDC at full capacity in all regimes.</v>
          </cell>
          <cell r="D78">
            <v>124</v>
          </cell>
          <cell r="E78">
            <v>1</v>
          </cell>
          <cell r="F78">
            <v>43069.617475810184</v>
          </cell>
          <cell r="G78" t="str">
            <v>Panevezys</v>
          </cell>
          <cell r="H78" t="str">
            <v>Musa</v>
          </cell>
          <cell r="I78" t="str">
            <v>Overhead Line</v>
          </cell>
          <cell r="J78">
            <v>10</v>
          </cell>
          <cell r="K78">
            <v>0</v>
          </cell>
          <cell r="L78">
            <v>0</v>
          </cell>
          <cell r="M78" t="str">
            <v>Al</v>
          </cell>
          <cell r="N78">
            <v>400</v>
          </cell>
          <cell r="O78">
            <v>2</v>
          </cell>
          <cell r="P78">
            <v>80</v>
          </cell>
          <cell r="Q78">
            <v>0</v>
          </cell>
          <cell r="R78">
            <v>0</v>
          </cell>
          <cell r="S78">
            <v>0</v>
          </cell>
          <cell r="T78">
            <v>0</v>
          </cell>
          <cell r="U78">
            <v>330</v>
          </cell>
          <cell r="V78">
            <v>1650</v>
          </cell>
          <cell r="W78" t="str">
            <v>31/12/ 2023</v>
          </cell>
          <cell r="X78" t="str">
            <v>10</v>
          </cell>
          <cell r="Y78">
            <v>19</v>
          </cell>
          <cell r="Z78">
            <v>0</v>
          </cell>
          <cell r="AA78" t="str">
            <v>LITGRID</v>
          </cell>
          <cell r="AB78" t="str">
            <v>LITGRID</v>
          </cell>
          <cell r="AC78">
            <v>0</v>
          </cell>
          <cell r="AD78">
            <v>0</v>
          </cell>
          <cell r="AE78">
            <v>0</v>
          </cell>
          <cell r="AF78">
            <v>0</v>
          </cell>
          <cell r="AG78">
            <v>0</v>
          </cell>
          <cell r="AH78" t="str">
            <v>rrutkauskas2@entsoe.local</v>
          </cell>
          <cell r="AI78" t="str">
            <v>rrutkauskas2@entsoe.local</v>
          </cell>
          <cell r="AJ78" t="b">
            <v>0</v>
          </cell>
        </row>
        <row r="79">
          <cell r="A79">
            <v>382</v>
          </cell>
          <cell r="B79" t="str">
            <v>330 kV line Vilnius-Neris</v>
          </cell>
          <cell r="C79" t="str">
            <v>"New  single circuit 330kV OHL (943 MVA, 50km)."</v>
          </cell>
          <cell r="D79">
            <v>170</v>
          </cell>
          <cell r="E79">
            <v>1</v>
          </cell>
          <cell r="F79">
            <v>43069.648050694443</v>
          </cell>
          <cell r="G79" t="str">
            <v>Vilnius</v>
          </cell>
          <cell r="H79" t="str">
            <v>Neris</v>
          </cell>
          <cell r="I79" t="str">
            <v>Overhead Line</v>
          </cell>
          <cell r="J79">
            <v>10</v>
          </cell>
          <cell r="K79">
            <v>0</v>
          </cell>
          <cell r="L79">
            <v>0</v>
          </cell>
          <cell r="M79" t="str">
            <v>AL</v>
          </cell>
          <cell r="N79">
            <v>0</v>
          </cell>
          <cell r="O79">
            <v>0</v>
          </cell>
          <cell r="P79">
            <v>80</v>
          </cell>
          <cell r="Q79">
            <v>0</v>
          </cell>
          <cell r="R79">
            <v>0</v>
          </cell>
          <cell r="S79">
            <v>0</v>
          </cell>
          <cell r="T79">
            <v>0</v>
          </cell>
          <cell r="U79">
            <v>330</v>
          </cell>
          <cell r="V79">
            <v>1650</v>
          </cell>
          <cell r="W79" t="str">
            <v>1/ 1/ 2024</v>
          </cell>
          <cell r="X79" t="str">
            <v>30</v>
          </cell>
          <cell r="Y79">
            <v>36</v>
          </cell>
          <cell r="Z79">
            <v>0</v>
          </cell>
          <cell r="AA79" t="str">
            <v>LITGRID</v>
          </cell>
          <cell r="AB79" t="str">
            <v>LITGRID</v>
          </cell>
          <cell r="AC79">
            <v>0</v>
          </cell>
          <cell r="AD79">
            <v>0</v>
          </cell>
          <cell r="AE79">
            <v>0</v>
          </cell>
          <cell r="AF79">
            <v>0</v>
          </cell>
          <cell r="AG79">
            <v>0</v>
          </cell>
          <cell r="AH79" t="str">
            <v>rrutkauskas2@entsoe.local</v>
          </cell>
          <cell r="AI79" t="str">
            <v>rrutkauskas2@entsoe.local</v>
          </cell>
          <cell r="AJ79" t="b">
            <v>0</v>
          </cell>
        </row>
        <row r="80">
          <cell r="A80">
            <v>385</v>
          </cell>
          <cell r="B80" t="str">
            <v>Grobina (LV) - Imanta (LV)</v>
          </cell>
          <cell r="C80" t="str">
            <v>The reinforcement for Latvian grid project with the new 330 kV OHL construction and connection to the Riga node. New 330 kV OHL construction mainly instead of the existing 110 kV double circuit line route, 110 kV line will be renovated at the same time and both will be assembled on the same towers. Length 380 km, Capacity 800 MW</v>
          </cell>
          <cell r="D80">
            <v>124</v>
          </cell>
          <cell r="E80">
            <v>1</v>
          </cell>
          <cell r="F80">
            <v>43069.617476041669</v>
          </cell>
          <cell r="G80" t="str">
            <v>Grobina (LV)</v>
          </cell>
          <cell r="H80" t="str">
            <v>Imanta (LV)</v>
          </cell>
          <cell r="I80" t="str">
            <v>Overhead Line</v>
          </cell>
          <cell r="J80">
            <v>10</v>
          </cell>
          <cell r="K80">
            <v>0</v>
          </cell>
          <cell r="L80">
            <v>0</v>
          </cell>
          <cell r="M80" t="str">
            <v>Single circuit/ Double circuit</v>
          </cell>
          <cell r="N80">
            <v>400</v>
          </cell>
          <cell r="O80">
            <v>3</v>
          </cell>
          <cell r="P80">
            <v>380</v>
          </cell>
          <cell r="Q80">
            <v>2.4E-2</v>
          </cell>
          <cell r="R80">
            <v>0.28100000000000003</v>
          </cell>
          <cell r="S80">
            <v>3.73</v>
          </cell>
          <cell r="T80">
            <v>0</v>
          </cell>
          <cell r="U80">
            <v>330</v>
          </cell>
          <cell r="V80">
            <v>0</v>
          </cell>
          <cell r="W80" t="str">
            <v>2019</v>
          </cell>
          <cell r="X80" t="str">
            <v>30</v>
          </cell>
          <cell r="Y80">
            <v>190.8</v>
          </cell>
          <cell r="Z80">
            <v>0</v>
          </cell>
          <cell r="AA80" t="str">
            <v>AST</v>
          </cell>
          <cell r="AB80" t="str">
            <v>AST</v>
          </cell>
          <cell r="AC80">
            <v>0</v>
          </cell>
          <cell r="AD80">
            <v>0</v>
          </cell>
          <cell r="AE80">
            <v>0</v>
          </cell>
          <cell r="AF80">
            <v>0</v>
          </cell>
          <cell r="AG80">
            <v>0</v>
          </cell>
          <cell r="AH80" t="str">
            <v>rrutkauskas2@entsoe.local</v>
          </cell>
          <cell r="AI80" t="str">
            <v>rrutkauskas2@entsoe.local</v>
          </cell>
          <cell r="AJ80" t="b">
            <v>0</v>
          </cell>
        </row>
        <row r="81">
          <cell r="A81">
            <v>386</v>
          </cell>
          <cell r="B81" t="str">
            <v>3rd EE-LV interconnection</v>
          </cell>
          <cell r="C81" t="str">
            <v>330 kV AC OHL between Kilingi-Nomme substation in Estonia and Riga CHP2 substation in Latvia. New 330 kV power transmission line is planned to take route along already existing 110 kV power transmission lines, by constructing both 110 kV and 330 kV lines on the same towers. Under the framework of the project it is planned to reconstruct the open-air switchyard of the 330/110 kV substation Riga CHP2 by constructing new open-air connection point for the 330 kV line Kilingi Nomme - Riga CHP2.   "</v>
          </cell>
          <cell r="D81">
            <v>62</v>
          </cell>
          <cell r="E81">
            <v>1</v>
          </cell>
          <cell r="F81">
            <v>43069.604699502313</v>
          </cell>
          <cell r="G81" t="str">
            <v>Kilingi-Nomme (EE)</v>
          </cell>
          <cell r="H81" t="str">
            <v>Riga CHP2 (LV)</v>
          </cell>
          <cell r="I81" t="str">
            <v>Overhead Line</v>
          </cell>
          <cell r="J81">
            <v>10</v>
          </cell>
          <cell r="K81">
            <v>0</v>
          </cell>
          <cell r="L81">
            <v>0</v>
          </cell>
          <cell r="M81" t="str">
            <v>Aluminum Steel Core</v>
          </cell>
          <cell r="N81">
            <v>400</v>
          </cell>
          <cell r="O81">
            <v>2</v>
          </cell>
          <cell r="P81">
            <v>205</v>
          </cell>
          <cell r="Q81">
            <v>3.5999999999999997E-2</v>
          </cell>
          <cell r="R81">
            <v>0.32100000000000001</v>
          </cell>
          <cell r="S81">
            <v>3.49</v>
          </cell>
          <cell r="T81">
            <v>0</v>
          </cell>
          <cell r="U81">
            <v>330</v>
          </cell>
          <cell r="V81">
            <v>2000</v>
          </cell>
          <cell r="W81" t="str">
            <v>2020</v>
          </cell>
          <cell r="X81" t="str">
            <v>30</v>
          </cell>
          <cell r="Y81">
            <v>120</v>
          </cell>
          <cell r="Z81">
            <v>0</v>
          </cell>
          <cell r="AA81" t="str">
            <v>Elering</v>
          </cell>
          <cell r="AB81" t="str">
            <v>AST</v>
          </cell>
          <cell r="AC81">
            <v>0</v>
          </cell>
          <cell r="AD81">
            <v>0</v>
          </cell>
          <cell r="AE81">
            <v>0</v>
          </cell>
          <cell r="AF81">
            <v>0</v>
          </cell>
          <cell r="AG81">
            <v>180</v>
          </cell>
          <cell r="AH81" t="str">
            <v>azbanovs@entsoe.local</v>
          </cell>
          <cell r="AI81" t="str">
            <v>azbanovs@entsoe.local</v>
          </cell>
          <cell r="AJ81" t="b">
            <v>0</v>
          </cell>
        </row>
        <row r="82">
          <cell r="A82">
            <v>396</v>
          </cell>
          <cell r="B82" t="str">
            <v>3rd AC Finland-Sweden north</v>
          </cell>
          <cell r="C82" t="str">
            <v>Third AC 400 kV overhead line interconnector between Finland north and Sweden SE1.</v>
          </cell>
          <cell r="D82">
            <v>111</v>
          </cell>
          <cell r="E82">
            <v>1</v>
          </cell>
          <cell r="F82">
            <v>43066.622339618058</v>
          </cell>
          <cell r="G82" t="str">
            <v>Keminmaa (Finland)</v>
          </cell>
          <cell r="H82" t="str">
            <v>Messaure (Sweden, bidding area SE1)</v>
          </cell>
          <cell r="I82" t="str">
            <v>Overhead Line</v>
          </cell>
          <cell r="J82">
            <v>10</v>
          </cell>
          <cell r="K82">
            <v>0</v>
          </cell>
          <cell r="L82">
            <v>0</v>
          </cell>
          <cell r="M82" t="str">
            <v>Al-59 910</v>
          </cell>
          <cell r="N82">
            <v>910</v>
          </cell>
          <cell r="O82">
            <v>3</v>
          </cell>
          <cell r="P82">
            <v>200</v>
          </cell>
          <cell r="Q82">
            <v>3.2599999999999997E-2</v>
          </cell>
          <cell r="R82">
            <v>0.28399999999999997</v>
          </cell>
          <cell r="S82">
            <v>0</v>
          </cell>
          <cell r="T82">
            <v>0</v>
          </cell>
          <cell r="U82">
            <v>400</v>
          </cell>
          <cell r="V82">
            <v>3150</v>
          </cell>
          <cell r="W82" t="str">
            <v>2025</v>
          </cell>
          <cell r="X82" t="str">
            <v>20</v>
          </cell>
          <cell r="Y82">
            <v>160</v>
          </cell>
          <cell r="Z82">
            <v>0.24</v>
          </cell>
          <cell r="AA82" t="str">
            <v>Fingrid</v>
          </cell>
          <cell r="AB82" t="str">
            <v>Svenska kraftnät</v>
          </cell>
          <cell r="AC82">
            <v>0</v>
          </cell>
          <cell r="AD82">
            <v>0</v>
          </cell>
          <cell r="AE82">
            <v>0</v>
          </cell>
          <cell r="AF82">
            <v>0</v>
          </cell>
          <cell r="AG82">
            <v>150</v>
          </cell>
          <cell r="AH82" t="str">
            <v>aharjula@entsoe.local</v>
          </cell>
          <cell r="AI82" t="str">
            <v>aharjula@entsoe.local</v>
          </cell>
          <cell r="AJ82" t="b">
            <v>0</v>
          </cell>
        </row>
        <row r="83">
          <cell r="A83">
            <v>403</v>
          </cell>
          <cell r="B83" t="str">
            <v>Reinforcements SE2-SE3 in Sweden</v>
          </cell>
          <cell r="C83" t="str">
            <v>"Reactive measures in substations and series compensations in order to increase capacity between SE2 and SE3. Replacement of ageing overhead lines that also will contribute to the increased capacity. The need for capacity is driven by RES integration in northern Sweden and nuclear decommission in southern Sweden. 
"</v>
          </cell>
          <cell r="D83">
            <v>126</v>
          </cell>
          <cell r="E83">
            <v>1</v>
          </cell>
          <cell r="F83">
            <v>43068.673228437503</v>
          </cell>
          <cell r="G83" t="str">
            <v>SE2</v>
          </cell>
          <cell r="H83" t="str">
            <v>SE3</v>
          </cell>
          <cell r="I83" t="str">
            <v>Compensation</v>
          </cell>
          <cell r="J83">
            <v>10</v>
          </cell>
          <cell r="K83">
            <v>0</v>
          </cell>
          <cell r="L83">
            <v>0</v>
          </cell>
          <cell r="M83" t="str">
            <v>-</v>
          </cell>
          <cell r="N83">
            <v>0</v>
          </cell>
          <cell r="O83">
            <v>0</v>
          </cell>
          <cell r="P83">
            <v>900</v>
          </cell>
          <cell r="Q83">
            <v>0</v>
          </cell>
          <cell r="R83">
            <v>0</v>
          </cell>
          <cell r="S83">
            <v>0</v>
          </cell>
          <cell r="T83">
            <v>0</v>
          </cell>
          <cell r="U83">
            <v>400</v>
          </cell>
          <cell r="V83">
            <v>3150</v>
          </cell>
          <cell r="W83" t="str">
            <v>2030</v>
          </cell>
          <cell r="X83" t="str">
            <v>0</v>
          </cell>
          <cell r="Y83">
            <v>550</v>
          </cell>
          <cell r="Z83">
            <v>0</v>
          </cell>
          <cell r="AA83" t="str">
            <v>Svk</v>
          </cell>
          <cell r="AB83" t="str">
            <v>Svk</v>
          </cell>
          <cell r="AC83">
            <v>0</v>
          </cell>
          <cell r="AD83">
            <v>0</v>
          </cell>
          <cell r="AE83">
            <v>0</v>
          </cell>
          <cell r="AF83">
            <v>0</v>
          </cell>
          <cell r="AG83">
            <v>0</v>
          </cell>
          <cell r="AH83" t="str">
            <v>pglantz@ENTSOE.local</v>
          </cell>
          <cell r="AI83" t="str">
            <v>pglantz@ENTSOE.local</v>
          </cell>
          <cell r="AJ83" t="b">
            <v>0</v>
          </cell>
        </row>
        <row r="84">
          <cell r="A84">
            <v>406</v>
          </cell>
          <cell r="B84" t="str">
            <v>Western corridor</v>
          </cell>
          <cell r="C84" t="str">
            <v>"Voltage uprating of existing 300 kV line Sauda/Saurdal - Lyse - Ertsmyra  - Feda - 1&amp;2, Feda - Kristiansand; Sauda-Samnanger in long term. Voltage upgrading of existing single circuit 400kV OHL Tonstad-Solhom-Arendal. Reactive power devices in 400kV substations."</v>
          </cell>
          <cell r="D84">
            <v>37</v>
          </cell>
          <cell r="E84">
            <v>1</v>
          </cell>
          <cell r="F84">
            <v>43069.569461307867</v>
          </cell>
          <cell r="G84" t="str">
            <v>(Southern part of Norway) (NO)</v>
          </cell>
          <cell r="H84" t="str">
            <v>(Southern part of Norway)(NO)</v>
          </cell>
          <cell r="I84" t="str">
            <v>Overhead Line</v>
          </cell>
          <cell r="J84">
            <v>10</v>
          </cell>
          <cell r="K84">
            <v>0</v>
          </cell>
          <cell r="L84">
            <v>0</v>
          </cell>
          <cell r="M84" t="str">
            <v>Overhead line</v>
          </cell>
          <cell r="N84">
            <v>0</v>
          </cell>
          <cell r="O84">
            <v>0</v>
          </cell>
          <cell r="P84">
            <v>400</v>
          </cell>
          <cell r="Q84">
            <v>0</v>
          </cell>
          <cell r="R84">
            <v>0</v>
          </cell>
          <cell r="S84">
            <v>0</v>
          </cell>
          <cell r="T84">
            <v>0</v>
          </cell>
          <cell r="U84">
            <v>400</v>
          </cell>
          <cell r="V84">
            <v>0</v>
          </cell>
          <cell r="W84" t="str">
            <v>2020</v>
          </cell>
          <cell r="X84" t="str">
            <v>Under Construction</v>
          </cell>
          <cell r="Y84">
            <v>0</v>
          </cell>
          <cell r="Z84">
            <v>0</v>
          </cell>
          <cell r="AA84" t="str">
            <v>Statnett</v>
          </cell>
          <cell r="AB84" t="str">
            <v>Statnett</v>
          </cell>
          <cell r="AC84">
            <v>0</v>
          </cell>
          <cell r="AD84">
            <v>0</v>
          </cell>
          <cell r="AE84">
            <v>0</v>
          </cell>
          <cell r="AF84">
            <v>0</v>
          </cell>
          <cell r="AG84">
            <v>0</v>
          </cell>
          <cell r="AH84" t="str">
            <v>apettersen@entsoe.local</v>
          </cell>
          <cell r="AI84" t="str">
            <v>apettersen@entsoe.local</v>
          </cell>
          <cell r="AJ84" t="b">
            <v>0</v>
          </cell>
        </row>
        <row r="85">
          <cell r="A85">
            <v>424</v>
          </cell>
          <cell r="B85" t="str">
            <v>Norway - Great Britain</v>
          </cell>
          <cell r="C85" t="str">
            <v>A 720 km long 500 kV 1400 MW HVDC subsea interconnector between western Norway and eastern England.</v>
          </cell>
          <cell r="D85">
            <v>110</v>
          </cell>
          <cell r="E85">
            <v>1</v>
          </cell>
          <cell r="F85">
            <v>43069.564245636575</v>
          </cell>
          <cell r="G85" t="str">
            <v>Kvilldal (NO)</v>
          </cell>
          <cell r="H85" t="str">
            <v>Blythe (GB)</v>
          </cell>
          <cell r="I85" t="str">
            <v>Subsea Cable</v>
          </cell>
          <cell r="J85">
            <v>20</v>
          </cell>
          <cell r="K85">
            <v>10</v>
          </cell>
          <cell r="L85">
            <v>0</v>
          </cell>
          <cell r="M85" t="str">
            <v>Double circuit</v>
          </cell>
          <cell r="N85">
            <v>0</v>
          </cell>
          <cell r="O85">
            <v>0</v>
          </cell>
          <cell r="P85">
            <v>720</v>
          </cell>
          <cell r="Q85">
            <v>0</v>
          </cell>
          <cell r="R85">
            <v>0</v>
          </cell>
          <cell r="S85">
            <v>0</v>
          </cell>
          <cell r="T85" t="str">
            <v>TBD</v>
          </cell>
          <cell r="U85">
            <v>500</v>
          </cell>
          <cell r="V85">
            <v>0</v>
          </cell>
          <cell r="W85" t="str">
            <v>2021</v>
          </cell>
          <cell r="X85" t="str">
            <v>30</v>
          </cell>
          <cell r="Y85">
            <v>1800</v>
          </cell>
          <cell r="Z85">
            <v>15.4</v>
          </cell>
          <cell r="AA85" t="str">
            <v>Statnett</v>
          </cell>
          <cell r="AB85" t="str">
            <v>NHIGL</v>
          </cell>
          <cell r="AC85" t="str">
            <v>TBD</v>
          </cell>
          <cell r="AD85" t="str">
            <v>TBD</v>
          </cell>
          <cell r="AE85">
            <v>0</v>
          </cell>
          <cell r="AF85">
            <v>1400</v>
          </cell>
          <cell r="AG85">
            <v>0</v>
          </cell>
          <cell r="AH85" t="str">
            <v>apettersen@entsoe.local</v>
          </cell>
          <cell r="AI85" t="str">
            <v>apettersen@entsoe.local</v>
          </cell>
          <cell r="AJ85" t="b">
            <v>0</v>
          </cell>
        </row>
        <row r="86">
          <cell r="A86">
            <v>427</v>
          </cell>
          <cell r="B86" t="str">
            <v>COBRA Cable</v>
          </cell>
          <cell r="C86" t="str">
            <v>COBRA; New single circuit HVDC connection between Jutland and the Netherlands via 350km subsea cable; the DC voltage will be 320kV and the capacity 700MW.</v>
          </cell>
          <cell r="D86">
            <v>71</v>
          </cell>
          <cell r="E86">
            <v>1</v>
          </cell>
          <cell r="F86">
            <v>43069.434195949078</v>
          </cell>
          <cell r="G86" t="str">
            <v>Endrup (DK)</v>
          </cell>
          <cell r="H86" t="str">
            <v>Eemshaven (NL)</v>
          </cell>
          <cell r="I86" t="str">
            <v>Subsea Cable</v>
          </cell>
          <cell r="J86">
            <v>20</v>
          </cell>
          <cell r="K86">
            <v>10</v>
          </cell>
          <cell r="L86">
            <v>0</v>
          </cell>
          <cell r="M86" t="str">
            <v>0</v>
          </cell>
          <cell r="N86">
            <v>0</v>
          </cell>
          <cell r="O86">
            <v>0</v>
          </cell>
          <cell r="P86">
            <v>325</v>
          </cell>
          <cell r="Q86">
            <v>0</v>
          </cell>
          <cell r="R86">
            <v>0</v>
          </cell>
          <cell r="S86">
            <v>0</v>
          </cell>
          <cell r="T86" t="str">
            <v>0</v>
          </cell>
          <cell r="U86">
            <v>320</v>
          </cell>
          <cell r="V86">
            <v>0</v>
          </cell>
          <cell r="W86" t="str">
            <v>2019</v>
          </cell>
          <cell r="X86" t="str">
            <v>30</v>
          </cell>
          <cell r="Y86">
            <v>620</v>
          </cell>
          <cell r="Z86">
            <v>0</v>
          </cell>
          <cell r="AA86" t="str">
            <v>Energinet</v>
          </cell>
          <cell r="AB86" t="str">
            <v>TENNET-NL</v>
          </cell>
          <cell r="AC86" t="str">
            <v>0</v>
          </cell>
          <cell r="AD86" t="str">
            <v>0</v>
          </cell>
          <cell r="AE86">
            <v>0</v>
          </cell>
          <cell r="AF86">
            <v>700</v>
          </cell>
          <cell r="AG86">
            <v>0</v>
          </cell>
          <cell r="AH86" t="str">
            <v>jbos@entsoe.local</v>
          </cell>
          <cell r="AI86" t="str">
            <v>jbos@entsoe.local</v>
          </cell>
          <cell r="AJ86" t="b">
            <v>0</v>
          </cell>
        </row>
        <row r="87">
          <cell r="A87">
            <v>443</v>
          </cell>
          <cell r="B87" t="str">
            <v>NEMO</v>
          </cell>
          <cell r="C87" t="str">
            <v>New DC sea link of 1000 MW over a distance of around 140 km between Richborough (GB) and Gezelle (BE)</v>
          </cell>
          <cell r="D87">
            <v>74</v>
          </cell>
          <cell r="E87">
            <v>1</v>
          </cell>
          <cell r="F87">
            <v>43069.533888692131</v>
          </cell>
          <cell r="G87" t="str">
            <v>Richborough (GB)</v>
          </cell>
          <cell r="H87" t="str">
            <v>Gezelle (BE)</v>
          </cell>
          <cell r="I87" t="str">
            <v>Subsea Cable</v>
          </cell>
          <cell r="J87">
            <v>20</v>
          </cell>
          <cell r="K87">
            <v>10</v>
          </cell>
          <cell r="L87">
            <v>0</v>
          </cell>
          <cell r="M87" t="str">
            <v>XLPE</v>
          </cell>
          <cell r="N87">
            <v>0</v>
          </cell>
          <cell r="O87">
            <v>0</v>
          </cell>
          <cell r="P87">
            <v>140</v>
          </cell>
          <cell r="Q87">
            <v>0</v>
          </cell>
          <cell r="R87">
            <v>0</v>
          </cell>
          <cell r="S87">
            <v>0</v>
          </cell>
          <cell r="T87" t="str">
            <v>TBD</v>
          </cell>
          <cell r="U87">
            <v>400</v>
          </cell>
          <cell r="V87">
            <v>0</v>
          </cell>
          <cell r="W87" t="str">
            <v>1/ 1/ 2019</v>
          </cell>
          <cell r="X87" t="str">
            <v>30</v>
          </cell>
          <cell r="Y87">
            <v>660</v>
          </cell>
          <cell r="Z87">
            <v>0</v>
          </cell>
          <cell r="AA87" t="str">
            <v>NGET</v>
          </cell>
          <cell r="AB87" t="str">
            <v>ELIA</v>
          </cell>
          <cell r="AC87" t="str">
            <v>TBD</v>
          </cell>
          <cell r="AD87" t="str">
            <v>TBD</v>
          </cell>
          <cell r="AE87">
            <v>0</v>
          </cell>
          <cell r="AF87">
            <v>1000</v>
          </cell>
          <cell r="AG87">
            <v>0</v>
          </cell>
          <cell r="AH87" t="str">
            <v>aalikhanzadeh@ENTSOE.local</v>
          </cell>
          <cell r="AI87" t="str">
            <v>aalikhanzadeh@ENTSOE.local</v>
          </cell>
          <cell r="AJ87" t="b">
            <v>0</v>
          </cell>
        </row>
        <row r="88">
          <cell r="A88">
            <v>445</v>
          </cell>
          <cell r="B88" t="str">
            <v>BRABO II: Zandvliet - Lillo - Liefkenshoek</v>
          </cell>
          <cell r="C88" t="str">
            <v>The second phase of the BRABO project consists of the construction of a new double circuit 380kV overhead line from Zandvliet via Lillo to Liefkenshoek where the new line will be the temporarily connected to the existing 380kV line Doel-Mercator.This new line will be constructed making use of the corridor of the existing 150kV overhead line Zandvliet-Oorderen-Lillo, which will be undergrounded.</v>
          </cell>
          <cell r="D88">
            <v>297</v>
          </cell>
          <cell r="E88">
            <v>1</v>
          </cell>
          <cell r="F88">
            <v>43067.7182994213</v>
          </cell>
          <cell r="G88" t="str">
            <v>Zandvliet</v>
          </cell>
          <cell r="H88" t="str">
            <v>Lillo - Liefkenshoek</v>
          </cell>
          <cell r="I88" t="str">
            <v>Overhead Line</v>
          </cell>
          <cell r="J88">
            <v>10</v>
          </cell>
          <cell r="K88">
            <v>0</v>
          </cell>
          <cell r="L88">
            <v>0</v>
          </cell>
          <cell r="M88" t="str">
            <v>Two conductors: type 2*928 AMS</v>
          </cell>
          <cell r="N88">
            <v>0</v>
          </cell>
          <cell r="O88">
            <v>0</v>
          </cell>
          <cell r="P88">
            <v>18</v>
          </cell>
          <cell r="Q88">
            <v>0</v>
          </cell>
          <cell r="R88">
            <v>0</v>
          </cell>
          <cell r="S88">
            <v>0</v>
          </cell>
          <cell r="T88">
            <v>0</v>
          </cell>
          <cell r="U88">
            <v>380</v>
          </cell>
          <cell r="V88">
            <v>0</v>
          </cell>
          <cell r="W88" t="str">
            <v>31/12/2020</v>
          </cell>
          <cell r="X88" t="str">
            <v>20</v>
          </cell>
          <cell r="Y88">
            <v>60</v>
          </cell>
          <cell r="Z88">
            <v>0</v>
          </cell>
          <cell r="AA88" t="str">
            <v>ELIA</v>
          </cell>
          <cell r="AB88" t="str">
            <v>ELIA</v>
          </cell>
          <cell r="AC88">
            <v>0</v>
          </cell>
          <cell r="AD88">
            <v>0</v>
          </cell>
          <cell r="AE88">
            <v>0</v>
          </cell>
          <cell r="AF88">
            <v>0</v>
          </cell>
          <cell r="AG88">
            <v>0</v>
          </cell>
          <cell r="AH88" t="str">
            <v>svcampenhout@entsoe.local</v>
          </cell>
          <cell r="AI88" t="str">
            <v>svcampenhout@entsoe.local</v>
          </cell>
          <cell r="AJ88" t="b">
            <v>0</v>
          </cell>
        </row>
        <row r="89">
          <cell r="A89">
            <v>449</v>
          </cell>
          <cell r="B89" t="str">
            <v>Richborough - Canterbury</v>
          </cell>
          <cell r="C89" t="str">
            <v>New 400kV double circuit and new 400kV substation in Richborough connecting the new Belgium interconnector providing greater market coupling between the UK and the European mainland.</v>
          </cell>
          <cell r="D89">
            <v>74</v>
          </cell>
          <cell r="E89">
            <v>1</v>
          </cell>
          <cell r="F89">
            <v>43069.533888692131</v>
          </cell>
          <cell r="G89" t="str">
            <v>Richborough (GB)</v>
          </cell>
          <cell r="H89" t="str">
            <v>Canterbury (GB)</v>
          </cell>
          <cell r="I89" t="str">
            <v>Overhead Line</v>
          </cell>
          <cell r="J89">
            <v>10</v>
          </cell>
          <cell r="K89">
            <v>0</v>
          </cell>
          <cell r="L89">
            <v>0</v>
          </cell>
          <cell r="M89" t="str">
            <v>2 x 570mm2 AAAC</v>
          </cell>
          <cell r="N89">
            <v>570</v>
          </cell>
          <cell r="O89">
            <v>0</v>
          </cell>
          <cell r="P89">
            <v>20</v>
          </cell>
          <cell r="Q89">
            <v>0.13</v>
          </cell>
          <cell r="R89">
            <v>0.83</v>
          </cell>
          <cell r="S89">
            <v>0</v>
          </cell>
          <cell r="T89">
            <v>0</v>
          </cell>
          <cell r="U89">
            <v>400</v>
          </cell>
          <cell r="V89">
            <v>0</v>
          </cell>
          <cell r="W89" t="str">
            <v>2018</v>
          </cell>
          <cell r="X89" t="str">
            <v>20</v>
          </cell>
          <cell r="Y89">
            <v>0</v>
          </cell>
          <cell r="Z89">
            <v>0</v>
          </cell>
          <cell r="AA89" t="str">
            <v>NGET</v>
          </cell>
          <cell r="AB89" t="str">
            <v>NGET</v>
          </cell>
          <cell r="AC89">
            <v>0</v>
          </cell>
          <cell r="AD89">
            <v>0</v>
          </cell>
          <cell r="AE89">
            <v>0</v>
          </cell>
          <cell r="AF89">
            <v>0</v>
          </cell>
          <cell r="AG89">
            <v>0</v>
          </cell>
          <cell r="AH89" t="str">
            <v>aalikhanzadeh@ENTSOE.local</v>
          </cell>
          <cell r="AI89" t="str">
            <v>aalikhanzadeh@ENTSOE.local</v>
          </cell>
          <cell r="AJ89" t="b">
            <v>0</v>
          </cell>
        </row>
        <row r="90">
          <cell r="A90">
            <v>450</v>
          </cell>
          <cell r="B90" t="str">
            <v>SELL - DUNG Reconductoring</v>
          </cell>
          <cell r="C90" t="str">
            <v>Reconductor the existing circuit which runs from Sellindge - Dungeness with a higher rated conductor.  This will facilitate the connection of more interconnectors on the South coast and prevent thermal overloading of this area.</v>
          </cell>
          <cell r="D90">
            <v>74</v>
          </cell>
          <cell r="E90">
            <v>1</v>
          </cell>
          <cell r="F90">
            <v>43069.533888692131</v>
          </cell>
          <cell r="G90" t="str">
            <v>Sellindge (GB)</v>
          </cell>
          <cell r="H90" t="str">
            <v>Dungeness (GB)</v>
          </cell>
          <cell r="I90" t="str">
            <v>Overhead Line</v>
          </cell>
          <cell r="J90">
            <v>10</v>
          </cell>
          <cell r="K90">
            <v>0</v>
          </cell>
          <cell r="L90">
            <v>0</v>
          </cell>
          <cell r="M90" t="str">
            <v>3x700mm2 AAAC 3.05R, 2x620mm2 GZTACSR</v>
          </cell>
          <cell r="N90">
            <v>700</v>
          </cell>
          <cell r="O90">
            <v>0</v>
          </cell>
          <cell r="P90">
            <v>26</v>
          </cell>
          <cell r="Q90">
            <v>0.12</v>
          </cell>
          <cell r="R90">
            <v>0.81</v>
          </cell>
          <cell r="S90">
            <v>0</v>
          </cell>
          <cell r="T90">
            <v>0</v>
          </cell>
          <cell r="U90">
            <v>400</v>
          </cell>
          <cell r="V90">
            <v>0</v>
          </cell>
          <cell r="W90" t="str">
            <v>30/ 11/ 2016</v>
          </cell>
          <cell r="X90" t="str">
            <v>Under Construction</v>
          </cell>
          <cell r="Y90">
            <v>0</v>
          </cell>
          <cell r="Z90">
            <v>0</v>
          </cell>
          <cell r="AA90" t="str">
            <v>NGET</v>
          </cell>
          <cell r="AB90" t="str">
            <v>NGET</v>
          </cell>
          <cell r="AC90">
            <v>0</v>
          </cell>
          <cell r="AD90">
            <v>0</v>
          </cell>
          <cell r="AE90">
            <v>0</v>
          </cell>
          <cell r="AF90">
            <v>0</v>
          </cell>
          <cell r="AG90">
            <v>0</v>
          </cell>
          <cell r="AH90" t="str">
            <v>aalikhanzadeh@ENTSOE.local</v>
          </cell>
          <cell r="AI90" t="str">
            <v>aalikhanzadeh@ENTSOE.local</v>
          </cell>
          <cell r="AJ90" t="b">
            <v>0</v>
          </cell>
        </row>
        <row r="91">
          <cell r="A91">
            <v>452</v>
          </cell>
          <cell r="B91" t="str">
            <v>Western HVDC Link</v>
          </cell>
          <cell r="C91" t="str">
            <v>A new 2.4GW (short term rating) submarine HVDC cable route from Hunterston to Deeside with associated AC network reinforcement works at both ends.</v>
          </cell>
          <cell r="D91">
            <v>77</v>
          </cell>
          <cell r="E91">
            <v>1</v>
          </cell>
          <cell r="F91">
            <v>43069.57028295139</v>
          </cell>
          <cell r="G91" t="str">
            <v>Hunterston (GB)</v>
          </cell>
          <cell r="H91" t="str">
            <v>Deeside (GB)</v>
          </cell>
          <cell r="I91" t="str">
            <v>Subsea Cable</v>
          </cell>
          <cell r="J91">
            <v>20</v>
          </cell>
          <cell r="K91">
            <v>20</v>
          </cell>
          <cell r="L91">
            <v>0</v>
          </cell>
          <cell r="M91" t="str">
            <v>TBC</v>
          </cell>
          <cell r="N91">
            <v>0</v>
          </cell>
          <cell r="O91">
            <v>0</v>
          </cell>
          <cell r="P91">
            <v>360</v>
          </cell>
          <cell r="Q91">
            <v>0</v>
          </cell>
          <cell r="R91">
            <v>0</v>
          </cell>
          <cell r="S91">
            <v>0</v>
          </cell>
          <cell r="T91" t="str">
            <v>TBC</v>
          </cell>
          <cell r="U91">
            <v>500</v>
          </cell>
          <cell r="V91">
            <v>0</v>
          </cell>
          <cell r="W91" t="str">
            <v>2017</v>
          </cell>
          <cell r="X91" t="str">
            <v>30</v>
          </cell>
          <cell r="Y91">
            <v>1220</v>
          </cell>
          <cell r="Z91">
            <v>0</v>
          </cell>
          <cell r="AA91" t="str">
            <v>SPT</v>
          </cell>
          <cell r="AB91" t="str">
            <v>NGET</v>
          </cell>
          <cell r="AC91" t="str">
            <v>TBC</v>
          </cell>
          <cell r="AD91" t="str">
            <v>TBC</v>
          </cell>
          <cell r="AE91">
            <v>0</v>
          </cell>
          <cell r="AF91">
            <v>2400</v>
          </cell>
          <cell r="AG91">
            <v>0</v>
          </cell>
          <cell r="AH91" t="str">
            <v>aalikhanzadeh@ENTSOE.local</v>
          </cell>
          <cell r="AI91" t="str">
            <v>aalikhanzadeh@ENTSOE.local</v>
          </cell>
          <cell r="AJ91" t="b">
            <v>0</v>
          </cell>
        </row>
        <row r="92">
          <cell r="A92">
            <v>453</v>
          </cell>
          <cell r="B92" t="str">
            <v>Eastern HVDC Link</v>
          </cell>
          <cell r="C92" t="str">
            <v>A new ~2GW submarine HVDC cable route from Peterhead to Hawthorn Pit with associated AC network reinforcement works at both ends with possible offshore HVDC integration in the Firth of Forth area.</v>
          </cell>
          <cell r="D92">
            <v>298</v>
          </cell>
          <cell r="E92">
            <v>1</v>
          </cell>
          <cell r="F92">
            <v>1</v>
          </cell>
          <cell r="G92" t="str">
            <v>Peterhead (GB)</v>
          </cell>
          <cell r="H92" t="str">
            <v>Hawthorn Pit (GB)</v>
          </cell>
          <cell r="I92" t="str">
            <v>Subsea Cable</v>
          </cell>
          <cell r="J92">
            <v>0</v>
          </cell>
          <cell r="K92">
            <v>0</v>
          </cell>
          <cell r="L92">
            <v>0</v>
          </cell>
          <cell r="M92">
            <v>0</v>
          </cell>
          <cell r="N92">
            <v>0</v>
          </cell>
          <cell r="O92">
            <v>0</v>
          </cell>
          <cell r="P92">
            <v>365</v>
          </cell>
          <cell r="Q92">
            <v>0</v>
          </cell>
          <cell r="R92">
            <v>0</v>
          </cell>
          <cell r="S92">
            <v>0</v>
          </cell>
          <cell r="T92">
            <v>0</v>
          </cell>
          <cell r="U92">
            <v>500</v>
          </cell>
          <cell r="V92">
            <v>0</v>
          </cell>
          <cell r="W92" t="str">
            <v>1/ 1/ 2023</v>
          </cell>
          <cell r="X92" t="str">
            <v>Under Consideration</v>
          </cell>
          <cell r="Y92">
            <v>0</v>
          </cell>
          <cell r="Z92">
            <v>0</v>
          </cell>
          <cell r="AA92">
            <v>0</v>
          </cell>
          <cell r="AB92">
            <v>0</v>
          </cell>
          <cell r="AC92">
            <v>0</v>
          </cell>
          <cell r="AD92">
            <v>0</v>
          </cell>
          <cell r="AE92">
            <v>0</v>
          </cell>
          <cell r="AF92">
            <v>0</v>
          </cell>
          <cell r="AG92">
            <v>0</v>
          </cell>
          <cell r="AH92">
            <v>0</v>
          </cell>
          <cell r="AI92">
            <v>0</v>
          </cell>
          <cell r="AJ92" t="b">
            <v>1</v>
          </cell>
        </row>
        <row r="93">
          <cell r="A93">
            <v>458</v>
          </cell>
          <cell r="B93" t="str">
            <v>HINP-SEAB New Double Circuit</v>
          </cell>
          <cell r="C93" t="str">
            <v>New 400kV substation at Hinkley Point. New 400kV transmission route from Hinkley Point to Seabank. Reconstruction of Bridgewater substation for 400kV operation. Uprate Bridgewater - Melksham to 400kV.</v>
          </cell>
          <cell r="D93">
            <v>78</v>
          </cell>
          <cell r="E93">
            <v>1</v>
          </cell>
          <cell r="F93">
            <v>43069.56901003472</v>
          </cell>
          <cell r="G93" t="str">
            <v>Hinkley Point (GB)</v>
          </cell>
          <cell r="H93" t="str">
            <v>Seabank (GB)</v>
          </cell>
          <cell r="I93" t="str">
            <v>Overhead Line</v>
          </cell>
          <cell r="J93">
            <v>10</v>
          </cell>
          <cell r="K93">
            <v>0</v>
          </cell>
          <cell r="L93">
            <v>0</v>
          </cell>
          <cell r="M93" t="str">
            <v>AACSR Twin 400 kV Matthew 620mm2</v>
          </cell>
          <cell r="N93">
            <v>620</v>
          </cell>
          <cell r="O93">
            <v>0</v>
          </cell>
          <cell r="P93">
            <v>60</v>
          </cell>
          <cell r="Q93">
            <v>1.7999999999999999E-2</v>
          </cell>
          <cell r="R93">
            <v>0.28999999999999998</v>
          </cell>
          <cell r="S93">
            <v>0</v>
          </cell>
          <cell r="T93">
            <v>0</v>
          </cell>
          <cell r="U93">
            <v>400</v>
          </cell>
          <cell r="V93">
            <v>0</v>
          </cell>
          <cell r="W93" t="str">
            <v>2024</v>
          </cell>
          <cell r="X93" t="str">
            <v>20</v>
          </cell>
          <cell r="Y93">
            <v>814</v>
          </cell>
          <cell r="Z93">
            <v>0</v>
          </cell>
          <cell r="AA93" t="str">
            <v>NGET</v>
          </cell>
          <cell r="AB93" t="str">
            <v>NGET</v>
          </cell>
          <cell r="AC93">
            <v>0</v>
          </cell>
          <cell r="AD93">
            <v>0</v>
          </cell>
          <cell r="AE93">
            <v>0</v>
          </cell>
          <cell r="AF93">
            <v>0</v>
          </cell>
          <cell r="AG93">
            <v>0</v>
          </cell>
          <cell r="AH93" t="str">
            <v>aalikhanzadeh@ENTSOE.local</v>
          </cell>
          <cell r="AI93" t="str">
            <v>aalikhanzadeh@ENTSOE.local</v>
          </cell>
          <cell r="AJ93" t="b">
            <v>0</v>
          </cell>
        </row>
        <row r="94">
          <cell r="A94">
            <v>462</v>
          </cell>
          <cell r="B94" t="str">
            <v>462</v>
          </cell>
          <cell r="C94" t="str">
            <v>A new 138 km single circuit 400 kV 1500 MVA OHL from Turleenan 400/275 kV in Northern Ireland to Woodland 400/220 kV in Ireland. This is a new interconnector project between Ireland and Northern Ireland.</v>
          </cell>
          <cell r="D94">
            <v>81</v>
          </cell>
          <cell r="E94">
            <v>1</v>
          </cell>
          <cell r="F94">
            <v>43069.709165162036</v>
          </cell>
          <cell r="G94" t="str">
            <v>Woodland (IE)</v>
          </cell>
          <cell r="H94" t="str">
            <v>Turleenan (NI)</v>
          </cell>
          <cell r="I94" t="str">
            <v>Overhead Line</v>
          </cell>
          <cell r="J94">
            <v>10</v>
          </cell>
          <cell r="K94">
            <v>0</v>
          </cell>
          <cell r="L94">
            <v>0</v>
          </cell>
          <cell r="M94" t="str">
            <v>TBD</v>
          </cell>
          <cell r="N94">
            <v>0</v>
          </cell>
          <cell r="O94">
            <v>0</v>
          </cell>
          <cell r="P94">
            <v>138</v>
          </cell>
          <cell r="Q94">
            <v>0</v>
          </cell>
          <cell r="R94">
            <v>0</v>
          </cell>
          <cell r="S94">
            <v>0</v>
          </cell>
          <cell r="T94">
            <v>0</v>
          </cell>
          <cell r="U94">
            <v>400</v>
          </cell>
          <cell r="V94">
            <v>0</v>
          </cell>
          <cell r="W94" t="str">
            <v>2020</v>
          </cell>
          <cell r="X94" t="str">
            <v>20</v>
          </cell>
          <cell r="Y94">
            <v>0</v>
          </cell>
          <cell r="Z94">
            <v>0</v>
          </cell>
          <cell r="AA94" t="str">
            <v>EirGrid</v>
          </cell>
          <cell r="AB94" t="str">
            <v>SONI</v>
          </cell>
          <cell r="AC94">
            <v>0</v>
          </cell>
          <cell r="AD94">
            <v>0</v>
          </cell>
          <cell r="AE94">
            <v>0</v>
          </cell>
          <cell r="AF94">
            <v>0</v>
          </cell>
          <cell r="AG94">
            <v>0</v>
          </cell>
          <cell r="AH94" t="str">
            <v>mmcclure@entsoe.local</v>
          </cell>
          <cell r="AI94" t="str">
            <v>mmcclure@entsoe.local</v>
          </cell>
          <cell r="AJ94" t="b">
            <v>0</v>
          </cell>
        </row>
        <row r="95">
          <cell r="A95">
            <v>463</v>
          </cell>
          <cell r="B95" t="str">
            <v>Srananagh - South Donegal</v>
          </cell>
          <cell r="C95" t="str">
            <v>A new EHV overhead line from Srananagh in Co. Sligo to a new substation in south Co. Donegal</v>
          </cell>
          <cell r="D95">
            <v>82</v>
          </cell>
          <cell r="E95">
            <v>1</v>
          </cell>
          <cell r="F95">
            <v>43069.708814270831</v>
          </cell>
          <cell r="G95" t="str">
            <v>Srananagh (IE)</v>
          </cell>
          <cell r="H95" t="str">
            <v>New substation in South Donegal (IE)</v>
          </cell>
          <cell r="I95" t="str">
            <v>Overhead Line</v>
          </cell>
          <cell r="J95">
            <v>10</v>
          </cell>
          <cell r="K95">
            <v>0</v>
          </cell>
          <cell r="L95">
            <v>0</v>
          </cell>
          <cell r="M95" t="str">
            <v>TBD</v>
          </cell>
          <cell r="N95">
            <v>0</v>
          </cell>
          <cell r="O95">
            <v>0</v>
          </cell>
          <cell r="P95">
            <v>76</v>
          </cell>
          <cell r="Q95">
            <v>0</v>
          </cell>
          <cell r="R95">
            <v>0</v>
          </cell>
          <cell r="S95">
            <v>0</v>
          </cell>
          <cell r="T95">
            <v>0</v>
          </cell>
          <cell r="U95">
            <v>220</v>
          </cell>
          <cell r="V95">
            <v>0</v>
          </cell>
          <cell r="W95" t="str">
            <v>2029</v>
          </cell>
          <cell r="X95" t="str">
            <v>10</v>
          </cell>
          <cell r="Y95">
            <v>0</v>
          </cell>
          <cell r="Z95">
            <v>0</v>
          </cell>
          <cell r="AA95" t="str">
            <v>EirGrid</v>
          </cell>
          <cell r="AB95" t="str">
            <v>EirGrid</v>
          </cell>
          <cell r="AC95">
            <v>0</v>
          </cell>
          <cell r="AD95">
            <v>0</v>
          </cell>
          <cell r="AE95">
            <v>0</v>
          </cell>
          <cell r="AF95">
            <v>0</v>
          </cell>
          <cell r="AG95">
            <v>0</v>
          </cell>
          <cell r="AH95" t="str">
            <v>mmcclure@entsoe.local</v>
          </cell>
          <cell r="AI95" t="str">
            <v>mmcclure@entsoe.local</v>
          </cell>
          <cell r="AJ95" t="b">
            <v>0</v>
          </cell>
        </row>
        <row r="96">
          <cell r="A96">
            <v>474</v>
          </cell>
          <cell r="B96" t="str">
            <v>Substation Ribeira de Pena</v>
          </cell>
          <cell r="C96" t="str">
            <v>New 400/60kV substation in Ribeira de Pena.</v>
          </cell>
          <cell r="D96">
            <v>1</v>
          </cell>
          <cell r="E96">
            <v>1</v>
          </cell>
          <cell r="F96">
            <v>43069.692963275462</v>
          </cell>
          <cell r="G96" t="str">
            <v>Ribeira de Pena (PT)</v>
          </cell>
          <cell r="H96" t="str">
            <v>-</v>
          </cell>
          <cell r="I96" t="str">
            <v>Substation</v>
          </cell>
          <cell r="J96">
            <v>10</v>
          </cell>
          <cell r="K96">
            <v>0</v>
          </cell>
          <cell r="L96">
            <v>0</v>
          </cell>
          <cell r="M96" t="str">
            <v>-</v>
          </cell>
          <cell r="N96">
            <v>0</v>
          </cell>
          <cell r="O96">
            <v>0</v>
          </cell>
          <cell r="P96">
            <v>0</v>
          </cell>
          <cell r="Q96">
            <v>0</v>
          </cell>
          <cell r="R96">
            <v>0</v>
          </cell>
          <cell r="S96">
            <v>0</v>
          </cell>
          <cell r="T96">
            <v>0</v>
          </cell>
          <cell r="U96">
            <v>400</v>
          </cell>
          <cell r="V96">
            <v>0</v>
          </cell>
          <cell r="W96" t="str">
            <v>2022-2024</v>
          </cell>
          <cell r="X96" t="str">
            <v>20</v>
          </cell>
          <cell r="Y96">
            <v>0</v>
          </cell>
          <cell r="Z96">
            <v>0</v>
          </cell>
          <cell r="AA96" t="str">
            <v>REN</v>
          </cell>
          <cell r="AB96" t="str">
            <v>-</v>
          </cell>
          <cell r="AC96">
            <v>0</v>
          </cell>
          <cell r="AD96">
            <v>0</v>
          </cell>
          <cell r="AE96">
            <v>0</v>
          </cell>
          <cell r="AF96">
            <v>0</v>
          </cell>
          <cell r="AG96">
            <v>0</v>
          </cell>
          <cell r="AH96" t="str">
            <v>fbatista@entsoe.local</v>
          </cell>
          <cell r="AI96" t="str">
            <v>fbatista@entsoe.local</v>
          </cell>
          <cell r="AJ96" t="b">
            <v>0</v>
          </cell>
        </row>
        <row r="97">
          <cell r="A97">
            <v>478</v>
          </cell>
          <cell r="B97" t="str">
            <v>Penela-Paraimo/Batalha</v>
          </cell>
          <cell r="C97" t="str">
            <v>New double circuit 400kV OHL (15km) to connect Penela substation to Paraimo-Batalha line.</v>
          </cell>
          <cell r="D97">
            <v>2</v>
          </cell>
          <cell r="E97">
            <v>1</v>
          </cell>
          <cell r="F97">
            <v>43060.532269178242</v>
          </cell>
          <cell r="G97" t="str">
            <v>Penela  (PT)</v>
          </cell>
          <cell r="H97" t="str">
            <v>Paraimo / Batalha (PT)</v>
          </cell>
          <cell r="I97" t="str">
            <v>Overhead Line</v>
          </cell>
          <cell r="J97">
            <v>0</v>
          </cell>
          <cell r="K97">
            <v>0</v>
          </cell>
          <cell r="L97">
            <v>0</v>
          </cell>
          <cell r="M97">
            <v>0</v>
          </cell>
          <cell r="N97">
            <v>0</v>
          </cell>
          <cell r="O97">
            <v>0</v>
          </cell>
          <cell r="P97">
            <v>15</v>
          </cell>
          <cell r="Q97">
            <v>0</v>
          </cell>
          <cell r="R97">
            <v>0</v>
          </cell>
          <cell r="S97">
            <v>0</v>
          </cell>
          <cell r="T97">
            <v>0</v>
          </cell>
          <cell r="U97">
            <v>400</v>
          </cell>
          <cell r="V97">
            <v>0</v>
          </cell>
          <cell r="W97" t="str">
            <v>31/ 12/ 2019</v>
          </cell>
          <cell r="X97" t="str">
            <v>Permitting</v>
          </cell>
          <cell r="Y97">
            <v>0</v>
          </cell>
          <cell r="Z97">
            <v>0</v>
          </cell>
          <cell r="AA97">
            <v>0</v>
          </cell>
          <cell r="AB97">
            <v>0</v>
          </cell>
          <cell r="AC97">
            <v>0</v>
          </cell>
          <cell r="AD97">
            <v>0</v>
          </cell>
          <cell r="AE97">
            <v>0</v>
          </cell>
          <cell r="AF97">
            <v>0</v>
          </cell>
          <cell r="AG97">
            <v>0</v>
          </cell>
          <cell r="AH97" t="str">
            <v>fbatista@entsoe.local</v>
          </cell>
          <cell r="AI97" t="str">
            <v>fbatista@entsoe.local</v>
          </cell>
          <cell r="AJ97" t="b">
            <v>1</v>
          </cell>
        </row>
        <row r="98">
          <cell r="A98">
            <v>481</v>
          </cell>
          <cell r="B98" t="str">
            <v>Penela 400kV</v>
          </cell>
          <cell r="C98" t="str">
            <v>Expansion of the existing Penela substation to include 400kV facilities.</v>
          </cell>
          <cell r="D98">
            <v>2</v>
          </cell>
          <cell r="E98">
            <v>1</v>
          </cell>
          <cell r="F98">
            <v>43060.532269178242</v>
          </cell>
          <cell r="G98" t="str">
            <v>Penela  (PT)</v>
          </cell>
          <cell r="H98"/>
          <cell r="I98" t="str">
            <v>Substation</v>
          </cell>
          <cell r="J98">
            <v>0</v>
          </cell>
          <cell r="K98">
            <v>0</v>
          </cell>
          <cell r="L98">
            <v>0</v>
          </cell>
          <cell r="M98">
            <v>0</v>
          </cell>
          <cell r="N98">
            <v>0</v>
          </cell>
          <cell r="O98">
            <v>0</v>
          </cell>
          <cell r="P98">
            <v>0</v>
          </cell>
          <cell r="Q98">
            <v>0</v>
          </cell>
          <cell r="R98">
            <v>0</v>
          </cell>
          <cell r="S98">
            <v>0</v>
          </cell>
          <cell r="T98">
            <v>0</v>
          </cell>
          <cell r="U98">
            <v>400</v>
          </cell>
          <cell r="V98">
            <v>0</v>
          </cell>
          <cell r="W98" t="str">
            <v>31/ 12/ 2019</v>
          </cell>
          <cell r="X98" t="str">
            <v>Permitting</v>
          </cell>
          <cell r="Y98">
            <v>0</v>
          </cell>
          <cell r="Z98">
            <v>0</v>
          </cell>
          <cell r="AA98">
            <v>0</v>
          </cell>
          <cell r="AB98">
            <v>0</v>
          </cell>
          <cell r="AC98">
            <v>0</v>
          </cell>
          <cell r="AD98">
            <v>0</v>
          </cell>
          <cell r="AE98">
            <v>0</v>
          </cell>
          <cell r="AF98">
            <v>0</v>
          </cell>
          <cell r="AG98">
            <v>0</v>
          </cell>
          <cell r="AH98" t="str">
            <v>fbatista@entsoe.local</v>
          </cell>
          <cell r="AI98" t="str">
            <v>fbatista@entsoe.local</v>
          </cell>
          <cell r="AJ98" t="b">
            <v>1</v>
          </cell>
        </row>
        <row r="99">
          <cell r="A99">
            <v>484</v>
          </cell>
          <cell r="B99" t="str">
            <v>FundÆo</v>
          </cell>
          <cell r="C99" t="str">
            <v>New 400/220kV substation in FundÆo.</v>
          </cell>
          <cell r="D99">
            <v>2</v>
          </cell>
          <cell r="E99">
            <v>1</v>
          </cell>
          <cell r="F99">
            <v>43060.532269178242</v>
          </cell>
          <cell r="G99" t="str">
            <v>FundÆo  (PT)</v>
          </cell>
          <cell r="H99"/>
          <cell r="I99" t="str">
            <v>Substation</v>
          </cell>
          <cell r="J99">
            <v>0</v>
          </cell>
          <cell r="K99">
            <v>0</v>
          </cell>
          <cell r="L99">
            <v>0</v>
          </cell>
          <cell r="M99">
            <v>0</v>
          </cell>
          <cell r="N99">
            <v>0</v>
          </cell>
          <cell r="O99">
            <v>0</v>
          </cell>
          <cell r="P99">
            <v>0</v>
          </cell>
          <cell r="Q99">
            <v>0</v>
          </cell>
          <cell r="R99">
            <v>0</v>
          </cell>
          <cell r="S99">
            <v>0</v>
          </cell>
          <cell r="T99">
            <v>0</v>
          </cell>
          <cell r="U99">
            <v>400</v>
          </cell>
          <cell r="V99">
            <v>0</v>
          </cell>
          <cell r="W99" t="str">
            <v>31/ 12/ 2017</v>
          </cell>
          <cell r="X99" t="str">
            <v>Design</v>
          </cell>
          <cell r="Y99">
            <v>0</v>
          </cell>
          <cell r="Z99">
            <v>0</v>
          </cell>
          <cell r="AA99">
            <v>0</v>
          </cell>
          <cell r="AB99">
            <v>0</v>
          </cell>
          <cell r="AC99">
            <v>0</v>
          </cell>
          <cell r="AD99">
            <v>0</v>
          </cell>
          <cell r="AE99">
            <v>0</v>
          </cell>
          <cell r="AF99">
            <v>0</v>
          </cell>
          <cell r="AG99">
            <v>0</v>
          </cell>
          <cell r="AH99" t="str">
            <v>fbatista@entsoe.local</v>
          </cell>
          <cell r="AI99" t="str">
            <v>fbatista@entsoe.local</v>
          </cell>
          <cell r="AJ99" t="b">
            <v>1</v>
          </cell>
        </row>
        <row r="100">
          <cell r="A100">
            <v>496</v>
          </cell>
          <cell r="B100" t="str">
            <v>Fontefria (ES) - Vila Nova de FamalicÆo (PT)</v>
          </cell>
          <cell r="C100" t="str">
            <v>New northern interconnection. New 400kV OHL Fontefria (ES) - Ponte de Lima (PT) - Vila Nova de FamalicÆo (PT).</v>
          </cell>
          <cell r="D100">
            <v>4</v>
          </cell>
          <cell r="E100">
            <v>1</v>
          </cell>
          <cell r="F100">
            <v>43069.711013506945</v>
          </cell>
          <cell r="G100" t="str">
            <v>Fontefria (ES)</v>
          </cell>
          <cell r="H100" t="str">
            <v>Vila Nova de FamalicÆo (PT) (By Ponte de Lima)</v>
          </cell>
          <cell r="I100" t="str">
            <v>Overhead Line</v>
          </cell>
          <cell r="J100">
            <v>10</v>
          </cell>
          <cell r="K100">
            <v>0</v>
          </cell>
          <cell r="L100">
            <v>0</v>
          </cell>
          <cell r="M100" t="str">
            <v>Condor x3;ACSR/AW 517</v>
          </cell>
          <cell r="N100">
            <v>517</v>
          </cell>
          <cell r="O100">
            <v>2</v>
          </cell>
          <cell r="P100">
            <v>135</v>
          </cell>
          <cell r="Q100">
            <v>0</v>
          </cell>
          <cell r="R100">
            <v>0</v>
          </cell>
          <cell r="S100">
            <v>0</v>
          </cell>
          <cell r="T100">
            <v>0</v>
          </cell>
          <cell r="U100">
            <v>400</v>
          </cell>
          <cell r="V100">
            <v>2462</v>
          </cell>
          <cell r="W100" t="str">
            <v>1/ 1/ 2021</v>
          </cell>
          <cell r="X100" t="str">
            <v>20</v>
          </cell>
          <cell r="Y100">
            <v>0</v>
          </cell>
          <cell r="Z100">
            <v>0</v>
          </cell>
          <cell r="AA100" t="str">
            <v>REE</v>
          </cell>
          <cell r="AB100" t="str">
            <v>REN</v>
          </cell>
          <cell r="AC100">
            <v>0</v>
          </cell>
          <cell r="AD100">
            <v>0</v>
          </cell>
          <cell r="AE100">
            <v>0</v>
          </cell>
          <cell r="AF100">
            <v>0</v>
          </cell>
          <cell r="AG100">
            <v>213</v>
          </cell>
          <cell r="AH100" t="str">
            <v>plabra@entsoe.local</v>
          </cell>
          <cell r="AI100" t="str">
            <v>plabra@entsoe.local</v>
          </cell>
          <cell r="AJ100" t="b">
            <v>0</v>
          </cell>
        </row>
        <row r="101">
          <cell r="A101">
            <v>498</v>
          </cell>
          <cell r="B101" t="str">
            <v xml:space="preserve">SE Fontefria 400/220kV </v>
          </cell>
          <cell r="C101" t="str">
            <v>"New northern interconnection. New 400kV substation Fontefria (ES), previously O Covelo."</v>
          </cell>
          <cell r="D101">
            <v>4</v>
          </cell>
          <cell r="E101">
            <v>1</v>
          </cell>
          <cell r="F101">
            <v>43069.711013506945</v>
          </cell>
          <cell r="G101" t="str">
            <v>Fontefria (ES)</v>
          </cell>
          <cell r="H101" t="str">
            <v>REE</v>
          </cell>
          <cell r="I101" t="str">
            <v>Substation</v>
          </cell>
          <cell r="J101">
            <v>10</v>
          </cell>
          <cell r="K101">
            <v>0</v>
          </cell>
          <cell r="L101">
            <v>0</v>
          </cell>
          <cell r="M101" t="str">
            <v>subestation</v>
          </cell>
          <cell r="N101">
            <v>0</v>
          </cell>
          <cell r="O101">
            <v>0</v>
          </cell>
          <cell r="P101">
            <v>0</v>
          </cell>
          <cell r="Q101">
            <v>0</v>
          </cell>
          <cell r="R101">
            <v>0</v>
          </cell>
          <cell r="S101">
            <v>0</v>
          </cell>
          <cell r="T101">
            <v>0</v>
          </cell>
          <cell r="U101">
            <v>400</v>
          </cell>
          <cell r="V101">
            <v>0</v>
          </cell>
          <cell r="W101" t="str">
            <v>1/ 1/ 2021</v>
          </cell>
          <cell r="X101" t="str">
            <v>20</v>
          </cell>
          <cell r="Y101">
            <v>0</v>
          </cell>
          <cell r="Z101">
            <v>0</v>
          </cell>
          <cell r="AA101" t="str">
            <v>REE</v>
          </cell>
          <cell r="AB101" t="str">
            <v>REE</v>
          </cell>
          <cell r="AC101">
            <v>0</v>
          </cell>
          <cell r="AD101">
            <v>0</v>
          </cell>
          <cell r="AE101">
            <v>0</v>
          </cell>
          <cell r="AF101">
            <v>0</v>
          </cell>
          <cell r="AG101">
            <v>0</v>
          </cell>
          <cell r="AH101" t="str">
            <v>plabra@entsoe.local</v>
          </cell>
          <cell r="AI101" t="str">
            <v>plabra@entsoe.local</v>
          </cell>
          <cell r="AJ101" t="b">
            <v>0</v>
          </cell>
        </row>
        <row r="102">
          <cell r="A102">
            <v>499</v>
          </cell>
          <cell r="B102" t="str">
            <v>Beariz 400kV  (ES)</v>
          </cell>
          <cell r="C102" t="str">
            <v>"New northern interconnection. New 400kV substation Beariz (ES), previously Boboras"</v>
          </cell>
          <cell r="D102">
            <v>4</v>
          </cell>
          <cell r="E102">
            <v>1</v>
          </cell>
          <cell r="F102">
            <v>43069.711013506945</v>
          </cell>
          <cell r="G102" t="str">
            <v>Beariz (ES)</v>
          </cell>
          <cell r="H102" t="str">
            <v>Beariz (ES)</v>
          </cell>
          <cell r="I102" t="str">
            <v>Substation</v>
          </cell>
          <cell r="J102">
            <v>10</v>
          </cell>
          <cell r="K102">
            <v>0</v>
          </cell>
          <cell r="L102">
            <v>0</v>
          </cell>
          <cell r="M102" t="str">
            <v>subestation</v>
          </cell>
          <cell r="N102">
            <v>0</v>
          </cell>
          <cell r="O102">
            <v>0</v>
          </cell>
          <cell r="P102">
            <v>0</v>
          </cell>
          <cell r="Q102">
            <v>0</v>
          </cell>
          <cell r="R102">
            <v>0</v>
          </cell>
          <cell r="S102">
            <v>0</v>
          </cell>
          <cell r="T102">
            <v>0</v>
          </cell>
          <cell r="U102">
            <v>400</v>
          </cell>
          <cell r="V102">
            <v>0</v>
          </cell>
          <cell r="W102" t="str">
            <v>1/ 1/ 2021</v>
          </cell>
          <cell r="X102" t="str">
            <v>20</v>
          </cell>
          <cell r="Y102">
            <v>0</v>
          </cell>
          <cell r="Z102">
            <v>0</v>
          </cell>
          <cell r="AA102" t="str">
            <v>REE</v>
          </cell>
          <cell r="AB102" t="str">
            <v>REE</v>
          </cell>
          <cell r="AC102">
            <v>0</v>
          </cell>
          <cell r="AD102">
            <v>0</v>
          </cell>
          <cell r="AE102">
            <v>0</v>
          </cell>
          <cell r="AF102">
            <v>0</v>
          </cell>
          <cell r="AG102">
            <v>0</v>
          </cell>
          <cell r="AH102" t="str">
            <v>plabra@entsoe.local</v>
          </cell>
          <cell r="AI102" t="str">
            <v>plabra@entsoe.local</v>
          </cell>
          <cell r="AJ102" t="b">
            <v>0</v>
          </cell>
        </row>
        <row r="103">
          <cell r="A103">
            <v>500</v>
          </cell>
          <cell r="B103" t="str">
            <v>Ponte de Lima (PT)</v>
          </cell>
          <cell r="C103" t="str">
            <v>"New 400/150kV substation Ponte de Lima (PT), previously V. Castelo."</v>
          </cell>
          <cell r="D103">
            <v>4</v>
          </cell>
          <cell r="E103">
            <v>1</v>
          </cell>
          <cell r="F103">
            <v>43069.711013506945</v>
          </cell>
          <cell r="G103" t="str">
            <v>Ponte de Lima (PT)</v>
          </cell>
          <cell r="H103" t="str">
            <v>Ponte de Lima (PT)</v>
          </cell>
          <cell r="I103" t="str">
            <v>Substation</v>
          </cell>
          <cell r="J103">
            <v>10</v>
          </cell>
          <cell r="K103">
            <v>0</v>
          </cell>
          <cell r="L103">
            <v>0</v>
          </cell>
          <cell r="M103" t="str">
            <v>subestation</v>
          </cell>
          <cell r="N103">
            <v>0</v>
          </cell>
          <cell r="O103">
            <v>0</v>
          </cell>
          <cell r="P103">
            <v>0</v>
          </cell>
          <cell r="Q103">
            <v>0</v>
          </cell>
          <cell r="R103">
            <v>0</v>
          </cell>
          <cell r="S103">
            <v>0</v>
          </cell>
          <cell r="T103">
            <v>0</v>
          </cell>
          <cell r="U103">
            <v>400</v>
          </cell>
          <cell r="V103">
            <v>0</v>
          </cell>
          <cell r="W103" t="str">
            <v>1/ 1/ 2021</v>
          </cell>
          <cell r="X103" t="str">
            <v>20</v>
          </cell>
          <cell r="Y103">
            <v>0</v>
          </cell>
          <cell r="Z103">
            <v>0</v>
          </cell>
          <cell r="AA103" t="str">
            <v>REN</v>
          </cell>
          <cell r="AB103" t="str">
            <v>REN</v>
          </cell>
          <cell r="AC103">
            <v>0</v>
          </cell>
          <cell r="AD103">
            <v>0</v>
          </cell>
          <cell r="AE103">
            <v>0</v>
          </cell>
          <cell r="AF103">
            <v>0</v>
          </cell>
          <cell r="AG103">
            <v>0</v>
          </cell>
          <cell r="AH103" t="str">
            <v>plabra@entsoe.local</v>
          </cell>
          <cell r="AI103" t="str">
            <v>plabra@entsoe.local</v>
          </cell>
          <cell r="AJ103" t="b">
            <v>0</v>
          </cell>
        </row>
        <row r="104">
          <cell r="A104">
            <v>522</v>
          </cell>
          <cell r="B104" t="str">
            <v>New substation Sama</v>
          </cell>
          <cell r="C104" t="str">
            <v>New 400kV substation Sama in the new Asturias Ring with connection to Lada and a new reactance.</v>
          </cell>
          <cell r="D104">
            <v>151</v>
          </cell>
          <cell r="E104">
            <v>1</v>
          </cell>
          <cell r="F104">
            <v>1</v>
          </cell>
          <cell r="G104" t="str">
            <v>Sama (ES)</v>
          </cell>
          <cell r="H104"/>
          <cell r="I104" t="str">
            <v>Substation</v>
          </cell>
          <cell r="J104">
            <v>0</v>
          </cell>
          <cell r="K104">
            <v>0</v>
          </cell>
          <cell r="L104">
            <v>0</v>
          </cell>
          <cell r="M104">
            <v>0</v>
          </cell>
          <cell r="N104">
            <v>0</v>
          </cell>
          <cell r="O104">
            <v>0</v>
          </cell>
          <cell r="P104">
            <v>0</v>
          </cell>
          <cell r="Q104">
            <v>0</v>
          </cell>
          <cell r="R104">
            <v>0</v>
          </cell>
          <cell r="S104">
            <v>0</v>
          </cell>
          <cell r="T104">
            <v>0</v>
          </cell>
          <cell r="U104">
            <v>400</v>
          </cell>
          <cell r="V104">
            <v>0</v>
          </cell>
          <cell r="W104" t="str">
            <v>1/ 1/ 2020</v>
          </cell>
          <cell r="X104" t="str">
            <v>Planning</v>
          </cell>
          <cell r="Y104">
            <v>0</v>
          </cell>
          <cell r="Z104">
            <v>0</v>
          </cell>
          <cell r="AA104">
            <v>0</v>
          </cell>
          <cell r="AB104">
            <v>0</v>
          </cell>
          <cell r="AC104">
            <v>0</v>
          </cell>
          <cell r="AD104">
            <v>0</v>
          </cell>
          <cell r="AE104">
            <v>0</v>
          </cell>
          <cell r="AF104">
            <v>0</v>
          </cell>
          <cell r="AG104">
            <v>0</v>
          </cell>
          <cell r="AH104">
            <v>0</v>
          </cell>
          <cell r="AI104">
            <v>0</v>
          </cell>
          <cell r="AJ104" t="b">
            <v>1</v>
          </cell>
        </row>
        <row r="105">
          <cell r="A105">
            <v>523</v>
          </cell>
          <cell r="B105" t="str">
            <v>New substation Reboria</v>
          </cell>
          <cell r="C105" t="str">
            <v>New 400kV substation Reboria in the Asturian ring with 1 transformer 400/220 kV</v>
          </cell>
          <cell r="D105">
            <v>151</v>
          </cell>
          <cell r="E105">
            <v>1</v>
          </cell>
          <cell r="F105">
            <v>1</v>
          </cell>
          <cell r="G105" t="str">
            <v>Reboria (ES)</v>
          </cell>
          <cell r="H105"/>
          <cell r="I105" t="str">
            <v>Substation</v>
          </cell>
          <cell r="J105">
            <v>0</v>
          </cell>
          <cell r="K105">
            <v>0</v>
          </cell>
          <cell r="L105">
            <v>0</v>
          </cell>
          <cell r="M105">
            <v>0</v>
          </cell>
          <cell r="N105">
            <v>0</v>
          </cell>
          <cell r="O105">
            <v>0</v>
          </cell>
          <cell r="P105">
            <v>0</v>
          </cell>
          <cell r="Q105">
            <v>0</v>
          </cell>
          <cell r="R105">
            <v>0</v>
          </cell>
          <cell r="S105">
            <v>0</v>
          </cell>
          <cell r="T105">
            <v>0</v>
          </cell>
          <cell r="U105">
            <v>400</v>
          </cell>
          <cell r="V105">
            <v>0</v>
          </cell>
          <cell r="W105" t="str">
            <v>1/ 1/ 2020</v>
          </cell>
          <cell r="X105" t="str">
            <v>Planning</v>
          </cell>
          <cell r="Y105">
            <v>0</v>
          </cell>
          <cell r="Z105">
            <v>0</v>
          </cell>
          <cell r="AA105">
            <v>0</v>
          </cell>
          <cell r="AB105">
            <v>0</v>
          </cell>
          <cell r="AC105">
            <v>0</v>
          </cell>
          <cell r="AD105">
            <v>0</v>
          </cell>
          <cell r="AE105">
            <v>0</v>
          </cell>
          <cell r="AF105">
            <v>0</v>
          </cell>
          <cell r="AG105">
            <v>0</v>
          </cell>
          <cell r="AH105">
            <v>0</v>
          </cell>
          <cell r="AI105">
            <v>0</v>
          </cell>
          <cell r="AJ105" t="b">
            <v>1</v>
          </cell>
        </row>
        <row r="106">
          <cell r="A106">
            <v>538</v>
          </cell>
          <cell r="B106" t="str">
            <v>Morella-La Plana</v>
          </cell>
          <cell r="C106" t="str">
            <v>Southern part of the new Cantabric-Mediterranean axis. New  double circuit Morella-la Plana 400kV-OHL.  Electrical parameters per circuit.</v>
          </cell>
          <cell r="D106">
            <v>203</v>
          </cell>
          <cell r="E106">
            <v>1</v>
          </cell>
          <cell r="F106">
            <v>43069.717825428241</v>
          </cell>
          <cell r="G106" t="str">
            <v>Morella  (ES)</v>
          </cell>
          <cell r="H106" t="str">
            <v>La Plana(ES)</v>
          </cell>
          <cell r="I106" t="str">
            <v>Overhead Line</v>
          </cell>
          <cell r="J106">
            <v>10</v>
          </cell>
          <cell r="K106">
            <v>0</v>
          </cell>
          <cell r="L106">
            <v>0</v>
          </cell>
          <cell r="M106" t="str">
            <v>Cardinal</v>
          </cell>
          <cell r="N106">
            <v>0</v>
          </cell>
          <cell r="O106">
            <v>2</v>
          </cell>
          <cell r="P106">
            <v>78</v>
          </cell>
          <cell r="Q106">
            <v>3.3000000000000002E-2</v>
          </cell>
          <cell r="R106">
            <v>0.32269999999999999</v>
          </cell>
          <cell r="S106">
            <v>3.528</v>
          </cell>
          <cell r="T106">
            <v>0</v>
          </cell>
          <cell r="U106">
            <v>400</v>
          </cell>
          <cell r="V106">
            <v>2815</v>
          </cell>
          <cell r="W106" t="str">
            <v>2020</v>
          </cell>
          <cell r="X106" t="str">
            <v>20</v>
          </cell>
          <cell r="Y106">
            <v>50.76</v>
          </cell>
          <cell r="Z106">
            <v>0.76139999999999997</v>
          </cell>
          <cell r="AA106" t="str">
            <v>REE</v>
          </cell>
          <cell r="AB106" t="str">
            <v>REE</v>
          </cell>
          <cell r="AC106">
            <v>0</v>
          </cell>
          <cell r="AD106">
            <v>0</v>
          </cell>
          <cell r="AE106">
            <v>0</v>
          </cell>
          <cell r="AF106">
            <v>0</v>
          </cell>
          <cell r="AG106">
            <v>0</v>
          </cell>
          <cell r="AH106" t="str">
            <v>llopez@entsoe.local</v>
          </cell>
          <cell r="AI106" t="str">
            <v>llopez@entsoe.local</v>
          </cell>
          <cell r="AJ106" t="b">
            <v>0</v>
          </cell>
        </row>
        <row r="107">
          <cell r="A107">
            <v>545</v>
          </cell>
          <cell r="B107" t="str">
            <v>Escatr¢n-La Secuita</v>
          </cell>
          <cell r="C107" t="str">
            <v>New single circuit Escatr¢n-Els Aubals-La Secuita 400kV OHL.</v>
          </cell>
          <cell r="D107">
            <v>157</v>
          </cell>
          <cell r="E107">
            <v>1</v>
          </cell>
          <cell r="F107">
            <v>1</v>
          </cell>
          <cell r="G107" t="str">
            <v>Escatron (ES)</v>
          </cell>
          <cell r="H107" t="str">
            <v>La Secuita (ES)</v>
          </cell>
          <cell r="I107" t="str">
            <v>Overhead Line</v>
          </cell>
          <cell r="J107">
            <v>0</v>
          </cell>
          <cell r="K107">
            <v>0</v>
          </cell>
          <cell r="L107">
            <v>0</v>
          </cell>
          <cell r="M107">
            <v>0</v>
          </cell>
          <cell r="N107">
            <v>0</v>
          </cell>
          <cell r="O107">
            <v>0</v>
          </cell>
          <cell r="P107">
            <v>125</v>
          </cell>
          <cell r="Q107">
            <v>0</v>
          </cell>
          <cell r="R107">
            <v>0</v>
          </cell>
          <cell r="S107">
            <v>0</v>
          </cell>
          <cell r="T107">
            <v>0</v>
          </cell>
          <cell r="U107">
            <v>400</v>
          </cell>
          <cell r="V107">
            <v>0</v>
          </cell>
          <cell r="W107" t="str">
            <v>1/ 1/ 2027</v>
          </cell>
          <cell r="X107" t="str">
            <v>Under Consideration</v>
          </cell>
          <cell r="Y107">
            <v>0</v>
          </cell>
          <cell r="Z107">
            <v>0</v>
          </cell>
          <cell r="AA107">
            <v>0</v>
          </cell>
          <cell r="AB107">
            <v>0</v>
          </cell>
          <cell r="AC107">
            <v>0</v>
          </cell>
          <cell r="AD107">
            <v>0</v>
          </cell>
          <cell r="AE107">
            <v>0</v>
          </cell>
          <cell r="AF107">
            <v>0</v>
          </cell>
          <cell r="AG107">
            <v>0</v>
          </cell>
          <cell r="AH107">
            <v>0</v>
          </cell>
          <cell r="AI107">
            <v>0</v>
          </cell>
          <cell r="AJ107" t="b">
            <v>1</v>
          </cell>
        </row>
        <row r="108">
          <cell r="A108">
            <v>546</v>
          </cell>
          <cell r="B108" t="str">
            <v>New substation Els Aubals</v>
          </cell>
          <cell r="C108" t="str">
            <v>New 400kV substation in Els Aubals.</v>
          </cell>
          <cell r="D108">
            <v>157</v>
          </cell>
          <cell r="E108">
            <v>1</v>
          </cell>
          <cell r="F108">
            <v>1</v>
          </cell>
          <cell r="G108" t="str">
            <v>Els Aubals (ES)</v>
          </cell>
          <cell r="H108"/>
          <cell r="I108" t="str">
            <v>Substation</v>
          </cell>
          <cell r="J108">
            <v>0</v>
          </cell>
          <cell r="K108">
            <v>0</v>
          </cell>
          <cell r="L108">
            <v>0</v>
          </cell>
          <cell r="M108">
            <v>0</v>
          </cell>
          <cell r="N108">
            <v>0</v>
          </cell>
          <cell r="O108">
            <v>0</v>
          </cell>
          <cell r="P108">
            <v>0</v>
          </cell>
          <cell r="Q108">
            <v>0</v>
          </cell>
          <cell r="R108">
            <v>0</v>
          </cell>
          <cell r="S108">
            <v>0</v>
          </cell>
          <cell r="T108">
            <v>0</v>
          </cell>
          <cell r="U108">
            <v>400</v>
          </cell>
          <cell r="V108">
            <v>0</v>
          </cell>
          <cell r="W108" t="str">
            <v>1/ 1/ 2027</v>
          </cell>
          <cell r="X108" t="str">
            <v>Under Consideration</v>
          </cell>
          <cell r="Y108">
            <v>0</v>
          </cell>
          <cell r="Z108">
            <v>0</v>
          </cell>
          <cell r="AA108">
            <v>0</v>
          </cell>
          <cell r="AB108">
            <v>0</v>
          </cell>
          <cell r="AC108">
            <v>0</v>
          </cell>
          <cell r="AD108">
            <v>0</v>
          </cell>
          <cell r="AE108">
            <v>0</v>
          </cell>
          <cell r="AF108">
            <v>0</v>
          </cell>
          <cell r="AG108">
            <v>0</v>
          </cell>
          <cell r="AH108">
            <v>0</v>
          </cell>
          <cell r="AI108">
            <v>0</v>
          </cell>
          <cell r="AJ108" t="b">
            <v>1</v>
          </cell>
        </row>
        <row r="109">
          <cell r="A109">
            <v>547</v>
          </cell>
          <cell r="B109" t="str">
            <v>New substation La Secuita</v>
          </cell>
          <cell r="C109" t="str">
            <v>New 400kV substation in La Secuita with 400/220kV transformer.</v>
          </cell>
          <cell r="D109">
            <v>157</v>
          </cell>
          <cell r="E109">
            <v>1</v>
          </cell>
          <cell r="F109">
            <v>1</v>
          </cell>
          <cell r="G109" t="str">
            <v>La Secuita (ES)</v>
          </cell>
          <cell r="H109"/>
          <cell r="I109" t="str">
            <v>Substation</v>
          </cell>
          <cell r="J109">
            <v>0</v>
          </cell>
          <cell r="K109">
            <v>0</v>
          </cell>
          <cell r="L109">
            <v>0</v>
          </cell>
          <cell r="M109">
            <v>0</v>
          </cell>
          <cell r="N109">
            <v>0</v>
          </cell>
          <cell r="O109">
            <v>0</v>
          </cell>
          <cell r="P109">
            <v>0</v>
          </cell>
          <cell r="Q109">
            <v>0</v>
          </cell>
          <cell r="R109">
            <v>0</v>
          </cell>
          <cell r="S109">
            <v>0</v>
          </cell>
          <cell r="T109">
            <v>0</v>
          </cell>
          <cell r="U109">
            <v>400</v>
          </cell>
          <cell r="V109">
            <v>0</v>
          </cell>
          <cell r="W109" t="str">
            <v>1/ 1/ 2027</v>
          </cell>
          <cell r="X109" t="str">
            <v>Under Consideration</v>
          </cell>
          <cell r="Y109">
            <v>0</v>
          </cell>
          <cell r="Z109">
            <v>0</v>
          </cell>
          <cell r="AA109">
            <v>0</v>
          </cell>
          <cell r="AB109">
            <v>0</v>
          </cell>
          <cell r="AC109">
            <v>0</v>
          </cell>
          <cell r="AD109">
            <v>0</v>
          </cell>
          <cell r="AE109">
            <v>0</v>
          </cell>
          <cell r="AF109">
            <v>0</v>
          </cell>
          <cell r="AG109">
            <v>0</v>
          </cell>
          <cell r="AH109">
            <v>0</v>
          </cell>
          <cell r="AI109">
            <v>0</v>
          </cell>
          <cell r="AJ109" t="b">
            <v>1</v>
          </cell>
        </row>
        <row r="110">
          <cell r="A110">
            <v>561</v>
          </cell>
          <cell r="B110" t="str">
            <v>New substation Cartuja</v>
          </cell>
          <cell r="C110" t="str">
            <v>New 400kV substation Cartuja with a 400/220kV transformer.</v>
          </cell>
          <cell r="D110">
            <v>194</v>
          </cell>
          <cell r="E110">
            <v>1</v>
          </cell>
          <cell r="F110">
            <v>43069.717484641202</v>
          </cell>
          <cell r="G110" t="str">
            <v>Cartuja (ES)</v>
          </cell>
          <cell r="H110" t="str">
            <v>Cartuja (ES)</v>
          </cell>
          <cell r="I110" t="str">
            <v>Substation</v>
          </cell>
          <cell r="J110">
            <v>10</v>
          </cell>
          <cell r="K110">
            <v>0</v>
          </cell>
          <cell r="L110">
            <v>0</v>
          </cell>
          <cell r="M110" t="str">
            <v>-</v>
          </cell>
          <cell r="N110">
            <v>0</v>
          </cell>
          <cell r="O110">
            <v>0</v>
          </cell>
          <cell r="P110">
            <v>0</v>
          </cell>
          <cell r="Q110">
            <v>0</v>
          </cell>
          <cell r="R110">
            <v>0</v>
          </cell>
          <cell r="S110">
            <v>0</v>
          </cell>
          <cell r="T110">
            <v>0</v>
          </cell>
          <cell r="U110">
            <v>400</v>
          </cell>
          <cell r="V110">
            <v>0</v>
          </cell>
          <cell r="W110" t="str">
            <v>2029</v>
          </cell>
          <cell r="X110" t="str">
            <v>0</v>
          </cell>
          <cell r="Y110">
            <v>3.1</v>
          </cell>
          <cell r="Z110">
            <v>4.65E-2</v>
          </cell>
          <cell r="AA110" t="str">
            <v>REE</v>
          </cell>
          <cell r="AB110" t="str">
            <v>REE</v>
          </cell>
          <cell r="AC110">
            <v>0</v>
          </cell>
          <cell r="AD110">
            <v>0</v>
          </cell>
          <cell r="AE110">
            <v>0</v>
          </cell>
          <cell r="AF110">
            <v>0</v>
          </cell>
          <cell r="AG110">
            <v>0</v>
          </cell>
          <cell r="AH110" t="str">
            <v>llopez@entsoe.local</v>
          </cell>
          <cell r="AI110" t="str">
            <v>llopez@entsoe.local</v>
          </cell>
          <cell r="AJ110" t="b">
            <v>0</v>
          </cell>
        </row>
        <row r="111">
          <cell r="A111">
            <v>569</v>
          </cell>
          <cell r="B111" t="str">
            <v>New substation Baza</v>
          </cell>
          <cell r="C111" t="str">
            <v xml:space="preserve">New 400kV substation in Baza </v>
          </cell>
          <cell r="D111">
            <v>13</v>
          </cell>
          <cell r="E111">
            <v>1</v>
          </cell>
          <cell r="F111">
            <v>43069.717315740738</v>
          </cell>
          <cell r="G111" t="str">
            <v>Baza (ES)</v>
          </cell>
          <cell r="H111" t="str">
            <v>Baza (ES)</v>
          </cell>
          <cell r="I111" t="str">
            <v>Substation</v>
          </cell>
          <cell r="J111">
            <v>10</v>
          </cell>
          <cell r="K111">
            <v>0</v>
          </cell>
          <cell r="L111">
            <v>0</v>
          </cell>
          <cell r="M111" t="str">
            <v>-</v>
          </cell>
          <cell r="N111">
            <v>0</v>
          </cell>
          <cell r="O111">
            <v>0</v>
          </cell>
          <cell r="P111">
            <v>0</v>
          </cell>
          <cell r="Q111">
            <v>0</v>
          </cell>
          <cell r="R111">
            <v>0</v>
          </cell>
          <cell r="S111">
            <v>0</v>
          </cell>
          <cell r="T111">
            <v>0</v>
          </cell>
          <cell r="U111">
            <v>400</v>
          </cell>
          <cell r="V111">
            <v>0</v>
          </cell>
          <cell r="W111" t="str">
            <v>2025</v>
          </cell>
          <cell r="X111" t="str">
            <v>0</v>
          </cell>
          <cell r="Y111">
            <v>6.26</v>
          </cell>
          <cell r="Z111">
            <v>9.3899999999999997E-2</v>
          </cell>
          <cell r="AA111" t="str">
            <v>REE</v>
          </cell>
          <cell r="AB111" t="str">
            <v>REE</v>
          </cell>
          <cell r="AC111">
            <v>0</v>
          </cell>
          <cell r="AD111">
            <v>0</v>
          </cell>
          <cell r="AE111">
            <v>0</v>
          </cell>
          <cell r="AF111">
            <v>0</v>
          </cell>
          <cell r="AG111">
            <v>0</v>
          </cell>
          <cell r="AH111" t="str">
            <v>llopez@entsoe.local</v>
          </cell>
          <cell r="AI111" t="str">
            <v>llopez@entsoe.local</v>
          </cell>
          <cell r="AJ111" t="b">
            <v>0</v>
          </cell>
        </row>
        <row r="112">
          <cell r="A112">
            <v>570</v>
          </cell>
          <cell r="B112" t="str">
            <v>New substation La Ribina</v>
          </cell>
          <cell r="C112" t="str">
            <v>New 400kV substation in La Ribina (will be  connected as an input/output in Carril-Litoral 400kV line ).</v>
          </cell>
          <cell r="D112">
            <v>13</v>
          </cell>
          <cell r="E112">
            <v>1</v>
          </cell>
          <cell r="F112">
            <v>43069.717315740738</v>
          </cell>
          <cell r="G112" t="str">
            <v>La Ribina (ES)</v>
          </cell>
          <cell r="H112" t="str">
            <v>La Ribina (ES)</v>
          </cell>
          <cell r="I112" t="str">
            <v>Substation</v>
          </cell>
          <cell r="J112">
            <v>10</v>
          </cell>
          <cell r="K112">
            <v>0</v>
          </cell>
          <cell r="L112">
            <v>0</v>
          </cell>
          <cell r="M112" t="str">
            <v>-</v>
          </cell>
          <cell r="N112">
            <v>0</v>
          </cell>
          <cell r="O112">
            <v>0</v>
          </cell>
          <cell r="P112">
            <v>0</v>
          </cell>
          <cell r="Q112">
            <v>0</v>
          </cell>
          <cell r="R112">
            <v>0</v>
          </cell>
          <cell r="S112">
            <v>0</v>
          </cell>
          <cell r="T112">
            <v>0</v>
          </cell>
          <cell r="U112">
            <v>400</v>
          </cell>
          <cell r="V112">
            <v>0</v>
          </cell>
          <cell r="W112" t="str">
            <v>2025</v>
          </cell>
          <cell r="X112" t="str">
            <v>0</v>
          </cell>
          <cell r="Y112">
            <v>8.9</v>
          </cell>
          <cell r="Z112">
            <v>0.13350000000000001</v>
          </cell>
          <cell r="AA112" t="str">
            <v>REE</v>
          </cell>
          <cell r="AB112" t="str">
            <v>REE</v>
          </cell>
          <cell r="AC112">
            <v>0</v>
          </cell>
          <cell r="AD112">
            <v>0</v>
          </cell>
          <cell r="AE112">
            <v>0</v>
          </cell>
          <cell r="AF112">
            <v>0</v>
          </cell>
          <cell r="AG112">
            <v>0</v>
          </cell>
          <cell r="AH112" t="str">
            <v>llopez@entsoe.local</v>
          </cell>
          <cell r="AI112" t="str">
            <v>llopez@entsoe.local</v>
          </cell>
          <cell r="AJ112" t="b">
            <v>0</v>
          </cell>
        </row>
        <row r="113">
          <cell r="A113">
            <v>594</v>
          </cell>
          <cell r="B113" t="str">
            <v>PST Arkale</v>
          </cell>
          <cell r="C113" t="str">
            <v>New PST in Arkale-Argia 220 kV interconnection line</v>
          </cell>
          <cell r="D113">
            <v>184</v>
          </cell>
          <cell r="E113">
            <v>1</v>
          </cell>
          <cell r="F113">
            <v>1</v>
          </cell>
          <cell r="G113" t="str">
            <v>Arkale (ES)</v>
          </cell>
          <cell r="H113"/>
          <cell r="I113" t="str">
            <v>Phase Shift Transformer</v>
          </cell>
          <cell r="J113">
            <v>0</v>
          </cell>
          <cell r="K113">
            <v>0</v>
          </cell>
          <cell r="L113">
            <v>0</v>
          </cell>
          <cell r="M113">
            <v>0</v>
          </cell>
          <cell r="N113">
            <v>0</v>
          </cell>
          <cell r="O113">
            <v>0</v>
          </cell>
          <cell r="P113">
            <v>0</v>
          </cell>
          <cell r="Q113">
            <v>0</v>
          </cell>
          <cell r="R113">
            <v>0</v>
          </cell>
          <cell r="S113">
            <v>0</v>
          </cell>
          <cell r="T113">
            <v>0</v>
          </cell>
          <cell r="U113">
            <v>220</v>
          </cell>
          <cell r="V113">
            <v>0</v>
          </cell>
          <cell r="W113" t="str">
            <v>1/ 1/ 2017</v>
          </cell>
          <cell r="X113" t="str">
            <v>Permitting</v>
          </cell>
          <cell r="Y113">
            <v>0</v>
          </cell>
          <cell r="Z113">
            <v>0</v>
          </cell>
          <cell r="AA113">
            <v>0</v>
          </cell>
          <cell r="AB113">
            <v>0</v>
          </cell>
          <cell r="AC113">
            <v>0</v>
          </cell>
          <cell r="AD113">
            <v>0</v>
          </cell>
          <cell r="AE113">
            <v>0</v>
          </cell>
          <cell r="AF113">
            <v>0</v>
          </cell>
          <cell r="AG113">
            <v>0</v>
          </cell>
          <cell r="AH113">
            <v>0</v>
          </cell>
          <cell r="AI113">
            <v>0</v>
          </cell>
          <cell r="AJ113" t="b">
            <v>1</v>
          </cell>
        </row>
        <row r="114">
          <cell r="A114">
            <v>597</v>
          </cell>
          <cell r="B114" t="str">
            <v>Southern Massif Central</v>
          </cell>
          <cell r="C114" t="str">
            <v>New 175-km 400kV double circuit OHL GaudiŠre-Rueyres substituting to the existing single circuit 400kV OHL</v>
          </cell>
          <cell r="D114">
            <v>158</v>
          </cell>
          <cell r="E114">
            <v>1</v>
          </cell>
          <cell r="F114">
            <v>1</v>
          </cell>
          <cell r="G114" t="str">
            <v>La GaudiŠre (FR)</v>
          </cell>
          <cell r="H114" t="str">
            <v>Rueyres (FR)</v>
          </cell>
          <cell r="I114" t="str">
            <v>Overhead Line</v>
          </cell>
          <cell r="J114">
            <v>0</v>
          </cell>
          <cell r="K114">
            <v>0</v>
          </cell>
          <cell r="L114">
            <v>0</v>
          </cell>
          <cell r="M114">
            <v>0</v>
          </cell>
          <cell r="N114">
            <v>0</v>
          </cell>
          <cell r="O114">
            <v>0</v>
          </cell>
          <cell r="P114">
            <v>175</v>
          </cell>
          <cell r="Q114">
            <v>0</v>
          </cell>
          <cell r="R114">
            <v>0</v>
          </cell>
          <cell r="S114">
            <v>0</v>
          </cell>
          <cell r="T114">
            <v>0</v>
          </cell>
          <cell r="U114">
            <v>400</v>
          </cell>
          <cell r="V114">
            <v>0</v>
          </cell>
          <cell r="W114" t="str">
            <v>1/ 1/ 2025</v>
          </cell>
          <cell r="X114" t="str">
            <v>Planning</v>
          </cell>
          <cell r="Y114">
            <v>0</v>
          </cell>
          <cell r="Z114">
            <v>0</v>
          </cell>
          <cell r="AA114">
            <v>0</v>
          </cell>
          <cell r="AB114">
            <v>0</v>
          </cell>
          <cell r="AC114">
            <v>0</v>
          </cell>
          <cell r="AD114">
            <v>0</v>
          </cell>
          <cell r="AE114">
            <v>0</v>
          </cell>
          <cell r="AF114">
            <v>0</v>
          </cell>
          <cell r="AG114">
            <v>0</v>
          </cell>
          <cell r="AH114">
            <v>0</v>
          </cell>
          <cell r="AI114">
            <v>0</v>
          </cell>
          <cell r="AJ114" t="b">
            <v>1</v>
          </cell>
        </row>
        <row r="115">
          <cell r="A115">
            <v>604</v>
          </cell>
          <cell r="B115" t="str">
            <v>BRABO III: Liefkenshoek - Mercator</v>
          </cell>
          <cell r="C115" t="str">
            <v>The existing 150kV overhead will be upgraded to a single 380kV overhead line between the site Liefkenshoek and the substation Mercator. To facilitate this upgrade, the adjacent 150kV grid will be adapted</v>
          </cell>
          <cell r="D115">
            <v>297</v>
          </cell>
          <cell r="E115">
            <v>1</v>
          </cell>
          <cell r="F115">
            <v>43067.7182994213</v>
          </cell>
          <cell r="G115" t="str">
            <v>Liefkenshoek (BE)</v>
          </cell>
          <cell r="H115" t="str">
            <v>Mercator (BE)</v>
          </cell>
          <cell r="I115" t="str">
            <v>Overhead Line</v>
          </cell>
          <cell r="J115">
            <v>10</v>
          </cell>
          <cell r="K115">
            <v>0</v>
          </cell>
          <cell r="L115">
            <v>0</v>
          </cell>
          <cell r="M115" t="str">
            <v>One conductors: type 2*928 AMS</v>
          </cell>
          <cell r="N115">
            <v>0</v>
          </cell>
          <cell r="O115">
            <v>0</v>
          </cell>
          <cell r="P115">
            <v>19</v>
          </cell>
          <cell r="Q115">
            <v>0</v>
          </cell>
          <cell r="R115">
            <v>0</v>
          </cell>
          <cell r="S115">
            <v>0</v>
          </cell>
          <cell r="T115">
            <v>0</v>
          </cell>
          <cell r="U115">
            <v>380</v>
          </cell>
          <cell r="V115">
            <v>0</v>
          </cell>
          <cell r="W115" t="str">
            <v>01/01/2023</v>
          </cell>
          <cell r="X115" t="str">
            <v>20</v>
          </cell>
          <cell r="Y115">
            <v>50</v>
          </cell>
          <cell r="Z115">
            <v>0</v>
          </cell>
          <cell r="AA115" t="str">
            <v>ELIA</v>
          </cell>
          <cell r="AB115" t="str">
            <v>ELIA</v>
          </cell>
          <cell r="AC115">
            <v>0</v>
          </cell>
          <cell r="AD115">
            <v>0</v>
          </cell>
          <cell r="AE115">
            <v>0</v>
          </cell>
          <cell r="AF115">
            <v>0</v>
          </cell>
          <cell r="AG115">
            <v>0</v>
          </cell>
          <cell r="AH115" t="str">
            <v>svcampenhout@entsoe.local</v>
          </cell>
          <cell r="AI115" t="str">
            <v>svcampenhout@entsoe.local</v>
          </cell>
          <cell r="AJ115" t="b">
            <v>0</v>
          </cell>
        </row>
        <row r="116">
          <cell r="A116">
            <v>605</v>
          </cell>
          <cell r="B116" t="str">
            <v>BRABO II: Lillo 380</v>
          </cell>
          <cell r="C116" t="str">
            <v>This concerns the construction of the 380kV substation Lillo, including a 380/150 kV transformer, as part of the second phase of the BRABO-project.</v>
          </cell>
          <cell r="D116">
            <v>297</v>
          </cell>
          <cell r="E116">
            <v>1</v>
          </cell>
          <cell r="F116">
            <v>43067.7182994213</v>
          </cell>
          <cell r="G116" t="str">
            <v>Lillo (BE)</v>
          </cell>
          <cell r="H116" t="str">
            <v>Lillo (BE)</v>
          </cell>
          <cell r="I116" t="str">
            <v>Substation</v>
          </cell>
          <cell r="J116">
            <v>10</v>
          </cell>
          <cell r="K116">
            <v>0</v>
          </cell>
          <cell r="L116">
            <v>0</v>
          </cell>
          <cell r="M116" t="str">
            <v>N/A</v>
          </cell>
          <cell r="N116">
            <v>0</v>
          </cell>
          <cell r="O116">
            <v>0</v>
          </cell>
          <cell r="P116">
            <v>0</v>
          </cell>
          <cell r="Q116">
            <v>0</v>
          </cell>
          <cell r="R116">
            <v>0</v>
          </cell>
          <cell r="S116">
            <v>0</v>
          </cell>
          <cell r="T116">
            <v>0</v>
          </cell>
          <cell r="U116">
            <v>380</v>
          </cell>
          <cell r="V116">
            <v>0</v>
          </cell>
          <cell r="W116" t="str">
            <v>31/03/2019</v>
          </cell>
          <cell r="X116" t="str">
            <v>30</v>
          </cell>
          <cell r="Y116">
            <v>10</v>
          </cell>
          <cell r="Z116">
            <v>0</v>
          </cell>
          <cell r="AA116" t="str">
            <v>ELIA</v>
          </cell>
          <cell r="AB116" t="str">
            <v>ELIA</v>
          </cell>
          <cell r="AC116">
            <v>0</v>
          </cell>
          <cell r="AD116">
            <v>0</v>
          </cell>
          <cell r="AE116">
            <v>0</v>
          </cell>
          <cell r="AF116">
            <v>0</v>
          </cell>
          <cell r="AG116">
            <v>0</v>
          </cell>
          <cell r="AH116" t="str">
            <v>svcampenhout@entsoe.local</v>
          </cell>
          <cell r="AI116" t="str">
            <v>svcampenhout@entsoe.local</v>
          </cell>
          <cell r="AJ116" t="b">
            <v>0</v>
          </cell>
        </row>
        <row r="117">
          <cell r="A117">
            <v>608</v>
          </cell>
          <cell r="B117" t="str">
            <v>HTLS upgrade Horta-Mercator</v>
          </cell>
          <cell r="C117" t="str">
            <v>The project consists of replacing the  double circuit 380 kV overhead line between Horta and Mecator with high performance conductors</v>
          </cell>
          <cell r="D117">
            <v>236</v>
          </cell>
          <cell r="E117">
            <v>1</v>
          </cell>
          <cell r="F117">
            <v>43067.634453784725</v>
          </cell>
          <cell r="G117" t="str">
            <v>Horta (BE)</v>
          </cell>
          <cell r="H117" t="str">
            <v>Mercator (BE)</v>
          </cell>
          <cell r="I117" t="str">
            <v>Overhead Line</v>
          </cell>
          <cell r="J117">
            <v>10</v>
          </cell>
          <cell r="K117">
            <v>0</v>
          </cell>
          <cell r="L117">
            <v>0</v>
          </cell>
          <cell r="M117" t="str">
            <v>HTLS</v>
          </cell>
          <cell r="N117">
            <v>0</v>
          </cell>
          <cell r="O117">
            <v>0</v>
          </cell>
          <cell r="P117">
            <v>50</v>
          </cell>
          <cell r="Q117">
            <v>0</v>
          </cell>
          <cell r="R117">
            <v>0</v>
          </cell>
          <cell r="S117">
            <v>0</v>
          </cell>
          <cell r="T117">
            <v>0</v>
          </cell>
          <cell r="U117">
            <v>380</v>
          </cell>
          <cell r="V117">
            <v>0</v>
          </cell>
          <cell r="W117" t="str">
            <v>31/12/2019</v>
          </cell>
          <cell r="X117" t="str">
            <v>30</v>
          </cell>
          <cell r="Y117">
            <v>100</v>
          </cell>
          <cell r="Z117">
            <v>0</v>
          </cell>
          <cell r="AA117" t="str">
            <v>ELIA</v>
          </cell>
          <cell r="AB117" t="str">
            <v>ELIA</v>
          </cell>
          <cell r="AC117">
            <v>0</v>
          </cell>
          <cell r="AD117">
            <v>0</v>
          </cell>
          <cell r="AE117">
            <v>0</v>
          </cell>
          <cell r="AF117">
            <v>0</v>
          </cell>
          <cell r="AG117">
            <v>0</v>
          </cell>
          <cell r="AH117" t="str">
            <v>svcampenhout@entsoe.local</v>
          </cell>
          <cell r="AI117" t="str">
            <v>svcampenhout@entsoe.local</v>
          </cell>
          <cell r="AJ117" t="b">
            <v>0</v>
          </cell>
        </row>
        <row r="118">
          <cell r="A118">
            <v>609</v>
          </cell>
          <cell r="B118" t="str">
            <v>BRABO I: PST 4 + Doel-Zandvliet</v>
          </cell>
          <cell r="C118" t="str">
            <v>"New PST in Zandvliet substation making it the 4th PST on the Belgian North Border.
Enabling this PST to increase import capacity from NL to BE implies that the current single 150 kV overhead line Zandvliet-Doel is upgraded to 380 kV, including
i) adaptations to the Zandvliet &amp; Doel substations
ii) the installation of a 380/150 kV transformer in Doel
iii) the installation of a 150kV cable Kallo-Ketenisse-Lillo with 150kV substation at Ketenisse
The integration of this PST at Zandvliet implies that a ""langskoppeling"" is put at Zandvliet as temporary interface between Zandvliet and the NL network until the post ""Rilland"" is constructed in NL (investment item 439 as part of project # 103 ""Reinforcements Ring NL""). Note that  the realization of  investment item 439 is needed as well to allow a capacity increase direction BE to NL."</v>
          </cell>
          <cell r="D118">
            <v>24</v>
          </cell>
          <cell r="E118">
            <v>1</v>
          </cell>
          <cell r="F118">
            <v>43068.294352974539</v>
          </cell>
          <cell r="G118" t="str">
            <v>Zandvliet (BE)</v>
          </cell>
          <cell r="H118"/>
          <cell r="I118" t="str">
            <v>Phase Shift Transformer</v>
          </cell>
          <cell r="J118">
            <v>0</v>
          </cell>
          <cell r="K118">
            <v>0</v>
          </cell>
          <cell r="L118">
            <v>0</v>
          </cell>
          <cell r="M118">
            <v>0</v>
          </cell>
          <cell r="N118">
            <v>0</v>
          </cell>
          <cell r="O118">
            <v>0</v>
          </cell>
          <cell r="P118">
            <v>0</v>
          </cell>
          <cell r="Q118">
            <v>0</v>
          </cell>
          <cell r="R118">
            <v>0</v>
          </cell>
          <cell r="S118">
            <v>0</v>
          </cell>
          <cell r="T118">
            <v>0</v>
          </cell>
          <cell r="U118">
            <v>380</v>
          </cell>
          <cell r="V118">
            <v>0</v>
          </cell>
          <cell r="W118" t="str">
            <v>31/10/ 2016</v>
          </cell>
          <cell r="X118" t="str">
            <v>Under Construction</v>
          </cell>
          <cell r="Y118">
            <v>0</v>
          </cell>
          <cell r="Z118">
            <v>0</v>
          </cell>
          <cell r="AA118">
            <v>0</v>
          </cell>
          <cell r="AB118">
            <v>0</v>
          </cell>
          <cell r="AC118">
            <v>0</v>
          </cell>
          <cell r="AD118">
            <v>0</v>
          </cell>
          <cell r="AE118">
            <v>0</v>
          </cell>
          <cell r="AF118">
            <v>0</v>
          </cell>
          <cell r="AG118">
            <v>0</v>
          </cell>
          <cell r="AH118" t="str">
            <v>svcampenhout@entsoe.local</v>
          </cell>
          <cell r="AI118" t="str">
            <v>svcampenhout@entsoe.local</v>
          </cell>
          <cell r="AJ118" t="b">
            <v>1</v>
          </cell>
        </row>
        <row r="119">
          <cell r="A119">
            <v>614</v>
          </cell>
          <cell r="B119" t="str">
            <v>Reschenpass Interconnector</v>
          </cell>
          <cell r="C119" t="str">
            <v>interconnector IT-AT</v>
          </cell>
          <cell r="D119">
            <v>26</v>
          </cell>
          <cell r="E119">
            <v>1</v>
          </cell>
          <cell r="F119">
            <v>43069.818621956016</v>
          </cell>
          <cell r="G119" t="str">
            <v>Nauders (AT)</v>
          </cell>
          <cell r="H119" t="str">
            <v>Glorenza (IT)</v>
          </cell>
          <cell r="I119" t="str">
            <v>Underground Cable</v>
          </cell>
          <cell r="J119">
            <v>10</v>
          </cell>
          <cell r="K119">
            <v>0</v>
          </cell>
          <cell r="L119">
            <v>0</v>
          </cell>
          <cell r="M119" t="str">
            <v>Tbd</v>
          </cell>
          <cell r="N119">
            <v>0</v>
          </cell>
          <cell r="O119">
            <v>0</v>
          </cell>
          <cell r="P119">
            <v>26</v>
          </cell>
          <cell r="Q119">
            <v>0.01</v>
          </cell>
          <cell r="R119">
            <v>0.19</v>
          </cell>
          <cell r="S119">
            <v>3.0000000000000001E-3</v>
          </cell>
          <cell r="T119">
            <v>0</v>
          </cell>
          <cell r="U119">
            <v>220</v>
          </cell>
          <cell r="V119">
            <v>1133</v>
          </cell>
          <cell r="W119" t="str">
            <v>2021</v>
          </cell>
          <cell r="X119" t="str">
            <v>20</v>
          </cell>
          <cell r="Y119">
            <v>0</v>
          </cell>
          <cell r="Z119">
            <v>0</v>
          </cell>
          <cell r="AA119" t="str">
            <v>APG</v>
          </cell>
          <cell r="AB119" t="str">
            <v>Terna</v>
          </cell>
          <cell r="AC119">
            <v>0</v>
          </cell>
          <cell r="AD119">
            <v>0</v>
          </cell>
          <cell r="AE119">
            <v>0</v>
          </cell>
          <cell r="AF119">
            <v>0</v>
          </cell>
          <cell r="AG119">
            <v>0</v>
          </cell>
          <cell r="AH119" t="str">
            <v>atonti@ENTSOE.local</v>
          </cell>
          <cell r="AI119" t="str">
            <v>atonti@ENTSOE.local</v>
          </cell>
          <cell r="AJ119" t="b">
            <v>0</v>
          </cell>
        </row>
        <row r="120">
          <cell r="A120">
            <v>616</v>
          </cell>
          <cell r="B120" t="str">
            <v>Salgareda - Border IT-SI</v>
          </cell>
          <cell r="C120" t="str">
            <v>New HVDC link between Italy and Border IT-SI</v>
          </cell>
          <cell r="D120">
            <v>150</v>
          </cell>
          <cell r="E120">
            <v>1</v>
          </cell>
          <cell r="F120">
            <v>43069.822950266207</v>
          </cell>
          <cell r="G120" t="str">
            <v>Salgareda (IT)</v>
          </cell>
          <cell r="H120" t="str">
            <v>Border IT-SI</v>
          </cell>
          <cell r="I120" t="str">
            <v>Underground Cable</v>
          </cell>
          <cell r="J120">
            <v>20</v>
          </cell>
          <cell r="K120">
            <v>10</v>
          </cell>
          <cell r="L120">
            <v>0</v>
          </cell>
          <cell r="M120" t="str">
            <v>Tbd</v>
          </cell>
          <cell r="N120">
            <v>0</v>
          </cell>
          <cell r="O120">
            <v>0</v>
          </cell>
          <cell r="P120">
            <v>0</v>
          </cell>
          <cell r="Q120">
            <v>0</v>
          </cell>
          <cell r="R120">
            <v>0</v>
          </cell>
          <cell r="S120">
            <v>0</v>
          </cell>
          <cell r="T120" t="str">
            <v>N/A</v>
          </cell>
          <cell r="U120">
            <v>500</v>
          </cell>
          <cell r="V120">
            <v>0</v>
          </cell>
          <cell r="W120" t="str">
            <v>2022</v>
          </cell>
          <cell r="X120" t="str">
            <v>20</v>
          </cell>
          <cell r="Y120">
            <v>0</v>
          </cell>
          <cell r="Z120">
            <v>0</v>
          </cell>
          <cell r="AA120" t="str">
            <v>TERNA</v>
          </cell>
          <cell r="AB120" t="str">
            <v>N/A</v>
          </cell>
          <cell r="AC120" t="str">
            <v>N/A</v>
          </cell>
          <cell r="AD120" t="str">
            <v>N/A</v>
          </cell>
          <cell r="AE120">
            <v>0</v>
          </cell>
          <cell r="AF120">
            <v>1000</v>
          </cell>
          <cell r="AG120">
            <v>0</v>
          </cell>
          <cell r="AH120" t="str">
            <v>atonti@ENTSOE.local</v>
          </cell>
          <cell r="AI120" t="str">
            <v>atonti@ENTSOE.local</v>
          </cell>
          <cell r="AJ120" t="b">
            <v>0</v>
          </cell>
        </row>
        <row r="121">
          <cell r="A121">
            <v>617</v>
          </cell>
          <cell r="B121" t="str">
            <v>OHL 400 kV Lika - Brinje</v>
          </cell>
          <cell r="C121" t="str">
            <v>New 55 km single circuit 400 kV OHL replacing aging 220 kV overhead line</v>
          </cell>
          <cell r="D121">
            <v>136</v>
          </cell>
          <cell r="E121">
            <v>1</v>
          </cell>
          <cell r="F121">
            <v>43069.41696574074</v>
          </cell>
          <cell r="G121" t="str">
            <v>Lika(HR)</v>
          </cell>
          <cell r="H121" t="str">
            <v>Brinje(HR)</v>
          </cell>
          <cell r="I121" t="str">
            <v>Overhead Line</v>
          </cell>
          <cell r="J121">
            <v>0</v>
          </cell>
          <cell r="K121">
            <v>0</v>
          </cell>
          <cell r="L121">
            <v>0</v>
          </cell>
          <cell r="M121">
            <v>0</v>
          </cell>
          <cell r="N121">
            <v>0</v>
          </cell>
          <cell r="O121">
            <v>0</v>
          </cell>
          <cell r="P121">
            <v>55</v>
          </cell>
          <cell r="Q121">
            <v>0</v>
          </cell>
          <cell r="R121">
            <v>0</v>
          </cell>
          <cell r="S121">
            <v>0</v>
          </cell>
          <cell r="T121">
            <v>0</v>
          </cell>
          <cell r="U121">
            <v>400</v>
          </cell>
          <cell r="V121">
            <v>0</v>
          </cell>
          <cell r="W121" t="str">
            <v>1/ 1/ 2025</v>
          </cell>
          <cell r="X121" t="str">
            <v>Under Consideration</v>
          </cell>
          <cell r="Y121">
            <v>0</v>
          </cell>
          <cell r="Z121">
            <v>0</v>
          </cell>
          <cell r="AA121">
            <v>0</v>
          </cell>
          <cell r="AB121">
            <v>0</v>
          </cell>
          <cell r="AC121">
            <v>0</v>
          </cell>
          <cell r="AD121">
            <v>0</v>
          </cell>
          <cell r="AE121">
            <v>0</v>
          </cell>
          <cell r="AF121">
            <v>0</v>
          </cell>
          <cell r="AG121">
            <v>0</v>
          </cell>
          <cell r="AH121" t="str">
            <v>eaganovic@entsoe.local</v>
          </cell>
          <cell r="AI121" t="str">
            <v>eaganovic@entsoe.local</v>
          </cell>
          <cell r="AJ121" t="b">
            <v>1</v>
          </cell>
        </row>
        <row r="122">
          <cell r="A122">
            <v>618</v>
          </cell>
          <cell r="B122" t="str">
            <v>OHL 400 kV Lika - Velebit</v>
          </cell>
          <cell r="C122" t="str">
            <v>New 60 km single circuit 400 kV OHL replacing aging 220 kV overhead line</v>
          </cell>
          <cell r="D122">
            <v>136</v>
          </cell>
          <cell r="E122">
            <v>1</v>
          </cell>
          <cell r="F122">
            <v>43069.41696574074</v>
          </cell>
          <cell r="G122" t="str">
            <v>Lika(HR)</v>
          </cell>
          <cell r="H122" t="str">
            <v>Velebit(HR)</v>
          </cell>
          <cell r="I122" t="str">
            <v>Overhead Line</v>
          </cell>
          <cell r="J122">
            <v>0</v>
          </cell>
          <cell r="K122">
            <v>0</v>
          </cell>
          <cell r="L122">
            <v>0</v>
          </cell>
          <cell r="M122">
            <v>0</v>
          </cell>
          <cell r="N122">
            <v>0</v>
          </cell>
          <cell r="O122">
            <v>0</v>
          </cell>
          <cell r="P122">
            <v>60</v>
          </cell>
          <cell r="Q122">
            <v>0</v>
          </cell>
          <cell r="R122">
            <v>0</v>
          </cell>
          <cell r="S122">
            <v>0</v>
          </cell>
          <cell r="T122">
            <v>0</v>
          </cell>
          <cell r="U122">
            <v>400</v>
          </cell>
          <cell r="V122">
            <v>0</v>
          </cell>
          <cell r="W122" t="str">
            <v>1/ 1/ 2025</v>
          </cell>
          <cell r="X122" t="str">
            <v>Under Consideration</v>
          </cell>
          <cell r="Y122">
            <v>0</v>
          </cell>
          <cell r="Z122">
            <v>0</v>
          </cell>
          <cell r="AA122">
            <v>0</v>
          </cell>
          <cell r="AB122">
            <v>0</v>
          </cell>
          <cell r="AC122">
            <v>0</v>
          </cell>
          <cell r="AD122">
            <v>0</v>
          </cell>
          <cell r="AE122">
            <v>0</v>
          </cell>
          <cell r="AF122">
            <v>0</v>
          </cell>
          <cell r="AG122">
            <v>0</v>
          </cell>
          <cell r="AH122" t="str">
            <v>eaganovic@entsoe.local</v>
          </cell>
          <cell r="AI122" t="str">
            <v>eaganovic@entsoe.local</v>
          </cell>
          <cell r="AJ122" t="b">
            <v>1</v>
          </cell>
        </row>
        <row r="123">
          <cell r="A123">
            <v>619</v>
          </cell>
          <cell r="B123" t="str">
            <v>Substation 400/110 kV Lika</v>
          </cell>
          <cell r="C123" t="str">
            <v>"New 400/110 kV substation, 2x300 MVA"</v>
          </cell>
          <cell r="D123">
            <v>136</v>
          </cell>
          <cell r="E123">
            <v>1</v>
          </cell>
          <cell r="F123">
            <v>43069.41696574074</v>
          </cell>
          <cell r="G123" t="str">
            <v>Lika (HR)</v>
          </cell>
          <cell r="H123"/>
          <cell r="I123" t="str">
            <v>Substation</v>
          </cell>
          <cell r="J123">
            <v>0</v>
          </cell>
          <cell r="K123">
            <v>0</v>
          </cell>
          <cell r="L123">
            <v>0</v>
          </cell>
          <cell r="M123">
            <v>0</v>
          </cell>
          <cell r="N123">
            <v>0</v>
          </cell>
          <cell r="O123">
            <v>0</v>
          </cell>
          <cell r="P123">
            <v>0</v>
          </cell>
          <cell r="Q123">
            <v>0</v>
          </cell>
          <cell r="R123">
            <v>0</v>
          </cell>
          <cell r="S123">
            <v>0</v>
          </cell>
          <cell r="T123">
            <v>0</v>
          </cell>
          <cell r="U123">
            <v>400</v>
          </cell>
          <cell r="V123">
            <v>0</v>
          </cell>
          <cell r="W123" t="str">
            <v>1/ 1/ 2027</v>
          </cell>
          <cell r="X123" t="str">
            <v>Under Consideration</v>
          </cell>
          <cell r="Y123">
            <v>0</v>
          </cell>
          <cell r="Z123">
            <v>0</v>
          </cell>
          <cell r="AA123">
            <v>0</v>
          </cell>
          <cell r="AB123">
            <v>0</v>
          </cell>
          <cell r="AC123">
            <v>0</v>
          </cell>
          <cell r="AD123">
            <v>0</v>
          </cell>
          <cell r="AE123">
            <v>0</v>
          </cell>
          <cell r="AF123">
            <v>0</v>
          </cell>
          <cell r="AG123">
            <v>0</v>
          </cell>
          <cell r="AH123" t="str">
            <v>eaganovic@entsoe.local</v>
          </cell>
          <cell r="AI123" t="str">
            <v>eaganovic@entsoe.local</v>
          </cell>
          <cell r="AJ123" t="b">
            <v>1</v>
          </cell>
        </row>
        <row r="124">
          <cell r="A124">
            <v>620</v>
          </cell>
          <cell r="B124" t="str">
            <v>Substation 400/220 kV Brinje</v>
          </cell>
          <cell r="C124" t="str">
            <v>"New 400/220 kV substation, 1x400 MVA"</v>
          </cell>
          <cell r="D124">
            <v>136</v>
          </cell>
          <cell r="E124">
            <v>1</v>
          </cell>
          <cell r="F124">
            <v>43069.41696574074</v>
          </cell>
          <cell r="G124" t="str">
            <v>Brinje (HR)</v>
          </cell>
          <cell r="H124"/>
          <cell r="I124" t="str">
            <v>Substation</v>
          </cell>
          <cell r="J124">
            <v>0</v>
          </cell>
          <cell r="K124">
            <v>0</v>
          </cell>
          <cell r="L124">
            <v>0</v>
          </cell>
          <cell r="M124">
            <v>0</v>
          </cell>
          <cell r="N124">
            <v>0</v>
          </cell>
          <cell r="O124">
            <v>0</v>
          </cell>
          <cell r="P124">
            <v>0</v>
          </cell>
          <cell r="Q124">
            <v>0</v>
          </cell>
          <cell r="R124">
            <v>0</v>
          </cell>
          <cell r="S124">
            <v>0</v>
          </cell>
          <cell r="T124">
            <v>0</v>
          </cell>
          <cell r="U124">
            <v>400</v>
          </cell>
          <cell r="V124">
            <v>0</v>
          </cell>
          <cell r="W124" t="str">
            <v>1/ 1/ 2025</v>
          </cell>
          <cell r="X124" t="str">
            <v>Under Consideration</v>
          </cell>
          <cell r="Y124">
            <v>0</v>
          </cell>
          <cell r="Z124">
            <v>0</v>
          </cell>
          <cell r="AA124">
            <v>0</v>
          </cell>
          <cell r="AB124">
            <v>0</v>
          </cell>
          <cell r="AC124">
            <v>0</v>
          </cell>
          <cell r="AD124">
            <v>0</v>
          </cell>
          <cell r="AE124">
            <v>0</v>
          </cell>
          <cell r="AF124">
            <v>0</v>
          </cell>
          <cell r="AG124">
            <v>0</v>
          </cell>
          <cell r="AH124" t="str">
            <v>eaganovic@entsoe.local</v>
          </cell>
          <cell r="AI124" t="str">
            <v>eaganovic@entsoe.local</v>
          </cell>
          <cell r="AJ124" t="b">
            <v>1</v>
          </cell>
        </row>
        <row r="125">
          <cell r="A125">
            <v>624</v>
          </cell>
          <cell r="B125" t="str">
            <v>SS 400/110 kV Lastva</v>
          </cell>
          <cell r="C125" t="str">
            <v>"New 400 kV substation Lastva in Montenegro will be connected to the existing line 400kV Podgorica 2(ME)-Trebinje(BA). This substation will enable secure supply of the Montenegrin coastal network, and connection of the convertor station for the HVDC cable between Montenegro and Italy."</v>
          </cell>
          <cell r="D125">
            <v>28</v>
          </cell>
          <cell r="E125">
            <v>1</v>
          </cell>
          <cell r="F125">
            <v>43069.825773807868</v>
          </cell>
          <cell r="G125" t="str">
            <v>Lastva (ME)</v>
          </cell>
          <cell r="H125" t="str">
            <v>N/A</v>
          </cell>
          <cell r="I125" t="str">
            <v>Substation</v>
          </cell>
          <cell r="J125">
            <v>10</v>
          </cell>
          <cell r="K125">
            <v>0</v>
          </cell>
          <cell r="L125">
            <v>0</v>
          </cell>
          <cell r="M125" t="str">
            <v>N/A</v>
          </cell>
          <cell r="N125">
            <v>0</v>
          </cell>
          <cell r="O125">
            <v>0</v>
          </cell>
          <cell r="P125">
            <v>0</v>
          </cell>
          <cell r="Q125">
            <v>0</v>
          </cell>
          <cell r="R125">
            <v>0</v>
          </cell>
          <cell r="S125">
            <v>0</v>
          </cell>
          <cell r="T125">
            <v>0</v>
          </cell>
          <cell r="U125">
            <v>400</v>
          </cell>
          <cell r="V125">
            <v>0</v>
          </cell>
          <cell r="W125" t="str">
            <v>31/12/ 2018</v>
          </cell>
          <cell r="X125" t="str">
            <v>30</v>
          </cell>
          <cell r="Y125">
            <v>0</v>
          </cell>
          <cell r="Z125">
            <v>0</v>
          </cell>
          <cell r="AA125" t="str">
            <v>CGES</v>
          </cell>
          <cell r="AB125" t="str">
            <v>N/A</v>
          </cell>
          <cell r="AC125">
            <v>0</v>
          </cell>
          <cell r="AD125">
            <v>0</v>
          </cell>
          <cell r="AE125">
            <v>0</v>
          </cell>
          <cell r="AF125">
            <v>0</v>
          </cell>
          <cell r="AG125">
            <v>0</v>
          </cell>
          <cell r="AH125" t="str">
            <v>atonti@ENTSOE.local</v>
          </cell>
          <cell r="AI125" t="str">
            <v>atonti@ENTSOE.local</v>
          </cell>
          <cell r="AJ125" t="b">
            <v>0</v>
          </cell>
        </row>
        <row r="126">
          <cell r="A126">
            <v>625</v>
          </cell>
          <cell r="B126" t="str">
            <v xml:space="preserve">400 kV OHL Lastva - Pljevlja </v>
          </cell>
          <cell r="C126" t="str">
            <v>"Reinforcement of the Montenegrin internal 400 kV transmission network with new 160 km double circuit 400kV AC OHL between existing substation Pljevlja and new substation Lastva. The investment will enable secure supply of Montenegrin power system and power transits directed to new HVDC link towards Italy. Also, this investment will enable connection of Renewable energy sources along its route."</v>
          </cell>
          <cell r="D126">
            <v>146</v>
          </cell>
          <cell r="E126">
            <v>1</v>
          </cell>
          <cell r="F126">
            <v>43069.483608564813</v>
          </cell>
          <cell r="G126" t="str">
            <v>Lastva (ME)</v>
          </cell>
          <cell r="H126" t="str">
            <v>Pljevlja (ME)</v>
          </cell>
          <cell r="I126" t="str">
            <v>Overhead Line</v>
          </cell>
          <cell r="J126">
            <v>0</v>
          </cell>
          <cell r="K126">
            <v>0</v>
          </cell>
          <cell r="L126">
            <v>0</v>
          </cell>
          <cell r="M126">
            <v>0</v>
          </cell>
          <cell r="N126">
            <v>0</v>
          </cell>
          <cell r="O126">
            <v>0</v>
          </cell>
          <cell r="P126">
            <v>160</v>
          </cell>
          <cell r="Q126">
            <v>0</v>
          </cell>
          <cell r="R126">
            <v>0</v>
          </cell>
          <cell r="S126">
            <v>0</v>
          </cell>
          <cell r="T126">
            <v>0</v>
          </cell>
          <cell r="U126">
            <v>400</v>
          </cell>
          <cell r="V126">
            <v>0</v>
          </cell>
          <cell r="W126" t="str">
            <v>1/ 1/ 2016</v>
          </cell>
          <cell r="X126" t="str">
            <v>Under Construction</v>
          </cell>
          <cell r="Y126">
            <v>0</v>
          </cell>
          <cell r="Z126">
            <v>0</v>
          </cell>
          <cell r="AA126">
            <v>0</v>
          </cell>
          <cell r="AB126">
            <v>0</v>
          </cell>
          <cell r="AC126">
            <v>0</v>
          </cell>
          <cell r="AD126">
            <v>0</v>
          </cell>
          <cell r="AE126">
            <v>0</v>
          </cell>
          <cell r="AF126">
            <v>0</v>
          </cell>
          <cell r="AG126">
            <v>0</v>
          </cell>
          <cell r="AH126" t="str">
            <v>eaganovic@entsoe.local</v>
          </cell>
          <cell r="AI126" t="str">
            <v>eaganovic@entsoe.local</v>
          </cell>
          <cell r="AJ126" t="b">
            <v>1</v>
          </cell>
        </row>
        <row r="127">
          <cell r="A127">
            <v>627</v>
          </cell>
          <cell r="B127" t="str">
            <v>400kV interconnection RS-BA</v>
          </cell>
          <cell r="C127" t="str">
            <v>"Description of broader context - New double circuit 400kV OHL connecting existing substation Pljevlja (ME) and substation Bajina Basta (RS) and new double circuit 400kV OHL connecting existing substation Visegrad (BA) and substation Bajina Basta (RS). In the first phase one 400 kV circuit would be equiped. In the second phase New SS Bistrica (RS) would be connected to the exisitng double circuit 400 kV OHL between SS Bajina Basta (RS), SS Visegrad (BA) and SS Pljevlja (ME). Part of regional transmission corridor northeast-southwest."</v>
          </cell>
          <cell r="D127">
            <v>227</v>
          </cell>
          <cell r="E127">
            <v>1</v>
          </cell>
          <cell r="F127">
            <v>43069.275305706018</v>
          </cell>
          <cell r="G127" t="str">
            <v>Bajina Basta (RS)</v>
          </cell>
          <cell r="H127" t="str">
            <v>Visegrad (BA)</v>
          </cell>
          <cell r="I127" t="str">
            <v>Overhead Line</v>
          </cell>
          <cell r="J127">
            <v>10</v>
          </cell>
          <cell r="K127">
            <v>0</v>
          </cell>
          <cell r="L127">
            <v>0</v>
          </cell>
          <cell r="M127" t="str">
            <v>ALST</v>
          </cell>
          <cell r="N127">
            <v>490</v>
          </cell>
          <cell r="O127">
            <v>2</v>
          </cell>
          <cell r="P127">
            <v>65</v>
          </cell>
          <cell r="Q127">
            <v>2.9399999999999999E-2</v>
          </cell>
          <cell r="R127">
            <v>0.34100000000000003</v>
          </cell>
          <cell r="S127">
            <v>3.371</v>
          </cell>
          <cell r="T127">
            <v>0</v>
          </cell>
          <cell r="U127">
            <v>400</v>
          </cell>
          <cell r="V127">
            <v>1920</v>
          </cell>
          <cell r="W127" t="str">
            <v>2024</v>
          </cell>
          <cell r="X127" t="str">
            <v>20</v>
          </cell>
          <cell r="Y127">
            <v>0</v>
          </cell>
          <cell r="Z127">
            <v>0</v>
          </cell>
          <cell r="AA127" t="str">
            <v>EMS</v>
          </cell>
          <cell r="AB127" t="str">
            <v>NOSBIH</v>
          </cell>
          <cell r="AC127">
            <v>0</v>
          </cell>
          <cell r="AD127">
            <v>0</v>
          </cell>
          <cell r="AE127">
            <v>0</v>
          </cell>
          <cell r="AF127">
            <v>0</v>
          </cell>
          <cell r="AG127">
            <v>0</v>
          </cell>
          <cell r="AH127" t="str">
            <v>nvucinic@entsoe.local</v>
          </cell>
          <cell r="AI127" t="str">
            <v>nvucinic@entsoe.local</v>
          </cell>
          <cell r="AJ127" t="b">
            <v>0</v>
          </cell>
        </row>
        <row r="128">
          <cell r="A128">
            <v>628</v>
          </cell>
          <cell r="B128" t="str">
            <v>400kV OHL B.Basta-Obrenovac</v>
          </cell>
          <cell r="C128" t="str">
            <v>Double circuit 400 kV OHL between upgraded substation Bajina Basta and substation Obrenovac. Part of larger regional transmission corridor northeast-southwest.</v>
          </cell>
          <cell r="D128">
            <v>227</v>
          </cell>
          <cell r="E128">
            <v>1</v>
          </cell>
          <cell r="F128">
            <v>43069.275305706018</v>
          </cell>
          <cell r="G128" t="str">
            <v>SS Bajina Basta (RS)</v>
          </cell>
          <cell r="H128" t="str">
            <v>SS Obrenovac (RS)</v>
          </cell>
          <cell r="I128" t="str">
            <v>Overhead Line</v>
          </cell>
          <cell r="J128">
            <v>10</v>
          </cell>
          <cell r="K128">
            <v>0</v>
          </cell>
          <cell r="L128">
            <v>0</v>
          </cell>
          <cell r="M128" t="str">
            <v>ALST</v>
          </cell>
          <cell r="N128">
            <v>490</v>
          </cell>
          <cell r="O128">
            <v>2</v>
          </cell>
          <cell r="P128">
            <v>115</v>
          </cell>
          <cell r="Q128">
            <v>2.9399999999999999E-2</v>
          </cell>
          <cell r="R128">
            <v>0.34100000000000003</v>
          </cell>
          <cell r="S128">
            <v>3.371</v>
          </cell>
          <cell r="T128">
            <v>0</v>
          </cell>
          <cell r="U128">
            <v>400</v>
          </cell>
          <cell r="V128">
            <v>1920</v>
          </cell>
          <cell r="W128" t="str">
            <v>2024</v>
          </cell>
          <cell r="X128" t="str">
            <v>20</v>
          </cell>
          <cell r="Y128">
            <v>0</v>
          </cell>
          <cell r="Z128">
            <v>0</v>
          </cell>
          <cell r="AA128" t="str">
            <v>EMS</v>
          </cell>
          <cell r="AB128" t="str">
            <v>EMS</v>
          </cell>
          <cell r="AC128">
            <v>0</v>
          </cell>
          <cell r="AD128">
            <v>0</v>
          </cell>
          <cell r="AE128">
            <v>0</v>
          </cell>
          <cell r="AF128">
            <v>0</v>
          </cell>
          <cell r="AG128">
            <v>0</v>
          </cell>
          <cell r="AH128" t="str">
            <v>nvucinic@entsoe.local</v>
          </cell>
          <cell r="AI128" t="str">
            <v>nvucinic@entsoe.local</v>
          </cell>
          <cell r="AJ128" t="b">
            <v>0</v>
          </cell>
        </row>
        <row r="129">
          <cell r="A129">
            <v>630</v>
          </cell>
          <cell r="B129" t="str">
            <v>400kV interconnection RS-ME</v>
          </cell>
          <cell r="C129" t="str">
            <v>"Description of broader context - New double circuit 400kV OHL (105km RS + 16km ME) connecting existing substation Pljevlja (ME) and substation Bajina Basta (RS) and new double circuit 400kV OHL connecting existing substation Visegrad (BA) and substation Bajina Basta (RS). In the first phase one 400 kV circuit would be equiped. In the second phase New SS Bistrica (RS) would be connected to the exisitng double circuit 400 kV OHL between SS Bajina Basta (RS), SS Visegrad (BA) and SS Pljevlja (ME). Part of regional transmission corridor northeast-southwest."</v>
          </cell>
          <cell r="D129">
            <v>227</v>
          </cell>
          <cell r="E129">
            <v>1</v>
          </cell>
          <cell r="F129">
            <v>43069.275305868054</v>
          </cell>
          <cell r="G129" t="str">
            <v>Bajina Basta (RS)</v>
          </cell>
          <cell r="H129" t="str">
            <v>Pljevlja (ME)</v>
          </cell>
          <cell r="I129" t="str">
            <v>Overhead Line</v>
          </cell>
          <cell r="J129">
            <v>10</v>
          </cell>
          <cell r="K129">
            <v>0</v>
          </cell>
          <cell r="L129">
            <v>0</v>
          </cell>
          <cell r="M129" t="str">
            <v>ALST</v>
          </cell>
          <cell r="N129">
            <v>490</v>
          </cell>
          <cell r="O129">
            <v>2</v>
          </cell>
          <cell r="P129">
            <v>100</v>
          </cell>
          <cell r="Q129">
            <v>2.9399999999999999E-2</v>
          </cell>
          <cell r="R129">
            <v>0.34100000000000003</v>
          </cell>
          <cell r="S129">
            <v>3.371</v>
          </cell>
          <cell r="T129">
            <v>0</v>
          </cell>
          <cell r="U129">
            <v>400</v>
          </cell>
          <cell r="V129">
            <v>1920</v>
          </cell>
          <cell r="W129" t="str">
            <v>2024</v>
          </cell>
          <cell r="X129" t="str">
            <v>20</v>
          </cell>
          <cell r="Y129">
            <v>0</v>
          </cell>
          <cell r="Z129">
            <v>0</v>
          </cell>
          <cell r="AA129" t="str">
            <v>EMS</v>
          </cell>
          <cell r="AB129" t="str">
            <v>CGES</v>
          </cell>
          <cell r="AC129">
            <v>0</v>
          </cell>
          <cell r="AD129">
            <v>0</v>
          </cell>
          <cell r="AE129">
            <v>0</v>
          </cell>
          <cell r="AF129">
            <v>0</v>
          </cell>
          <cell r="AG129">
            <v>0</v>
          </cell>
          <cell r="AH129" t="str">
            <v>nvucinic@entsoe.local</v>
          </cell>
          <cell r="AI129" t="str">
            <v>nvucinic@entsoe.local</v>
          </cell>
          <cell r="AJ129" t="b">
            <v>0</v>
          </cell>
        </row>
        <row r="130">
          <cell r="A130">
            <v>631</v>
          </cell>
          <cell r="B130" t="str">
            <v>400kV SS B.Basta upgrade</v>
          </cell>
          <cell r="C130" t="str">
            <v>Upgrade of existing 220/110 kV substation in Bajina Basta to 400/220/110 kV substation as part of overall western Serbia system upgrade to 400 kV voltage level. Part of larger regional transmission corridor northeast-southwest.</v>
          </cell>
          <cell r="D130">
            <v>227</v>
          </cell>
          <cell r="E130">
            <v>1</v>
          </cell>
          <cell r="F130">
            <v>43069.275305868054</v>
          </cell>
          <cell r="G130" t="str">
            <v>Bajina Basta (RS)</v>
          </cell>
          <cell r="H130" t="str">
            <v>Bajina Basta (RS)</v>
          </cell>
          <cell r="I130" t="str">
            <v>Substation</v>
          </cell>
          <cell r="J130">
            <v>10</v>
          </cell>
          <cell r="K130">
            <v>0</v>
          </cell>
          <cell r="L130">
            <v>0</v>
          </cell>
          <cell r="M130" t="str">
            <v>ALFE</v>
          </cell>
          <cell r="N130">
            <v>490</v>
          </cell>
          <cell r="O130">
            <v>2</v>
          </cell>
          <cell r="P130">
            <v>0</v>
          </cell>
          <cell r="Q130">
            <v>2.9399999999999999E-2</v>
          </cell>
          <cell r="R130">
            <v>0.34100000000000003</v>
          </cell>
          <cell r="S130">
            <v>3.371</v>
          </cell>
          <cell r="T130">
            <v>0</v>
          </cell>
          <cell r="U130">
            <v>400</v>
          </cell>
          <cell r="V130">
            <v>1920</v>
          </cell>
          <cell r="W130" t="str">
            <v>2024</v>
          </cell>
          <cell r="X130" t="str">
            <v>20</v>
          </cell>
          <cell r="Y130">
            <v>0</v>
          </cell>
          <cell r="Z130">
            <v>0</v>
          </cell>
          <cell r="AA130" t="str">
            <v>EMS</v>
          </cell>
          <cell r="AB130" t="str">
            <v>EMS</v>
          </cell>
          <cell r="AC130">
            <v>0</v>
          </cell>
          <cell r="AD130">
            <v>0</v>
          </cell>
          <cell r="AE130">
            <v>0</v>
          </cell>
          <cell r="AF130">
            <v>0</v>
          </cell>
          <cell r="AG130">
            <v>0</v>
          </cell>
          <cell r="AH130" t="str">
            <v>nvucinic@entsoe.local</v>
          </cell>
          <cell r="AI130" t="str">
            <v>nvucinic@entsoe.local</v>
          </cell>
          <cell r="AJ130" t="b">
            <v>0</v>
          </cell>
        </row>
        <row r="131">
          <cell r="A131">
            <v>633</v>
          </cell>
          <cell r="B131" t="str">
            <v>OHL 400 kV Konjsko - Velebit</v>
          </cell>
          <cell r="C131" t="str">
            <v>New 100km single circuit 400 kV OHL replacing ageing 220 kV overhead line</v>
          </cell>
          <cell r="D131">
            <v>136</v>
          </cell>
          <cell r="E131">
            <v>1</v>
          </cell>
          <cell r="F131">
            <v>43069.416965937497</v>
          </cell>
          <cell r="G131" t="str">
            <v>Konjsko(HR)</v>
          </cell>
          <cell r="H131" t="str">
            <v>Velebit(HR)</v>
          </cell>
          <cell r="I131" t="str">
            <v>Overhead Line</v>
          </cell>
          <cell r="J131">
            <v>0</v>
          </cell>
          <cell r="K131">
            <v>0</v>
          </cell>
          <cell r="L131">
            <v>0</v>
          </cell>
          <cell r="M131">
            <v>0</v>
          </cell>
          <cell r="N131">
            <v>0</v>
          </cell>
          <cell r="O131">
            <v>0</v>
          </cell>
          <cell r="P131">
            <v>100</v>
          </cell>
          <cell r="Q131">
            <v>0</v>
          </cell>
          <cell r="R131">
            <v>0</v>
          </cell>
          <cell r="S131">
            <v>0</v>
          </cell>
          <cell r="T131">
            <v>0</v>
          </cell>
          <cell r="U131">
            <v>400</v>
          </cell>
          <cell r="V131">
            <v>0</v>
          </cell>
          <cell r="W131" t="str">
            <v>1/ 1/ 2025</v>
          </cell>
          <cell r="X131" t="str">
            <v>Under Consideration</v>
          </cell>
          <cell r="Y131">
            <v>0</v>
          </cell>
          <cell r="Z131">
            <v>0</v>
          </cell>
          <cell r="AA131">
            <v>0</v>
          </cell>
          <cell r="AB131">
            <v>0</v>
          </cell>
          <cell r="AC131">
            <v>0</v>
          </cell>
          <cell r="AD131">
            <v>0</v>
          </cell>
          <cell r="AE131">
            <v>0</v>
          </cell>
          <cell r="AF131">
            <v>0</v>
          </cell>
          <cell r="AG131">
            <v>0</v>
          </cell>
          <cell r="AH131" t="str">
            <v>eaganovic@entsoe.local</v>
          </cell>
          <cell r="AI131" t="str">
            <v>eaganovic@entsoe.local</v>
          </cell>
          <cell r="AJ131" t="b">
            <v>1</v>
          </cell>
        </row>
        <row r="132">
          <cell r="A132">
            <v>635</v>
          </cell>
          <cell r="B132" t="str">
            <v>Elmed Project</v>
          </cell>
          <cell r="C132" t="str">
            <v>New interconnection between Italy and Tunisia - new HVDC submarine cable</v>
          </cell>
          <cell r="D132">
            <v>29</v>
          </cell>
          <cell r="E132">
            <v>1</v>
          </cell>
          <cell r="F132">
            <v>43069.820420798613</v>
          </cell>
          <cell r="G132" t="str">
            <v>Sicily Area (IT)</v>
          </cell>
          <cell r="H132" t="str">
            <v>Tunisia node</v>
          </cell>
          <cell r="I132" t="str">
            <v>Subsea Cable</v>
          </cell>
          <cell r="J132">
            <v>20</v>
          </cell>
          <cell r="K132">
            <v>20</v>
          </cell>
          <cell r="L132">
            <v>0</v>
          </cell>
          <cell r="M132" t="str">
            <v>TBD</v>
          </cell>
          <cell r="N132">
            <v>0</v>
          </cell>
          <cell r="O132">
            <v>0</v>
          </cell>
          <cell r="P132">
            <v>200</v>
          </cell>
          <cell r="Q132">
            <v>0</v>
          </cell>
          <cell r="R132">
            <v>0</v>
          </cell>
          <cell r="S132">
            <v>0</v>
          </cell>
          <cell r="T132" t="str">
            <v>TBD</v>
          </cell>
          <cell r="U132">
            <v>400</v>
          </cell>
          <cell r="V132">
            <v>0</v>
          </cell>
          <cell r="W132" t="str">
            <v>2022</v>
          </cell>
          <cell r="X132" t="str">
            <v>20</v>
          </cell>
          <cell r="Y132">
            <v>0</v>
          </cell>
          <cell r="Z132">
            <v>0</v>
          </cell>
          <cell r="AA132" t="str">
            <v>TERNA</v>
          </cell>
          <cell r="AB132" t="str">
            <v>STEG</v>
          </cell>
          <cell r="AC132" t="str">
            <v>N/A</v>
          </cell>
          <cell r="AD132" t="str">
            <v>N/A</v>
          </cell>
          <cell r="AE132">
            <v>0</v>
          </cell>
          <cell r="AF132">
            <v>600</v>
          </cell>
          <cell r="AG132">
            <v>0</v>
          </cell>
          <cell r="AH132" t="str">
            <v>atonti@ENTSOE.local</v>
          </cell>
          <cell r="AI132" t="str">
            <v>atonti@ENTSOE.local</v>
          </cell>
          <cell r="AJ132" t="b">
            <v>0</v>
          </cell>
        </row>
        <row r="133">
          <cell r="A133">
            <v>642</v>
          </cell>
          <cell r="B133" t="str">
            <v>San Giacomo Project</v>
          </cell>
          <cell r="C133" t="str">
            <v>New interconnection project beetween Italy and Switzerland</v>
          </cell>
          <cell r="D133">
            <v>31</v>
          </cell>
          <cell r="E133">
            <v>1</v>
          </cell>
          <cell r="F133">
            <v>43069.820558020831</v>
          </cell>
          <cell r="G133" t="str">
            <v>All'Acqua (CH)</v>
          </cell>
          <cell r="H133" t="str">
            <v>Pallanzeno(IT)-Baggio(IT)</v>
          </cell>
          <cell r="I133" t="str">
            <v>Overhead Line</v>
          </cell>
          <cell r="J133">
            <v>10</v>
          </cell>
          <cell r="K133">
            <v>0</v>
          </cell>
          <cell r="L133">
            <v>0</v>
          </cell>
          <cell r="M133" t="str">
            <v>ACSR</v>
          </cell>
          <cell r="N133">
            <v>0</v>
          </cell>
          <cell r="O133">
            <v>0</v>
          </cell>
          <cell r="P133">
            <v>100</v>
          </cell>
          <cell r="Q133">
            <v>0.02</v>
          </cell>
          <cell r="R133">
            <v>0.27</v>
          </cell>
          <cell r="S133">
            <v>5.0000000000000001E-3</v>
          </cell>
          <cell r="T133">
            <v>0</v>
          </cell>
          <cell r="U133">
            <v>380</v>
          </cell>
          <cell r="V133">
            <v>2850</v>
          </cell>
          <cell r="W133" t="str">
            <v>2025</v>
          </cell>
          <cell r="X133" t="str">
            <v>20</v>
          </cell>
          <cell r="Y133">
            <v>0</v>
          </cell>
          <cell r="Z133">
            <v>0</v>
          </cell>
          <cell r="AA133" t="str">
            <v>SWISSGRID</v>
          </cell>
          <cell r="AB133" t="str">
            <v>TERNA</v>
          </cell>
          <cell r="AC133">
            <v>0</v>
          </cell>
          <cell r="AD133">
            <v>0</v>
          </cell>
          <cell r="AE133">
            <v>0</v>
          </cell>
          <cell r="AF133">
            <v>0</v>
          </cell>
          <cell r="AG133">
            <v>0</v>
          </cell>
          <cell r="AH133" t="str">
            <v>atonti@ENTSOE.local</v>
          </cell>
          <cell r="AI133" t="str">
            <v>atonti@ENTSOE.local</v>
          </cell>
          <cell r="AJ133" t="b">
            <v>0</v>
          </cell>
        </row>
        <row r="134">
          <cell r="A134">
            <v>645</v>
          </cell>
          <cell r="B134" t="str">
            <v>ITA-3</v>
          </cell>
          <cell r="C134" t="str">
            <v>New 400kV OHL between the existing substations of Laino and Altomonte in Calabria.</v>
          </cell>
          <cell r="D134">
            <v>127</v>
          </cell>
          <cell r="E134">
            <v>1</v>
          </cell>
          <cell r="F134">
            <v>43069.821089120371</v>
          </cell>
          <cell r="G134" t="str">
            <v>Laino (IT)</v>
          </cell>
          <cell r="H134" t="str">
            <v>Altomonte (IT)</v>
          </cell>
          <cell r="I134" t="str">
            <v>Overhead Line</v>
          </cell>
          <cell r="J134">
            <v>10</v>
          </cell>
          <cell r="K134">
            <v>0</v>
          </cell>
          <cell r="L134">
            <v>0</v>
          </cell>
          <cell r="M134" t="str">
            <v>ACSR</v>
          </cell>
          <cell r="N134">
            <v>585</v>
          </cell>
          <cell r="O134">
            <v>3</v>
          </cell>
          <cell r="P134">
            <v>50</v>
          </cell>
          <cell r="Q134">
            <v>0.01</v>
          </cell>
          <cell r="R134">
            <v>0.1</v>
          </cell>
          <cell r="S134">
            <v>0.01</v>
          </cell>
          <cell r="T134">
            <v>0</v>
          </cell>
          <cell r="U134">
            <v>400</v>
          </cell>
          <cell r="V134">
            <v>3000</v>
          </cell>
          <cell r="W134" t="str">
            <v>1/ 1/ 2022</v>
          </cell>
          <cell r="X134" t="str">
            <v>20</v>
          </cell>
          <cell r="Y134">
            <v>0</v>
          </cell>
          <cell r="Z134">
            <v>0</v>
          </cell>
          <cell r="AA134" t="str">
            <v>TERNA</v>
          </cell>
          <cell r="AB134" t="str">
            <v>TERNA</v>
          </cell>
          <cell r="AC134">
            <v>0</v>
          </cell>
          <cell r="AD134">
            <v>0</v>
          </cell>
          <cell r="AE134">
            <v>0</v>
          </cell>
          <cell r="AF134">
            <v>0</v>
          </cell>
          <cell r="AG134">
            <v>0</v>
          </cell>
          <cell r="AH134" t="str">
            <v>atonti@ENTSOE.local</v>
          </cell>
          <cell r="AI134" t="str">
            <v>atonti@ENTSOE.local</v>
          </cell>
          <cell r="AJ134" t="b">
            <v>0</v>
          </cell>
        </row>
        <row r="135">
          <cell r="A135">
            <v>650</v>
          </cell>
          <cell r="B135" t="str">
            <v>BE-LUX-DE Long-Term perspective</v>
          </cell>
          <cell r="C135" t="str">
            <v>The technical solution is subject to further studies</v>
          </cell>
          <cell r="D135">
            <v>40</v>
          </cell>
          <cell r="E135">
            <v>1</v>
          </cell>
          <cell r="F135">
            <v>43069.341067592592</v>
          </cell>
          <cell r="G135" t="str">
            <v>Aubange (TBC)</v>
          </cell>
          <cell r="H135" t="str">
            <v>LUX-DE (TBC)</v>
          </cell>
          <cell r="I135" t="str">
            <v>Overhead Line</v>
          </cell>
          <cell r="J135">
            <v>10</v>
          </cell>
          <cell r="K135">
            <v>0</v>
          </cell>
          <cell r="L135">
            <v>0</v>
          </cell>
          <cell r="M135" t="str">
            <v>TBD</v>
          </cell>
          <cell r="N135">
            <v>0</v>
          </cell>
          <cell r="O135">
            <v>0</v>
          </cell>
          <cell r="P135">
            <v>0</v>
          </cell>
          <cell r="Q135">
            <v>0</v>
          </cell>
          <cell r="R135">
            <v>0</v>
          </cell>
          <cell r="S135">
            <v>0</v>
          </cell>
          <cell r="T135">
            <v>0</v>
          </cell>
          <cell r="U135">
            <v>0</v>
          </cell>
          <cell r="V135">
            <v>0</v>
          </cell>
          <cell r="W135" t="str">
            <v>2035</v>
          </cell>
          <cell r="X135" t="str">
            <v>0</v>
          </cell>
          <cell r="Y135">
            <v>0</v>
          </cell>
          <cell r="Z135">
            <v>0</v>
          </cell>
          <cell r="AA135" t="str">
            <v>ELIA</v>
          </cell>
          <cell r="AB135" t="str">
            <v>CREOS; AMPRION</v>
          </cell>
          <cell r="AC135">
            <v>0</v>
          </cell>
          <cell r="AD135">
            <v>0</v>
          </cell>
          <cell r="AE135">
            <v>0</v>
          </cell>
          <cell r="AF135">
            <v>0</v>
          </cell>
          <cell r="AG135">
            <v>0</v>
          </cell>
          <cell r="AH135" t="str">
            <v>lphilippe@entsoe.local</v>
          </cell>
          <cell r="AI135" t="str">
            <v>lphilippe@entsoe.local</v>
          </cell>
          <cell r="AJ135" t="b">
            <v>0</v>
          </cell>
        </row>
        <row r="136">
          <cell r="A136">
            <v>654</v>
          </cell>
          <cell r="B136" t="str">
            <v>DolWin2</v>
          </cell>
          <cell r="C136" t="str">
            <v>"New HVDC transmission system consisting of offshore platform,  cable and converters with a total length of 138 km. Line capacity&amp;#58; 900 MW"</v>
          </cell>
          <cell r="D136">
            <v>42</v>
          </cell>
          <cell r="E136">
            <v>1</v>
          </cell>
          <cell r="F136">
            <v>43067.546989849536</v>
          </cell>
          <cell r="G136" t="str">
            <v>Cluster DolWin2 (DE)</v>
          </cell>
          <cell r="H136" t="str">
            <v>D”rpen/West (DE)</v>
          </cell>
          <cell r="I136" t="str">
            <v>Subsea Cable</v>
          </cell>
          <cell r="J136">
            <v>0</v>
          </cell>
          <cell r="K136">
            <v>0</v>
          </cell>
          <cell r="L136">
            <v>0</v>
          </cell>
          <cell r="M136">
            <v>0</v>
          </cell>
          <cell r="N136">
            <v>0</v>
          </cell>
          <cell r="O136">
            <v>0</v>
          </cell>
          <cell r="P136">
            <v>138</v>
          </cell>
          <cell r="Q136">
            <v>0</v>
          </cell>
          <cell r="R136">
            <v>0</v>
          </cell>
          <cell r="S136">
            <v>0</v>
          </cell>
          <cell r="T136">
            <v>0</v>
          </cell>
          <cell r="U136">
            <v>400</v>
          </cell>
          <cell r="V136">
            <v>0</v>
          </cell>
          <cell r="W136" t="str">
            <v>1/ 1/ 2016</v>
          </cell>
          <cell r="X136" t="str">
            <v>Under Construction</v>
          </cell>
          <cell r="Y136">
            <v>0</v>
          </cell>
          <cell r="Z136">
            <v>0</v>
          </cell>
          <cell r="AA136">
            <v>0</v>
          </cell>
          <cell r="AB136">
            <v>0</v>
          </cell>
          <cell r="AC136">
            <v>0</v>
          </cell>
          <cell r="AD136">
            <v>0</v>
          </cell>
          <cell r="AE136">
            <v>0</v>
          </cell>
          <cell r="AF136">
            <v>0</v>
          </cell>
          <cell r="AG136">
            <v>0</v>
          </cell>
          <cell r="AH136" t="str">
            <v>nschindzielorz@entsoe.local</v>
          </cell>
          <cell r="AI136" t="str">
            <v>nschindzielorz@entsoe.local</v>
          </cell>
          <cell r="AJ136" t="b">
            <v>1</v>
          </cell>
        </row>
        <row r="137">
          <cell r="A137">
            <v>656</v>
          </cell>
          <cell r="B137" t="str">
            <v>BorWin3</v>
          </cell>
          <cell r="C137" t="str">
            <v>"New HVDC transmission system consisting of offshore platform,  cable and converters with a total length of 160 km. Line capacity 900 MW"</v>
          </cell>
          <cell r="D137">
            <v>191</v>
          </cell>
          <cell r="E137">
            <v>1</v>
          </cell>
          <cell r="F137">
            <v>43069.625666666667</v>
          </cell>
          <cell r="G137" t="str">
            <v>Cluster BorWin3</v>
          </cell>
          <cell r="H137" t="str">
            <v>Emden/East (DE)</v>
          </cell>
          <cell r="I137" t="str">
            <v>Subsea Cable</v>
          </cell>
          <cell r="J137">
            <v>20</v>
          </cell>
          <cell r="K137">
            <v>10</v>
          </cell>
          <cell r="L137">
            <v>0</v>
          </cell>
          <cell r="M137" t="str">
            <v>single circuit</v>
          </cell>
          <cell r="N137">
            <v>0</v>
          </cell>
          <cell r="O137">
            <v>0</v>
          </cell>
          <cell r="P137">
            <v>160</v>
          </cell>
          <cell r="Q137">
            <v>0</v>
          </cell>
          <cell r="R137">
            <v>0</v>
          </cell>
          <cell r="S137">
            <v>0</v>
          </cell>
          <cell r="T137" t="str">
            <v>0</v>
          </cell>
          <cell r="U137">
            <v>320</v>
          </cell>
          <cell r="V137">
            <v>0</v>
          </cell>
          <cell r="W137" t="str">
            <v>2019</v>
          </cell>
          <cell r="X137" t="str">
            <v>30</v>
          </cell>
          <cell r="Y137">
            <v>0</v>
          </cell>
          <cell r="Z137">
            <v>0</v>
          </cell>
          <cell r="AA137" t="str">
            <v>TenneT-DE</v>
          </cell>
          <cell r="AB137" t="str">
            <v>TenneT-DE</v>
          </cell>
          <cell r="AC137" t="str">
            <v>0</v>
          </cell>
          <cell r="AD137" t="str">
            <v>0</v>
          </cell>
          <cell r="AE137">
            <v>0</v>
          </cell>
          <cell r="AF137">
            <v>900</v>
          </cell>
          <cell r="AG137">
            <v>0</v>
          </cell>
          <cell r="AH137" t="str">
            <v>nschindzielorz@entsoe.local</v>
          </cell>
          <cell r="AI137" t="str">
            <v>nschindzielorz@entsoe.local</v>
          </cell>
          <cell r="AJ137" t="b">
            <v>0</v>
          </cell>
        </row>
        <row r="138">
          <cell r="A138">
            <v>657</v>
          </cell>
          <cell r="B138" t="str">
            <v>HelWin2</v>
          </cell>
          <cell r="C138" t="str">
            <v>"New HVDC transmission system consisting of offshore platform,  cable and converters with a total length of 133 km. Line capacity&amp;#58; 690 MW"</v>
          </cell>
          <cell r="D138">
            <v>42</v>
          </cell>
          <cell r="E138">
            <v>1</v>
          </cell>
          <cell r="F138">
            <v>43067.546989849536</v>
          </cell>
          <cell r="G138" t="str">
            <v>Cluster HelWin2</v>
          </cell>
          <cell r="H138" t="str">
            <v>Bttel (DE)</v>
          </cell>
          <cell r="I138" t="str">
            <v>Subsea Cable</v>
          </cell>
          <cell r="J138">
            <v>0</v>
          </cell>
          <cell r="K138">
            <v>0</v>
          </cell>
          <cell r="L138">
            <v>0</v>
          </cell>
          <cell r="M138">
            <v>0</v>
          </cell>
          <cell r="N138">
            <v>0</v>
          </cell>
          <cell r="O138">
            <v>0</v>
          </cell>
          <cell r="P138">
            <v>133</v>
          </cell>
          <cell r="Q138">
            <v>0</v>
          </cell>
          <cell r="R138">
            <v>0</v>
          </cell>
          <cell r="S138">
            <v>0</v>
          </cell>
          <cell r="T138">
            <v>0</v>
          </cell>
          <cell r="U138">
            <v>400</v>
          </cell>
          <cell r="V138">
            <v>0</v>
          </cell>
          <cell r="W138" t="str">
            <v>1/ 1/ 2015</v>
          </cell>
          <cell r="X138" t="str">
            <v>Commissioned</v>
          </cell>
          <cell r="Y138">
            <v>0</v>
          </cell>
          <cell r="Z138">
            <v>0</v>
          </cell>
          <cell r="AA138">
            <v>0</v>
          </cell>
          <cell r="AB138">
            <v>0</v>
          </cell>
          <cell r="AC138">
            <v>0</v>
          </cell>
          <cell r="AD138">
            <v>0</v>
          </cell>
          <cell r="AE138">
            <v>0</v>
          </cell>
          <cell r="AF138">
            <v>0</v>
          </cell>
          <cell r="AG138">
            <v>0</v>
          </cell>
          <cell r="AH138" t="str">
            <v>nschindzielorz@entsoe.local</v>
          </cell>
          <cell r="AI138" t="str">
            <v>nschindzielorz@entsoe.local</v>
          </cell>
          <cell r="AJ138" t="b">
            <v>1</v>
          </cell>
        </row>
        <row r="139">
          <cell r="A139">
            <v>659</v>
          </cell>
          <cell r="B139" t="str">
            <v>SylWin2</v>
          </cell>
          <cell r="C139" t="str">
            <v>"New HVDC transmission system consisting of offshore platform,  cable and converters with a total length of 205 km. Line capacity 900 MW"</v>
          </cell>
          <cell r="D139">
            <v>192</v>
          </cell>
          <cell r="E139">
            <v>1</v>
          </cell>
          <cell r="F139">
            <v>43069.628963657407</v>
          </cell>
          <cell r="G139" t="str">
            <v>Cluster SylWin2 (DE)</v>
          </cell>
          <cell r="H139" t="str">
            <v>Büttel (DE)</v>
          </cell>
          <cell r="I139" t="str">
            <v>Subsea Cable</v>
          </cell>
          <cell r="J139">
            <v>20</v>
          </cell>
          <cell r="K139">
            <v>10</v>
          </cell>
          <cell r="L139">
            <v>0</v>
          </cell>
          <cell r="M139" t="str">
            <v>single circuit</v>
          </cell>
          <cell r="N139">
            <v>0</v>
          </cell>
          <cell r="O139">
            <v>0</v>
          </cell>
          <cell r="P139">
            <v>205</v>
          </cell>
          <cell r="Q139">
            <v>0</v>
          </cell>
          <cell r="R139">
            <v>0</v>
          </cell>
          <cell r="S139">
            <v>0</v>
          </cell>
          <cell r="T139" t="str">
            <v>0</v>
          </cell>
          <cell r="U139">
            <v>320</v>
          </cell>
          <cell r="V139">
            <v>0</v>
          </cell>
          <cell r="W139" t="str">
            <v>2025</v>
          </cell>
          <cell r="X139" t="str">
            <v>10</v>
          </cell>
          <cell r="Y139">
            <v>0</v>
          </cell>
          <cell r="Z139">
            <v>0</v>
          </cell>
          <cell r="AA139" t="str">
            <v>TenneT-DE</v>
          </cell>
          <cell r="AB139" t="str">
            <v>TenneT-DE</v>
          </cell>
          <cell r="AC139" t="str">
            <v>0</v>
          </cell>
          <cell r="AD139" t="str">
            <v>0</v>
          </cell>
          <cell r="AE139">
            <v>0</v>
          </cell>
          <cell r="AF139">
            <v>536</v>
          </cell>
          <cell r="AG139">
            <v>0</v>
          </cell>
          <cell r="AH139" t="str">
            <v>nschindzielorz@entsoe.local</v>
          </cell>
          <cell r="AI139" t="str">
            <v>nschindzielorz@entsoe.local</v>
          </cell>
          <cell r="AJ139" t="b">
            <v>0</v>
          </cell>
        </row>
        <row r="140">
          <cell r="A140">
            <v>660</v>
          </cell>
          <cell r="B140" t="str">
            <v>HVDC Line A South - Ultranet</v>
          </cell>
          <cell r="C140" t="str">
            <v>New HVDC-lines from Osterath to Philippsburg to integrate new wind generation especially from North Sea towards Central-South Germany for consumption and storage.</v>
          </cell>
          <cell r="D140">
            <v>254</v>
          </cell>
          <cell r="E140">
            <v>1</v>
          </cell>
          <cell r="F140">
            <v>43069.620207789354</v>
          </cell>
          <cell r="G140" t="str">
            <v>Osterath (DE)</v>
          </cell>
          <cell r="H140" t="str">
            <v>Philippsburg (DE)</v>
          </cell>
          <cell r="I140" t="str">
            <v>Overhead Line</v>
          </cell>
          <cell r="J140">
            <v>20</v>
          </cell>
          <cell r="K140">
            <v>10</v>
          </cell>
          <cell r="L140">
            <v>0</v>
          </cell>
          <cell r="M140" t="str">
            <v>line</v>
          </cell>
          <cell r="N140">
            <v>0</v>
          </cell>
          <cell r="O140">
            <v>0</v>
          </cell>
          <cell r="P140">
            <v>340</v>
          </cell>
          <cell r="Q140">
            <v>0</v>
          </cell>
          <cell r="R140">
            <v>0</v>
          </cell>
          <cell r="S140">
            <v>0</v>
          </cell>
          <cell r="T140" t="str">
            <v>0</v>
          </cell>
          <cell r="U140">
            <v>400</v>
          </cell>
          <cell r="V140">
            <v>0</v>
          </cell>
          <cell r="W140" t="str">
            <v>01/01/2021</v>
          </cell>
          <cell r="X140" t="str">
            <v>Permitting</v>
          </cell>
          <cell r="Y140">
            <v>0</v>
          </cell>
          <cell r="Z140">
            <v>0</v>
          </cell>
          <cell r="AA140" t="str">
            <v>Amprion</v>
          </cell>
          <cell r="AB140" t="str">
            <v>TransnetBW</v>
          </cell>
          <cell r="AC140" t="str">
            <v>0</v>
          </cell>
          <cell r="AD140" t="str">
            <v>0</v>
          </cell>
          <cell r="AE140">
            <v>0</v>
          </cell>
          <cell r="AF140">
            <v>0</v>
          </cell>
          <cell r="AG140">
            <v>0</v>
          </cell>
          <cell r="AH140" t="str">
            <v>bgaillardon@entsoe.local</v>
          </cell>
          <cell r="AI140" t="str">
            <v>bgaillardon@entsoe.local</v>
          </cell>
          <cell r="AJ140" t="b">
            <v>0</v>
          </cell>
        </row>
        <row r="141">
          <cell r="A141">
            <v>661</v>
          </cell>
          <cell r="B141" t="str">
            <v>HVDC Line A-North</v>
          </cell>
          <cell r="C141" t="str">
            <v>New HVDC line from Emden to Osterath to integrate new wind generation especially from North Sea towards Central Germany for consumption.</v>
          </cell>
          <cell r="D141">
            <v>132</v>
          </cell>
          <cell r="E141">
            <v>1</v>
          </cell>
          <cell r="F141">
            <v>43069.571682905094</v>
          </cell>
          <cell r="G141" t="str">
            <v>Emden East (DE)</v>
          </cell>
          <cell r="H141" t="str">
            <v>Osterath (DE)</v>
          </cell>
          <cell r="I141" t="str">
            <v>Overhead Line</v>
          </cell>
          <cell r="J141">
            <v>20</v>
          </cell>
          <cell r="K141">
            <v>10</v>
          </cell>
          <cell r="L141">
            <v>0</v>
          </cell>
          <cell r="M141" t="str">
            <v>cable</v>
          </cell>
          <cell r="N141">
            <v>0</v>
          </cell>
          <cell r="O141">
            <v>0</v>
          </cell>
          <cell r="P141">
            <v>300</v>
          </cell>
          <cell r="Q141">
            <v>0</v>
          </cell>
          <cell r="R141">
            <v>0</v>
          </cell>
          <cell r="S141">
            <v>0</v>
          </cell>
          <cell r="T141" t="str">
            <v>0</v>
          </cell>
          <cell r="U141">
            <v>400</v>
          </cell>
          <cell r="V141">
            <v>0</v>
          </cell>
          <cell r="W141" t="str">
            <v>1/ 1/ 2025</v>
          </cell>
          <cell r="X141" t="str">
            <v>Planning</v>
          </cell>
          <cell r="Y141">
            <v>0</v>
          </cell>
          <cell r="Z141">
            <v>0</v>
          </cell>
          <cell r="AA141" t="str">
            <v>Amprion</v>
          </cell>
          <cell r="AB141" t="str">
            <v>Amprion</v>
          </cell>
          <cell r="AC141" t="str">
            <v>0</v>
          </cell>
          <cell r="AD141" t="str">
            <v>0</v>
          </cell>
          <cell r="AE141">
            <v>0</v>
          </cell>
          <cell r="AF141">
            <v>0</v>
          </cell>
          <cell r="AG141">
            <v>0</v>
          </cell>
          <cell r="AH141" t="str">
            <v>mfranz@ENTSOE.local</v>
          </cell>
          <cell r="AI141" t="str">
            <v>mfranz@ENTSOE.local</v>
          </cell>
          <cell r="AJ141" t="b">
            <v>0</v>
          </cell>
        </row>
        <row r="142">
          <cell r="A142">
            <v>662</v>
          </cell>
          <cell r="B142" t="str">
            <v>HVDC Line B</v>
          </cell>
          <cell r="C142" t="str">
            <v xml:space="preserve">New lines in HVDC technology from Wehrendorf to Urberach to integrate new wind generation especially from North Sea towards Central-South Europe for consumption and storage. </v>
          </cell>
          <cell r="D142">
            <v>133</v>
          </cell>
          <cell r="E142">
            <v>1</v>
          </cell>
          <cell r="F142">
            <v>1</v>
          </cell>
          <cell r="G142" t="str">
            <v>Wehrendorf (DE)</v>
          </cell>
          <cell r="H142" t="str">
            <v>Urberach (DE)</v>
          </cell>
          <cell r="I142" t="str">
            <v>Overhead Line</v>
          </cell>
          <cell r="J142">
            <v>0</v>
          </cell>
          <cell r="K142">
            <v>0</v>
          </cell>
          <cell r="L142">
            <v>0</v>
          </cell>
          <cell r="M142">
            <v>0</v>
          </cell>
          <cell r="N142">
            <v>0</v>
          </cell>
          <cell r="O142">
            <v>0</v>
          </cell>
          <cell r="P142">
            <v>380</v>
          </cell>
          <cell r="Q142">
            <v>0</v>
          </cell>
          <cell r="R142">
            <v>0</v>
          </cell>
          <cell r="S142">
            <v>0</v>
          </cell>
          <cell r="T142">
            <v>0</v>
          </cell>
          <cell r="U142">
            <v>400</v>
          </cell>
          <cell r="V142">
            <v>0</v>
          </cell>
          <cell r="W142" t="str">
            <v>&gt;2030</v>
          </cell>
          <cell r="X142" t="str">
            <v>Under Consideration</v>
          </cell>
          <cell r="Y142">
            <v>0</v>
          </cell>
          <cell r="Z142">
            <v>0</v>
          </cell>
          <cell r="AA142">
            <v>0</v>
          </cell>
          <cell r="AB142">
            <v>0</v>
          </cell>
          <cell r="AC142">
            <v>0</v>
          </cell>
          <cell r="AD142">
            <v>0</v>
          </cell>
          <cell r="AE142">
            <v>0</v>
          </cell>
          <cell r="AF142">
            <v>0</v>
          </cell>
          <cell r="AG142">
            <v>0</v>
          </cell>
          <cell r="AH142">
            <v>0</v>
          </cell>
          <cell r="AI142">
            <v>0</v>
          </cell>
          <cell r="AJ142" t="b">
            <v>1</v>
          </cell>
        </row>
        <row r="143">
          <cell r="A143">
            <v>664</v>
          </cell>
          <cell r="B143" t="str">
            <v>HVDC Line C</v>
          </cell>
          <cell r="C143" t="str">
            <v xml:space="preserve">New DC-lines to integrate new wind generation from Northern Germany towards Southern Germany and Southern Europe for consumption and storage. </v>
          </cell>
          <cell r="D143">
            <v>235</v>
          </cell>
          <cell r="E143">
            <v>1</v>
          </cell>
          <cell r="F143">
            <v>43069.648488275459</v>
          </cell>
          <cell r="G143" t="str">
            <v>"Brunsbüttel, Wilster"</v>
          </cell>
          <cell r="H143" t="str">
            <v>"Großgartach, Grafenrheinfeld"</v>
          </cell>
          <cell r="I143" t="str">
            <v>Overhead Line</v>
          </cell>
          <cell r="J143">
            <v>20</v>
          </cell>
          <cell r="K143">
            <v>10</v>
          </cell>
          <cell r="L143">
            <v>0</v>
          </cell>
          <cell r="M143" t="str">
            <v>-</v>
          </cell>
          <cell r="N143">
            <v>0</v>
          </cell>
          <cell r="O143">
            <v>0</v>
          </cell>
          <cell r="P143">
            <v>700</v>
          </cell>
          <cell r="Q143">
            <v>0</v>
          </cell>
          <cell r="R143">
            <v>0</v>
          </cell>
          <cell r="S143">
            <v>0</v>
          </cell>
          <cell r="T143" t="str">
            <v>0</v>
          </cell>
          <cell r="U143">
            <v>520</v>
          </cell>
          <cell r="V143">
            <v>0</v>
          </cell>
          <cell r="W143" t="str">
            <v>2025</v>
          </cell>
          <cell r="X143" t="str">
            <v>20</v>
          </cell>
          <cell r="Y143">
            <v>0</v>
          </cell>
          <cell r="Z143">
            <v>0</v>
          </cell>
          <cell r="AA143" t="str">
            <v>TenneT-DE</v>
          </cell>
          <cell r="AB143" t="str">
            <v>TransnetBW</v>
          </cell>
          <cell r="AC143" t="str">
            <v>0</v>
          </cell>
          <cell r="AD143" t="str">
            <v>0</v>
          </cell>
          <cell r="AE143">
            <v>0</v>
          </cell>
          <cell r="AF143">
            <v>0</v>
          </cell>
          <cell r="AG143">
            <v>0</v>
          </cell>
          <cell r="AH143" t="str">
            <v>nschindzielorz@entsoe.local</v>
          </cell>
          <cell r="AI143" t="str">
            <v>nschindzielorz@entsoe.local</v>
          </cell>
          <cell r="AJ143" t="b">
            <v>0</v>
          </cell>
        </row>
        <row r="144">
          <cell r="A144">
            <v>665</v>
          </cell>
          <cell r="B144" t="str">
            <v>Wolmirstedt-Isar</v>
          </cell>
          <cell r="C144" t="str">
            <v>New DC- lines to integrate new wind generation from control area 50Hertz especially Mecklenburg-Vorpommern, Brandenburg and Sachsen-Anhalt towards Central/south Europe for consumption and storage.</v>
          </cell>
          <cell r="D144">
            <v>130</v>
          </cell>
          <cell r="E144">
            <v>1</v>
          </cell>
          <cell r="F144">
            <v>43069.753921446762</v>
          </cell>
          <cell r="G144" t="str">
            <v>Wolmirstedt (DE)</v>
          </cell>
          <cell r="H144" t="str">
            <v>Isar (DE)</v>
          </cell>
          <cell r="I144" t="str">
            <v>Underground Cable</v>
          </cell>
          <cell r="J144">
            <v>20</v>
          </cell>
          <cell r="K144">
            <v>10</v>
          </cell>
          <cell r="L144">
            <v>0</v>
          </cell>
          <cell r="M144" t="str">
            <v>0</v>
          </cell>
          <cell r="N144">
            <v>0</v>
          </cell>
          <cell r="O144">
            <v>0</v>
          </cell>
          <cell r="P144">
            <v>540</v>
          </cell>
          <cell r="Q144">
            <v>0</v>
          </cell>
          <cell r="R144">
            <v>0</v>
          </cell>
          <cell r="S144">
            <v>0</v>
          </cell>
          <cell r="T144" t="str">
            <v>0</v>
          </cell>
          <cell r="U144">
            <v>0</v>
          </cell>
          <cell r="V144">
            <v>0</v>
          </cell>
          <cell r="W144" t="str">
            <v>2025</v>
          </cell>
          <cell r="X144" t="str">
            <v>10</v>
          </cell>
          <cell r="Y144">
            <v>0</v>
          </cell>
          <cell r="Z144">
            <v>0</v>
          </cell>
          <cell r="AA144" t="str">
            <v>50Hertz</v>
          </cell>
          <cell r="AB144" t="str">
            <v>TenneT DE</v>
          </cell>
          <cell r="AC144" t="str">
            <v>0</v>
          </cell>
          <cell r="AD144" t="str">
            <v>0</v>
          </cell>
          <cell r="AE144">
            <v>0</v>
          </cell>
          <cell r="AF144">
            <v>0</v>
          </cell>
          <cell r="AG144">
            <v>0</v>
          </cell>
          <cell r="AH144" t="str">
            <v>mheit@entsoe.local</v>
          </cell>
          <cell r="AI144" t="str">
            <v>mheit@entsoe.local</v>
          </cell>
          <cell r="AJ144" t="b">
            <v>0</v>
          </cell>
        </row>
        <row r="145">
          <cell r="A145">
            <v>667</v>
          </cell>
          <cell r="B145" t="str">
            <v>Brunsbttel - Klixbüll</v>
          </cell>
          <cell r="C145" t="str">
            <v>About 135 km new 380-kV-lines and around 10 new transformers for integration of onshore Wind in Schleswig-Holstein and increase of NTC between DE and DK</v>
          </cell>
          <cell r="D145">
            <v>258</v>
          </cell>
          <cell r="E145">
            <v>1</v>
          </cell>
          <cell r="F145">
            <v>43069.550964895832</v>
          </cell>
          <cell r="G145" t="str">
            <v>Brunsbüttel (DE)</v>
          </cell>
          <cell r="H145" t="str">
            <v>Klixbüll (DE)</v>
          </cell>
          <cell r="I145" t="str">
            <v>Overhead Line</v>
          </cell>
          <cell r="J145">
            <v>10</v>
          </cell>
          <cell r="K145">
            <v>0</v>
          </cell>
          <cell r="L145">
            <v>0</v>
          </cell>
          <cell r="M145" t="str">
            <v>double circuit</v>
          </cell>
          <cell r="N145">
            <v>0</v>
          </cell>
          <cell r="O145">
            <v>0</v>
          </cell>
          <cell r="P145">
            <v>125</v>
          </cell>
          <cell r="Q145">
            <v>0</v>
          </cell>
          <cell r="R145">
            <v>0</v>
          </cell>
          <cell r="S145">
            <v>0</v>
          </cell>
          <cell r="T145">
            <v>0</v>
          </cell>
          <cell r="U145">
            <v>380</v>
          </cell>
          <cell r="V145">
            <v>0</v>
          </cell>
          <cell r="W145" t="str">
            <v>2019</v>
          </cell>
          <cell r="X145" t="str">
            <v>20</v>
          </cell>
          <cell r="Y145">
            <v>0</v>
          </cell>
          <cell r="Z145">
            <v>0</v>
          </cell>
          <cell r="AA145" t="str">
            <v>TenneT-DE</v>
          </cell>
          <cell r="AB145" t="str">
            <v>TenneT-DE</v>
          </cell>
          <cell r="AC145">
            <v>0</v>
          </cell>
          <cell r="AD145">
            <v>0</v>
          </cell>
          <cell r="AE145">
            <v>0</v>
          </cell>
          <cell r="AF145">
            <v>0</v>
          </cell>
          <cell r="AG145">
            <v>0</v>
          </cell>
          <cell r="AH145" t="str">
            <v>nschindzielorz@entsoe.local</v>
          </cell>
          <cell r="AI145" t="str">
            <v>nschindzielorz@entsoe.local</v>
          </cell>
          <cell r="AJ145" t="b">
            <v>0</v>
          </cell>
        </row>
        <row r="146">
          <cell r="A146">
            <v>676</v>
          </cell>
          <cell r="B146" t="str">
            <v>Dollern - Elsfleth/West</v>
          </cell>
          <cell r="C146" t="str">
            <v>New 380 kV  line in existing OHL corridor  Dollern - Elsfleht/West Length;100 km</v>
          </cell>
          <cell r="D146">
            <v>207</v>
          </cell>
          <cell r="E146">
            <v>1</v>
          </cell>
          <cell r="F146">
            <v>43069.537233182869</v>
          </cell>
          <cell r="G146" t="str">
            <v>Dollern (DE)</v>
          </cell>
          <cell r="H146" t="str">
            <v>Elsfleht/West (DE)</v>
          </cell>
          <cell r="I146" t="str">
            <v>Overhead Line</v>
          </cell>
          <cell r="J146">
            <v>10</v>
          </cell>
          <cell r="K146">
            <v>0</v>
          </cell>
          <cell r="L146">
            <v>0</v>
          </cell>
          <cell r="M146" t="str">
            <v>double circuit</v>
          </cell>
          <cell r="N146">
            <v>0</v>
          </cell>
          <cell r="O146">
            <v>0</v>
          </cell>
          <cell r="P146">
            <v>100</v>
          </cell>
          <cell r="Q146">
            <v>0</v>
          </cell>
          <cell r="R146">
            <v>0</v>
          </cell>
          <cell r="S146">
            <v>0</v>
          </cell>
          <cell r="T146">
            <v>0</v>
          </cell>
          <cell r="U146">
            <v>380</v>
          </cell>
          <cell r="V146">
            <v>0</v>
          </cell>
          <cell r="W146" t="str">
            <v>2026</v>
          </cell>
          <cell r="X146" t="str">
            <v>20</v>
          </cell>
          <cell r="Y146">
            <v>0</v>
          </cell>
          <cell r="Z146">
            <v>0</v>
          </cell>
          <cell r="AA146" t="str">
            <v>TenneT-DE</v>
          </cell>
          <cell r="AB146" t="str">
            <v>TenneT-DE</v>
          </cell>
          <cell r="AC146">
            <v>0</v>
          </cell>
          <cell r="AD146">
            <v>0</v>
          </cell>
          <cell r="AE146">
            <v>0</v>
          </cell>
          <cell r="AF146">
            <v>0</v>
          </cell>
          <cell r="AG146">
            <v>0</v>
          </cell>
          <cell r="AH146" t="str">
            <v>nschindzielorz@entsoe.local</v>
          </cell>
          <cell r="AI146" t="str">
            <v>nschindzielorz@entsoe.local</v>
          </cell>
          <cell r="AJ146" t="b">
            <v>0</v>
          </cell>
        </row>
        <row r="147">
          <cell r="A147">
            <v>677</v>
          </cell>
          <cell r="B147" t="str">
            <v>Dollern - Landesbergen</v>
          </cell>
          <cell r="C147" t="str">
            <v>New 380 kV  line in existing OHL corridor  Dollern-Sottrum-Wechold-Landesbergen (130 km)</v>
          </cell>
          <cell r="D147">
            <v>164</v>
          </cell>
          <cell r="E147">
            <v>1</v>
          </cell>
          <cell r="F147">
            <v>43069.58087002315</v>
          </cell>
          <cell r="G147" t="str">
            <v>Dollern (DE)</v>
          </cell>
          <cell r="H147" t="str">
            <v>Landesbergen (DE)</v>
          </cell>
          <cell r="I147" t="str">
            <v>Overhead Line</v>
          </cell>
          <cell r="J147">
            <v>10</v>
          </cell>
          <cell r="K147">
            <v>0</v>
          </cell>
          <cell r="L147">
            <v>0</v>
          </cell>
          <cell r="M147" t="str">
            <v>double circuit</v>
          </cell>
          <cell r="N147">
            <v>0</v>
          </cell>
          <cell r="O147">
            <v>0</v>
          </cell>
          <cell r="P147">
            <v>130</v>
          </cell>
          <cell r="Q147">
            <v>0</v>
          </cell>
          <cell r="R147">
            <v>0</v>
          </cell>
          <cell r="S147">
            <v>0</v>
          </cell>
          <cell r="T147">
            <v>0</v>
          </cell>
          <cell r="U147">
            <v>380</v>
          </cell>
          <cell r="V147">
            <v>0</v>
          </cell>
          <cell r="W147" t="str">
            <v>2023</v>
          </cell>
          <cell r="X147" t="str">
            <v>20</v>
          </cell>
          <cell r="Y147">
            <v>0</v>
          </cell>
          <cell r="Z147">
            <v>0</v>
          </cell>
          <cell r="AA147" t="str">
            <v>TenneT-DE</v>
          </cell>
          <cell r="AB147" t="str">
            <v>TenneT-DE</v>
          </cell>
          <cell r="AC147">
            <v>0</v>
          </cell>
          <cell r="AD147">
            <v>0</v>
          </cell>
          <cell r="AE147">
            <v>0</v>
          </cell>
          <cell r="AF147">
            <v>0</v>
          </cell>
          <cell r="AG147">
            <v>0</v>
          </cell>
          <cell r="AH147" t="str">
            <v>nschindzielorz@entsoe.local</v>
          </cell>
          <cell r="AI147" t="str">
            <v>nschindzielorz@entsoe.local</v>
          </cell>
          <cell r="AJ147" t="b">
            <v>0</v>
          </cell>
        </row>
        <row r="148">
          <cell r="A148">
            <v>680</v>
          </cell>
          <cell r="B148" t="str">
            <v>Urberach - Daxlanden</v>
          </cell>
          <cell r="C148" t="str">
            <v xml:space="preserve">New line and extension of existing line to 380 kV double circuit overhead line Urberach - Weinheim - Daxlanden. Extension of existing substations are included. </v>
          </cell>
          <cell r="D148">
            <v>134</v>
          </cell>
          <cell r="E148">
            <v>1</v>
          </cell>
          <cell r="F148">
            <v>43069.617462731483</v>
          </cell>
          <cell r="G148" t="str">
            <v>Urberach (DE)</v>
          </cell>
          <cell r="H148" t="str">
            <v>Daxlanden (DE)</v>
          </cell>
          <cell r="I148" t="str">
            <v>Overhead Line</v>
          </cell>
          <cell r="J148">
            <v>10</v>
          </cell>
          <cell r="K148">
            <v>0</v>
          </cell>
          <cell r="L148">
            <v>0</v>
          </cell>
          <cell r="M148" t="str">
            <v>-</v>
          </cell>
          <cell r="N148">
            <v>0</v>
          </cell>
          <cell r="O148">
            <v>0</v>
          </cell>
          <cell r="P148">
            <v>219</v>
          </cell>
          <cell r="Q148">
            <v>0</v>
          </cell>
          <cell r="R148">
            <v>0</v>
          </cell>
          <cell r="S148">
            <v>0</v>
          </cell>
          <cell r="T148">
            <v>0</v>
          </cell>
          <cell r="U148">
            <v>400</v>
          </cell>
          <cell r="V148">
            <v>0</v>
          </cell>
          <cell r="W148" t="str">
            <v>1/ 1/ 2022</v>
          </cell>
          <cell r="X148" t="str">
            <v>Planning</v>
          </cell>
          <cell r="Y148">
            <v>0</v>
          </cell>
          <cell r="Z148">
            <v>0</v>
          </cell>
          <cell r="AA148" t="str">
            <v>Amprion</v>
          </cell>
          <cell r="AB148" t="str">
            <v>TransnetBW</v>
          </cell>
          <cell r="AC148">
            <v>0</v>
          </cell>
          <cell r="AD148">
            <v>0</v>
          </cell>
          <cell r="AE148">
            <v>0</v>
          </cell>
          <cell r="AF148">
            <v>0</v>
          </cell>
          <cell r="AG148">
            <v>0</v>
          </cell>
          <cell r="AH148" t="str">
            <v>bgaillardon@entsoe.local</v>
          </cell>
          <cell r="AI148" t="str">
            <v>bgaillardon@entsoe.local</v>
          </cell>
          <cell r="AJ148" t="b">
            <v>0</v>
          </cell>
        </row>
        <row r="149">
          <cell r="A149">
            <v>682</v>
          </cell>
          <cell r="B149" t="str">
            <v>Großgartach - Endersbach</v>
          </cell>
          <cell r="C149" t="str">
            <v>AC-extension of the ""C corridor"" at one ending point in Southern Germany towards the consumption areas allowing the existing grid to deal with the additionnal flows from DC-link</v>
          </cell>
          <cell r="D149">
            <v>206</v>
          </cell>
          <cell r="E149">
            <v>1</v>
          </cell>
          <cell r="F149">
            <v>43069.641338344911</v>
          </cell>
          <cell r="G149" t="str">
            <v>Großgartach (DE)</v>
          </cell>
          <cell r="H149" t="str">
            <v>Endersbach (DE)</v>
          </cell>
          <cell r="I149" t="str">
            <v>Overhead Line</v>
          </cell>
          <cell r="J149">
            <v>10</v>
          </cell>
          <cell r="K149">
            <v>0</v>
          </cell>
          <cell r="L149">
            <v>0</v>
          </cell>
          <cell r="M149" t="str">
            <v>-</v>
          </cell>
          <cell r="N149">
            <v>0</v>
          </cell>
          <cell r="O149">
            <v>0</v>
          </cell>
          <cell r="P149">
            <v>0</v>
          </cell>
          <cell r="Q149">
            <v>0</v>
          </cell>
          <cell r="R149">
            <v>0</v>
          </cell>
          <cell r="S149">
            <v>0</v>
          </cell>
          <cell r="T149">
            <v>0</v>
          </cell>
          <cell r="U149">
            <v>380</v>
          </cell>
          <cell r="V149">
            <v>0</v>
          </cell>
          <cell r="W149" t="str">
            <v>2025</v>
          </cell>
          <cell r="X149" t="str">
            <v>10</v>
          </cell>
          <cell r="Y149">
            <v>0</v>
          </cell>
          <cell r="Z149">
            <v>0</v>
          </cell>
          <cell r="AA149" t="str">
            <v>TransnetBW</v>
          </cell>
          <cell r="AB149" t="str">
            <v>TransnetBW</v>
          </cell>
          <cell r="AC149">
            <v>0</v>
          </cell>
          <cell r="AD149">
            <v>0</v>
          </cell>
          <cell r="AE149">
            <v>0</v>
          </cell>
          <cell r="AF149">
            <v>0</v>
          </cell>
          <cell r="AG149">
            <v>0</v>
          </cell>
          <cell r="AH149" t="str">
            <v>nschindzielorz@entsoe.local</v>
          </cell>
          <cell r="AI149" t="str">
            <v>nschindzielorz@entsoe.local</v>
          </cell>
          <cell r="AJ149" t="b">
            <v>0</v>
          </cell>
        </row>
        <row r="150">
          <cell r="A150">
            <v>685</v>
          </cell>
          <cell r="B150" t="str">
            <v>Mecklar - Grafenrheinfeld</v>
          </cell>
          <cell r="C150" t="str">
            <v>New double circuit OHL 380-kV-line (130 km). Due to ongoing political discussions a change of the connection point Grafenrheinfeld is under consideration.</v>
          </cell>
          <cell r="D150">
            <v>164</v>
          </cell>
          <cell r="E150">
            <v>1</v>
          </cell>
          <cell r="F150">
            <v>43069.58087002315</v>
          </cell>
          <cell r="G150" t="str">
            <v>Mecklar (DE)</v>
          </cell>
          <cell r="H150" t="str">
            <v>Grafenrheinfeld (DE)</v>
          </cell>
          <cell r="I150" t="str">
            <v>Overhead Line</v>
          </cell>
          <cell r="J150">
            <v>10</v>
          </cell>
          <cell r="K150">
            <v>0</v>
          </cell>
          <cell r="L150">
            <v>0</v>
          </cell>
          <cell r="M150" t="str">
            <v>double circuit</v>
          </cell>
          <cell r="N150">
            <v>0</v>
          </cell>
          <cell r="O150">
            <v>0</v>
          </cell>
          <cell r="P150">
            <v>130</v>
          </cell>
          <cell r="Q150">
            <v>0</v>
          </cell>
          <cell r="R150">
            <v>0</v>
          </cell>
          <cell r="S150">
            <v>0</v>
          </cell>
          <cell r="T150">
            <v>0</v>
          </cell>
          <cell r="U150">
            <v>380</v>
          </cell>
          <cell r="V150">
            <v>0</v>
          </cell>
          <cell r="W150" t="str">
            <v>2027</v>
          </cell>
          <cell r="X150" t="str">
            <v>10</v>
          </cell>
          <cell r="Y150">
            <v>0</v>
          </cell>
          <cell r="Z150">
            <v>0</v>
          </cell>
          <cell r="AA150" t="str">
            <v>TenneT-DE</v>
          </cell>
          <cell r="AB150" t="str">
            <v>TenneT-DE</v>
          </cell>
          <cell r="AC150">
            <v>0</v>
          </cell>
          <cell r="AD150">
            <v>0</v>
          </cell>
          <cell r="AE150">
            <v>0</v>
          </cell>
          <cell r="AF150">
            <v>0</v>
          </cell>
          <cell r="AG150">
            <v>0</v>
          </cell>
          <cell r="AH150" t="str">
            <v>nschindzielorz@entsoe.local</v>
          </cell>
          <cell r="AI150" t="str">
            <v>nschindzielorz@entsoe.local</v>
          </cell>
          <cell r="AJ150" t="b">
            <v>0</v>
          </cell>
        </row>
        <row r="151">
          <cell r="A151">
            <v>686</v>
          </cell>
          <cell r="B151" t="str">
            <v>Altenfeld-Grafenrheinfeld</v>
          </cell>
          <cell r="C151" t="str">
            <v>"New double circuit OHL 380-kV-line (130 km).
Due to ongoing political discussions a change of the connection point Grafenrheinfeld is under consideration."</v>
          </cell>
          <cell r="D151">
            <v>204</v>
          </cell>
          <cell r="E151">
            <v>1</v>
          </cell>
          <cell r="F151">
            <v>1</v>
          </cell>
          <cell r="G151" t="str">
            <v>Schalkau / area of Altenfeld (DE)</v>
          </cell>
          <cell r="H151" t="str">
            <v>area of Grafenrheinfeld (DE)</v>
          </cell>
          <cell r="I151" t="str">
            <v>Overhead Line</v>
          </cell>
          <cell r="J151">
            <v>0</v>
          </cell>
          <cell r="K151">
            <v>0</v>
          </cell>
          <cell r="L151">
            <v>0</v>
          </cell>
          <cell r="M151">
            <v>0</v>
          </cell>
          <cell r="N151">
            <v>0</v>
          </cell>
          <cell r="O151">
            <v>0</v>
          </cell>
          <cell r="P151">
            <v>130</v>
          </cell>
          <cell r="Q151">
            <v>0</v>
          </cell>
          <cell r="R151">
            <v>0</v>
          </cell>
          <cell r="S151">
            <v>0</v>
          </cell>
          <cell r="T151">
            <v>0</v>
          </cell>
          <cell r="U151">
            <v>380</v>
          </cell>
          <cell r="V151">
            <v>0</v>
          </cell>
          <cell r="W151" t="str">
            <v>1/ 1/ 2024</v>
          </cell>
          <cell r="X151" t="str">
            <v>Planning</v>
          </cell>
          <cell r="Y151">
            <v>0</v>
          </cell>
          <cell r="Z151">
            <v>0</v>
          </cell>
          <cell r="AA151">
            <v>0</v>
          </cell>
          <cell r="AB151">
            <v>0</v>
          </cell>
          <cell r="AC151">
            <v>0</v>
          </cell>
          <cell r="AD151">
            <v>0</v>
          </cell>
          <cell r="AE151">
            <v>0</v>
          </cell>
          <cell r="AF151">
            <v>0</v>
          </cell>
          <cell r="AG151">
            <v>0</v>
          </cell>
          <cell r="AH151">
            <v>0</v>
          </cell>
          <cell r="AI151">
            <v>0</v>
          </cell>
          <cell r="AJ151" t="b">
            <v>1</v>
          </cell>
        </row>
        <row r="152">
          <cell r="A152">
            <v>687</v>
          </cell>
          <cell r="B152" t="str">
            <v>Redwitz - Schwandorf</v>
          </cell>
          <cell r="C152" t="str">
            <v>New double circuit OHL 380 kV line in existing OHL corridor  Redwitz-Mechlenreuth-Etzenricht-Schwandorf (185 km)</v>
          </cell>
          <cell r="D152">
            <v>206</v>
          </cell>
          <cell r="E152">
            <v>1</v>
          </cell>
          <cell r="F152">
            <v>43069.641338344911</v>
          </cell>
          <cell r="G152" t="str">
            <v>Redwitz (DE)</v>
          </cell>
          <cell r="H152" t="str">
            <v>Schwandorf (DE)</v>
          </cell>
          <cell r="I152" t="str">
            <v>Overhead Line</v>
          </cell>
          <cell r="J152">
            <v>10</v>
          </cell>
          <cell r="K152">
            <v>0</v>
          </cell>
          <cell r="L152">
            <v>0</v>
          </cell>
          <cell r="M152" t="str">
            <v>-</v>
          </cell>
          <cell r="N152">
            <v>0</v>
          </cell>
          <cell r="O152">
            <v>0</v>
          </cell>
          <cell r="P152">
            <v>185</v>
          </cell>
          <cell r="Q152">
            <v>0</v>
          </cell>
          <cell r="R152">
            <v>0</v>
          </cell>
          <cell r="S152">
            <v>0</v>
          </cell>
          <cell r="T152">
            <v>0</v>
          </cell>
          <cell r="U152">
            <v>380</v>
          </cell>
          <cell r="V152">
            <v>0</v>
          </cell>
          <cell r="W152" t="str">
            <v>2023</v>
          </cell>
          <cell r="X152" t="str">
            <v>20</v>
          </cell>
          <cell r="Y152">
            <v>0</v>
          </cell>
          <cell r="Z152">
            <v>0</v>
          </cell>
          <cell r="AA152" t="str">
            <v>TenneT-DE</v>
          </cell>
          <cell r="AB152" t="str">
            <v>TenneT-DE</v>
          </cell>
          <cell r="AC152">
            <v>0</v>
          </cell>
          <cell r="AD152">
            <v>0</v>
          </cell>
          <cell r="AE152">
            <v>0</v>
          </cell>
          <cell r="AF152">
            <v>0</v>
          </cell>
          <cell r="AG152">
            <v>0</v>
          </cell>
          <cell r="AH152" t="str">
            <v>nschindzielorz@entsoe.local</v>
          </cell>
          <cell r="AI152" t="str">
            <v>nschindzielorz@entsoe.local</v>
          </cell>
          <cell r="AJ152" t="b">
            <v>0</v>
          </cell>
        </row>
        <row r="153">
          <cell r="A153">
            <v>688</v>
          </cell>
          <cell r="B153" t="str">
            <v>Raitersaich-Altheim</v>
          </cell>
          <cell r="C153" t="str">
            <v>New 380 kV line in existing OHL corridor  Raitersaich - Ludersheim - Sittling - Altheim (160 km)</v>
          </cell>
          <cell r="D153">
            <v>206</v>
          </cell>
          <cell r="E153">
            <v>1</v>
          </cell>
          <cell r="F153">
            <v>43069.641338344911</v>
          </cell>
          <cell r="G153" t="str">
            <v>Raitersaich (DE)</v>
          </cell>
          <cell r="H153" t="str">
            <v>Altheim (DE)</v>
          </cell>
          <cell r="I153" t="str">
            <v>Overhead Line</v>
          </cell>
          <cell r="J153">
            <v>10</v>
          </cell>
          <cell r="K153">
            <v>0</v>
          </cell>
          <cell r="L153">
            <v>0</v>
          </cell>
          <cell r="M153" t="str">
            <v>-</v>
          </cell>
          <cell r="N153">
            <v>0</v>
          </cell>
          <cell r="O153">
            <v>0</v>
          </cell>
          <cell r="P153">
            <v>160</v>
          </cell>
          <cell r="Q153">
            <v>0</v>
          </cell>
          <cell r="R153">
            <v>0</v>
          </cell>
          <cell r="S153">
            <v>0</v>
          </cell>
          <cell r="T153">
            <v>0</v>
          </cell>
          <cell r="U153">
            <v>380</v>
          </cell>
          <cell r="V153">
            <v>0</v>
          </cell>
          <cell r="W153" t="str">
            <v>2026</v>
          </cell>
          <cell r="X153" t="str">
            <v>10</v>
          </cell>
          <cell r="Y153">
            <v>0</v>
          </cell>
          <cell r="Z153">
            <v>0</v>
          </cell>
          <cell r="AA153" t="str">
            <v>TenneT-DE</v>
          </cell>
          <cell r="AB153" t="str">
            <v>TenneT-DE</v>
          </cell>
          <cell r="AC153">
            <v>0</v>
          </cell>
          <cell r="AD153">
            <v>0</v>
          </cell>
          <cell r="AE153">
            <v>0</v>
          </cell>
          <cell r="AF153">
            <v>0</v>
          </cell>
          <cell r="AG153">
            <v>0</v>
          </cell>
          <cell r="AH153" t="str">
            <v>nschindzielorz@entsoe.local</v>
          </cell>
          <cell r="AI153" t="str">
            <v>nschindzielorz@entsoe.local</v>
          </cell>
          <cell r="AJ153" t="b">
            <v>0</v>
          </cell>
        </row>
        <row r="154">
          <cell r="A154">
            <v>689</v>
          </cell>
          <cell r="B154" t="str">
            <v>689: Vöhringen (DE) - Westtirol (AT)</v>
          </cell>
          <cell r="C154" t="str">
            <v>Upgrade of an existing over head line to 380 kV, extension of existing and errection of new 380-kV-substations including 380/110-kV-transformers. Transmission route Vöhringen (DE) -Westtirol (AT). This project will increase the current power exchange capacity between the DE, AT.</v>
          </cell>
          <cell r="D154">
            <v>47</v>
          </cell>
          <cell r="E154">
            <v>1</v>
          </cell>
          <cell r="F154">
            <v>43069.686683136577</v>
          </cell>
          <cell r="G154" t="str">
            <v>Vöhringen (DE)</v>
          </cell>
          <cell r="H154" t="str">
            <v>Westtirol (AT)</v>
          </cell>
          <cell r="I154" t="str">
            <v>Overhead Line</v>
          </cell>
          <cell r="J154">
            <v>10</v>
          </cell>
          <cell r="K154">
            <v>0</v>
          </cell>
          <cell r="L154">
            <v>0</v>
          </cell>
          <cell r="M154" t="str">
            <v>Tbd</v>
          </cell>
          <cell r="N154">
            <v>0</v>
          </cell>
          <cell r="O154">
            <v>0</v>
          </cell>
          <cell r="P154">
            <v>114</v>
          </cell>
          <cell r="Q154">
            <v>0</v>
          </cell>
          <cell r="R154">
            <v>0</v>
          </cell>
          <cell r="S154">
            <v>0</v>
          </cell>
          <cell r="T154">
            <v>0</v>
          </cell>
          <cell r="U154">
            <v>380</v>
          </cell>
          <cell r="V154">
            <v>0</v>
          </cell>
          <cell r="W154" t="str">
            <v>2024</v>
          </cell>
          <cell r="X154" t="str">
            <v>10</v>
          </cell>
          <cell r="Y154">
            <v>0</v>
          </cell>
          <cell r="Z154">
            <v>0</v>
          </cell>
          <cell r="AA154" t="str">
            <v>Amprion</v>
          </cell>
          <cell r="AB154" t="str">
            <v>APG</v>
          </cell>
          <cell r="AC154">
            <v>0</v>
          </cell>
          <cell r="AD154">
            <v>0</v>
          </cell>
          <cell r="AE154">
            <v>0</v>
          </cell>
          <cell r="AF154">
            <v>0</v>
          </cell>
          <cell r="AG154">
            <v>0</v>
          </cell>
          <cell r="AH154" t="str">
            <v>dboehm@ENTSOE.local</v>
          </cell>
          <cell r="AI154" t="str">
            <v>dboehm@ENTSOE.local</v>
          </cell>
          <cell r="AJ154" t="b">
            <v>0</v>
          </cell>
        </row>
        <row r="155">
          <cell r="A155">
            <v>696</v>
          </cell>
          <cell r="B155" t="str">
            <v>Hunew 1</v>
          </cell>
          <cell r="C155" t="str">
            <v>2x70 Mvar shunt reactors in station Sajóivánka (HU)</v>
          </cell>
          <cell r="D155">
            <v>48</v>
          </cell>
          <cell r="E155">
            <v>1</v>
          </cell>
          <cell r="F155">
            <v>43069.529409340277</v>
          </cell>
          <cell r="G155" t="str">
            <v>Sajóivánka (HU)</v>
          </cell>
          <cell r="H155" t="str">
            <v>N/A</v>
          </cell>
          <cell r="I155" t="str">
            <v>Compensation</v>
          </cell>
          <cell r="J155">
            <v>10</v>
          </cell>
          <cell r="K155">
            <v>0</v>
          </cell>
          <cell r="L155">
            <v>0</v>
          </cell>
          <cell r="M155" t="str">
            <v>N/A</v>
          </cell>
          <cell r="N155">
            <v>0</v>
          </cell>
          <cell r="O155">
            <v>0</v>
          </cell>
          <cell r="P155">
            <v>0</v>
          </cell>
          <cell r="Q155">
            <v>0</v>
          </cell>
          <cell r="R155">
            <v>0</v>
          </cell>
          <cell r="S155">
            <v>0</v>
          </cell>
          <cell r="T155">
            <v>0</v>
          </cell>
          <cell r="U155">
            <v>400</v>
          </cell>
          <cell r="V155">
            <v>0</v>
          </cell>
          <cell r="W155" t="str">
            <v>2020</v>
          </cell>
          <cell r="X155" t="str">
            <v>20</v>
          </cell>
          <cell r="Y155">
            <v>0</v>
          </cell>
          <cell r="Z155">
            <v>0</v>
          </cell>
          <cell r="AA155" t="str">
            <v>MAVIR</v>
          </cell>
          <cell r="AB155" t="str">
            <v>N/A</v>
          </cell>
          <cell r="AC155">
            <v>0</v>
          </cell>
          <cell r="AD155">
            <v>0</v>
          </cell>
          <cell r="AE155">
            <v>0</v>
          </cell>
          <cell r="AF155">
            <v>0</v>
          </cell>
          <cell r="AG155">
            <v>0</v>
          </cell>
          <cell r="AH155" t="str">
            <v>dpowell@entsoe.eu</v>
          </cell>
          <cell r="AI155" t="str">
            <v>dpowell@entsoe.eu</v>
          </cell>
          <cell r="AJ155" t="b">
            <v>0</v>
          </cell>
        </row>
        <row r="156">
          <cell r="A156">
            <v>697</v>
          </cell>
          <cell r="B156" t="str">
            <v>Hunew 2</v>
          </cell>
          <cell r="C156" t="str">
            <v>Second 400/120 kV transformer in station Sajóivánka (HU)</v>
          </cell>
          <cell r="D156">
            <v>48</v>
          </cell>
          <cell r="E156">
            <v>1</v>
          </cell>
          <cell r="F156">
            <v>43069.529409340277</v>
          </cell>
          <cell r="G156" t="str">
            <v>Sajóivánka (HU)</v>
          </cell>
          <cell r="H156" t="str">
            <v>N/A</v>
          </cell>
          <cell r="I156" t="str">
            <v>Substation</v>
          </cell>
          <cell r="J156">
            <v>10</v>
          </cell>
          <cell r="K156">
            <v>0</v>
          </cell>
          <cell r="L156">
            <v>0</v>
          </cell>
          <cell r="M156" t="str">
            <v>N/A</v>
          </cell>
          <cell r="N156">
            <v>0</v>
          </cell>
          <cell r="O156">
            <v>0</v>
          </cell>
          <cell r="P156">
            <v>0</v>
          </cell>
          <cell r="Q156">
            <v>0</v>
          </cell>
          <cell r="R156">
            <v>0</v>
          </cell>
          <cell r="S156">
            <v>0</v>
          </cell>
          <cell r="T156">
            <v>0</v>
          </cell>
          <cell r="U156">
            <v>400</v>
          </cell>
          <cell r="V156">
            <v>0</v>
          </cell>
          <cell r="W156" t="str">
            <v>2020</v>
          </cell>
          <cell r="X156" t="str">
            <v>20</v>
          </cell>
          <cell r="Y156">
            <v>0</v>
          </cell>
          <cell r="Z156">
            <v>0</v>
          </cell>
          <cell r="AA156" t="str">
            <v>MAVIR</v>
          </cell>
          <cell r="AB156" t="str">
            <v>N/A</v>
          </cell>
          <cell r="AC156">
            <v>0</v>
          </cell>
          <cell r="AD156">
            <v>0</v>
          </cell>
          <cell r="AE156">
            <v>0</v>
          </cell>
          <cell r="AF156">
            <v>0</v>
          </cell>
          <cell r="AG156">
            <v>0</v>
          </cell>
          <cell r="AH156" t="str">
            <v>dpowell@entsoe.eu</v>
          </cell>
          <cell r="AI156" t="str">
            <v>dpowell@entsoe.eu</v>
          </cell>
          <cell r="AJ156" t="b">
            <v>0</v>
          </cell>
        </row>
        <row r="157">
          <cell r="A157">
            <v>701</v>
          </cell>
          <cell r="B157" t="str">
            <v>400 kV Substation Resita</v>
          </cell>
          <cell r="C157" t="str">
            <v>New 400 kV substation Resita (T400/220 kV 400 MVA + T 400/110 kV 250 MVA), as development of the existing 220/110 kV substation.</v>
          </cell>
          <cell r="D157">
            <v>144</v>
          </cell>
          <cell r="E157">
            <v>1</v>
          </cell>
          <cell r="F157">
            <v>43068.564112499997</v>
          </cell>
          <cell r="G157" t="str">
            <v>Resita (RO)</v>
          </cell>
          <cell r="H157" t="str">
            <v>Resita (RO)</v>
          </cell>
          <cell r="I157" t="str">
            <v>Substation</v>
          </cell>
          <cell r="J157">
            <v>10</v>
          </cell>
          <cell r="K157">
            <v>0</v>
          </cell>
          <cell r="L157">
            <v>0</v>
          </cell>
          <cell r="M157" t="str">
            <v>AIS</v>
          </cell>
          <cell r="N157">
            <v>0</v>
          </cell>
          <cell r="O157">
            <v>0</v>
          </cell>
          <cell r="P157">
            <v>0</v>
          </cell>
          <cell r="Q157">
            <v>0</v>
          </cell>
          <cell r="R157">
            <v>0</v>
          </cell>
          <cell r="S157">
            <v>0</v>
          </cell>
          <cell r="T157">
            <v>0</v>
          </cell>
          <cell r="U157">
            <v>400</v>
          </cell>
          <cell r="V157">
            <v>650</v>
          </cell>
          <cell r="W157" t="str">
            <v>2019</v>
          </cell>
          <cell r="X157" t="str">
            <v>Permitting</v>
          </cell>
          <cell r="Y157">
            <v>0</v>
          </cell>
          <cell r="Z157">
            <v>0</v>
          </cell>
          <cell r="AA157" t="str">
            <v>Transelectrica</v>
          </cell>
          <cell r="AB157" t="str">
            <v>Transelectrica</v>
          </cell>
          <cell r="AC157">
            <v>0</v>
          </cell>
          <cell r="AD157">
            <v>0</v>
          </cell>
          <cell r="AE157">
            <v>0</v>
          </cell>
          <cell r="AF157">
            <v>0</v>
          </cell>
          <cell r="AG157">
            <v>0</v>
          </cell>
          <cell r="AH157" t="str">
            <v>vzaharia@entsoe.local</v>
          </cell>
          <cell r="AI157" t="str">
            <v>vzaharia@entsoe.local</v>
          </cell>
          <cell r="AJ157" t="b">
            <v>0</v>
          </cell>
        </row>
        <row r="158">
          <cell r="A158">
            <v>705</v>
          </cell>
          <cell r="B158" t="str">
            <v>400 kV Substation Timisoara</v>
          </cell>
          <cell r="C158" t="str">
            <v>Replacement of 220 kV substation Timisoara with 400 kV substation (2x250 MVA 400/110 kV)</v>
          </cell>
          <cell r="D158">
            <v>144</v>
          </cell>
          <cell r="E158">
            <v>1</v>
          </cell>
          <cell r="F158">
            <v>43068.564112499997</v>
          </cell>
          <cell r="G158" t="str">
            <v>Timisoara (RO)</v>
          </cell>
          <cell r="H158" t="str">
            <v>Timisoara (RO)</v>
          </cell>
          <cell r="I158" t="str">
            <v>Substation</v>
          </cell>
          <cell r="J158">
            <v>10</v>
          </cell>
          <cell r="K158">
            <v>0</v>
          </cell>
          <cell r="L158">
            <v>0</v>
          </cell>
          <cell r="M158" t="str">
            <v>AIS</v>
          </cell>
          <cell r="N158">
            <v>0</v>
          </cell>
          <cell r="O158">
            <v>0</v>
          </cell>
          <cell r="P158">
            <v>0</v>
          </cell>
          <cell r="Q158">
            <v>0</v>
          </cell>
          <cell r="R158">
            <v>0</v>
          </cell>
          <cell r="S158">
            <v>0</v>
          </cell>
          <cell r="T158">
            <v>0</v>
          </cell>
          <cell r="U158">
            <v>400</v>
          </cell>
          <cell r="V158">
            <v>900</v>
          </cell>
          <cell r="W158" t="str">
            <v>2023</v>
          </cell>
          <cell r="X158" t="str">
            <v>Design</v>
          </cell>
          <cell r="Y158">
            <v>0</v>
          </cell>
          <cell r="Z158">
            <v>0</v>
          </cell>
          <cell r="AA158" t="str">
            <v>Transelectrica</v>
          </cell>
          <cell r="AB158" t="str">
            <v>Transelectrica</v>
          </cell>
          <cell r="AC158">
            <v>0</v>
          </cell>
          <cell r="AD158">
            <v>0</v>
          </cell>
          <cell r="AE158">
            <v>0</v>
          </cell>
          <cell r="AF158">
            <v>0</v>
          </cell>
          <cell r="AG158">
            <v>0</v>
          </cell>
          <cell r="AH158" t="str">
            <v>vzaharia@entsoe.local</v>
          </cell>
          <cell r="AI158" t="str">
            <v>vzaharia@entsoe.local</v>
          </cell>
          <cell r="AJ158" t="b">
            <v>0</v>
          </cell>
        </row>
        <row r="159">
          <cell r="A159">
            <v>707</v>
          </cell>
          <cell r="B159" t="str">
            <v>239</v>
          </cell>
          <cell r="C159" t="str">
            <v>New 400/110 kV substation in Ohrid area connected in/out to the new 400 kV line Bitola-Elbasan.</v>
          </cell>
          <cell r="D159">
            <v>147</v>
          </cell>
          <cell r="E159">
            <v>1</v>
          </cell>
          <cell r="F159">
            <v>1</v>
          </cell>
          <cell r="G159" t="str">
            <v>Ohrid area (MK)</v>
          </cell>
          <cell r="H159"/>
          <cell r="I159" t="str">
            <v>Substation</v>
          </cell>
          <cell r="J159">
            <v>0</v>
          </cell>
          <cell r="K159">
            <v>0</v>
          </cell>
          <cell r="L159">
            <v>0</v>
          </cell>
          <cell r="M159">
            <v>0</v>
          </cell>
          <cell r="N159">
            <v>0</v>
          </cell>
          <cell r="O159">
            <v>0</v>
          </cell>
          <cell r="P159">
            <v>0</v>
          </cell>
          <cell r="Q159">
            <v>0</v>
          </cell>
          <cell r="R159">
            <v>0</v>
          </cell>
          <cell r="S159">
            <v>0</v>
          </cell>
          <cell r="T159">
            <v>0</v>
          </cell>
          <cell r="U159">
            <v>400</v>
          </cell>
          <cell r="V159">
            <v>0</v>
          </cell>
          <cell r="W159" t="str">
            <v>1/ 1/ 2020</v>
          </cell>
          <cell r="X159" t="str">
            <v>Design &amp; Permitting</v>
          </cell>
          <cell r="Y159">
            <v>0</v>
          </cell>
          <cell r="Z159">
            <v>0</v>
          </cell>
          <cell r="AA159">
            <v>0</v>
          </cell>
          <cell r="AB159">
            <v>0</v>
          </cell>
          <cell r="AC159">
            <v>0</v>
          </cell>
          <cell r="AD159">
            <v>0</v>
          </cell>
          <cell r="AE159">
            <v>0</v>
          </cell>
          <cell r="AF159">
            <v>0</v>
          </cell>
          <cell r="AG159">
            <v>0</v>
          </cell>
          <cell r="AH159">
            <v>0</v>
          </cell>
          <cell r="AI159">
            <v>0</v>
          </cell>
          <cell r="AJ159" t="b">
            <v>1</v>
          </cell>
        </row>
        <row r="160">
          <cell r="A160">
            <v>708</v>
          </cell>
          <cell r="B160" t="str">
            <v>708</v>
          </cell>
          <cell r="C160" t="str">
            <v>New 400kV substation in Lagadas in Thessaloniki area.</v>
          </cell>
          <cell r="D160">
            <v>147</v>
          </cell>
          <cell r="E160">
            <v>1</v>
          </cell>
          <cell r="F160">
            <v>1</v>
          </cell>
          <cell r="G160" t="str">
            <v>Lagadas (GR)</v>
          </cell>
          <cell r="H160"/>
          <cell r="I160" t="str">
            <v>Substation</v>
          </cell>
          <cell r="J160">
            <v>0</v>
          </cell>
          <cell r="K160">
            <v>0</v>
          </cell>
          <cell r="L160">
            <v>0</v>
          </cell>
          <cell r="M160">
            <v>0</v>
          </cell>
          <cell r="N160">
            <v>0</v>
          </cell>
          <cell r="O160">
            <v>0</v>
          </cell>
          <cell r="P160">
            <v>0</v>
          </cell>
          <cell r="Q160">
            <v>0</v>
          </cell>
          <cell r="R160">
            <v>0</v>
          </cell>
          <cell r="S160">
            <v>0</v>
          </cell>
          <cell r="T160">
            <v>0</v>
          </cell>
          <cell r="U160">
            <v>400</v>
          </cell>
          <cell r="V160">
            <v>0</v>
          </cell>
          <cell r="W160" t="str">
            <v>1/ 1/ 2016</v>
          </cell>
          <cell r="X160" t="str">
            <v>Commissioned</v>
          </cell>
          <cell r="Y160">
            <v>0</v>
          </cell>
          <cell r="Z160">
            <v>0</v>
          </cell>
          <cell r="AA160">
            <v>0</v>
          </cell>
          <cell r="AB160">
            <v>0</v>
          </cell>
          <cell r="AC160">
            <v>0</v>
          </cell>
          <cell r="AD160">
            <v>0</v>
          </cell>
          <cell r="AE160">
            <v>0</v>
          </cell>
          <cell r="AF160">
            <v>0</v>
          </cell>
          <cell r="AG160">
            <v>0</v>
          </cell>
          <cell r="AH160">
            <v>0</v>
          </cell>
          <cell r="AI160">
            <v>0</v>
          </cell>
          <cell r="AJ160" t="b">
            <v>1</v>
          </cell>
        </row>
        <row r="161">
          <cell r="A161">
            <v>715</v>
          </cell>
          <cell r="B161" t="str">
            <v>220kV Stalpu substation upgrade to 400 kV</v>
          </cell>
          <cell r="C161" t="str">
            <v>To reinforce the cross-section between the Black Sea coast wind generation in Romania and Bulgaria and the consumption and storage centers to the West, the 220 kV OHL Stalpu-Teleajen-Brazi is upgraded to 400 kV, as a continuation of the 400 kV d.c. OHL  Cernavoda-Stalpu. The 220/110 kV substation Stalpu is upgraded to 400/110kV  (1x250MVA).</v>
          </cell>
          <cell r="D161">
            <v>138</v>
          </cell>
          <cell r="E161">
            <v>1</v>
          </cell>
          <cell r="F161">
            <v>43069.371772025464</v>
          </cell>
          <cell r="G161" t="str">
            <v>Stalpu (RO)</v>
          </cell>
          <cell r="H161" t="str">
            <v>Stalpu (RO)</v>
          </cell>
          <cell r="I161" t="str">
            <v>Substation</v>
          </cell>
          <cell r="J161">
            <v>10</v>
          </cell>
          <cell r="K161">
            <v>0</v>
          </cell>
          <cell r="L161">
            <v>0</v>
          </cell>
          <cell r="M161" t="str">
            <v>GIS</v>
          </cell>
          <cell r="N161">
            <v>0</v>
          </cell>
          <cell r="O161">
            <v>0</v>
          </cell>
          <cell r="P161">
            <v>0</v>
          </cell>
          <cell r="Q161">
            <v>0</v>
          </cell>
          <cell r="R161">
            <v>0</v>
          </cell>
          <cell r="S161">
            <v>0</v>
          </cell>
          <cell r="T161">
            <v>0</v>
          </cell>
          <cell r="U161">
            <v>400</v>
          </cell>
          <cell r="V161">
            <v>250</v>
          </cell>
          <cell r="W161" t="str">
            <v>2020</v>
          </cell>
          <cell r="X161" t="str">
            <v>20</v>
          </cell>
          <cell r="Y161">
            <v>0</v>
          </cell>
          <cell r="Z161">
            <v>0</v>
          </cell>
          <cell r="AA161" t="str">
            <v>Transelectrica</v>
          </cell>
          <cell r="AB161" t="str">
            <v>Transelectrica</v>
          </cell>
          <cell r="AC161">
            <v>0</v>
          </cell>
          <cell r="AD161">
            <v>0</v>
          </cell>
          <cell r="AE161">
            <v>0</v>
          </cell>
          <cell r="AF161">
            <v>0</v>
          </cell>
          <cell r="AG161">
            <v>0</v>
          </cell>
          <cell r="AH161" t="str">
            <v>spetkov@entsoe.local</v>
          </cell>
          <cell r="AI161" t="str">
            <v>spetkov@entsoe.local</v>
          </cell>
          <cell r="AJ161" t="b">
            <v>0</v>
          </cell>
        </row>
        <row r="162">
          <cell r="A162">
            <v>720</v>
          </cell>
          <cell r="B162" t="str">
            <v>3. SK-HU interconnection</v>
          </cell>
          <cell r="C162" t="str">
            <v>Erection of new 2x400 line between SK and Hungary (substation on Hungarian side still to be defined). The Investment is under consideration.</v>
          </cell>
          <cell r="D162">
            <v>54</v>
          </cell>
          <cell r="E162">
            <v>1</v>
          </cell>
          <cell r="F162">
            <v>43066.555363692132</v>
          </cell>
          <cell r="G162" t="str">
            <v>Ve?k‚ Kapu?any (SK)</v>
          </cell>
          <cell r="H162" t="str">
            <v>Kisv rda area (HU)</v>
          </cell>
          <cell r="I162" t="str">
            <v>Overhead Line</v>
          </cell>
          <cell r="J162">
            <v>0</v>
          </cell>
          <cell r="K162">
            <v>0</v>
          </cell>
          <cell r="L162">
            <v>0</v>
          </cell>
          <cell r="M162">
            <v>0</v>
          </cell>
          <cell r="N162">
            <v>0</v>
          </cell>
          <cell r="O162">
            <v>0</v>
          </cell>
          <cell r="P162">
            <v>40</v>
          </cell>
          <cell r="Q162">
            <v>0</v>
          </cell>
          <cell r="R162">
            <v>0</v>
          </cell>
          <cell r="S162">
            <v>0</v>
          </cell>
          <cell r="T162">
            <v>0</v>
          </cell>
          <cell r="U162">
            <v>400</v>
          </cell>
          <cell r="V162">
            <v>0</v>
          </cell>
          <cell r="W162" t="str">
            <v>1/1/2029</v>
          </cell>
          <cell r="X162" t="str">
            <v>Under Consideration</v>
          </cell>
          <cell r="Y162">
            <v>0</v>
          </cell>
          <cell r="Z162">
            <v>0</v>
          </cell>
          <cell r="AA162">
            <v>0</v>
          </cell>
          <cell r="AB162">
            <v>0</v>
          </cell>
          <cell r="AC162">
            <v>0</v>
          </cell>
          <cell r="AD162">
            <v>0</v>
          </cell>
          <cell r="AE162">
            <v>0</v>
          </cell>
          <cell r="AF162">
            <v>0</v>
          </cell>
          <cell r="AG162">
            <v>0</v>
          </cell>
          <cell r="AH162" t="str">
            <v>lsamsely@entsoe.local</v>
          </cell>
          <cell r="AI162" t="str">
            <v>lsamsely@entsoe.local</v>
          </cell>
          <cell r="AJ162" t="b">
            <v>1</v>
          </cell>
        </row>
        <row r="163">
          <cell r="A163">
            <v>733</v>
          </cell>
          <cell r="B163" t="str">
            <v>Ekhyddan-Nybro-Hemsjo</v>
          </cell>
          <cell r="C163" t="str">
            <v xml:space="preserve">Second phase includes the internal network reinforcements in Sweden to be able to fully utilize the interconnector between Lithuania and Sweden. </v>
          </cell>
          <cell r="D163">
            <v>124</v>
          </cell>
          <cell r="E163">
            <v>1</v>
          </cell>
          <cell r="F163">
            <v>43069.617476041669</v>
          </cell>
          <cell r="G163" t="str">
            <v>Ekhyddan (SE)</v>
          </cell>
          <cell r="H163" t="str">
            <v>Nybro/Hemsjo (SE)</v>
          </cell>
          <cell r="I163" t="str">
            <v>Overhead Line</v>
          </cell>
          <cell r="J163">
            <v>10</v>
          </cell>
          <cell r="K163">
            <v>0</v>
          </cell>
          <cell r="L163">
            <v>0</v>
          </cell>
          <cell r="M163" t="str">
            <v>Al59</v>
          </cell>
          <cell r="N163">
            <v>910</v>
          </cell>
          <cell r="O163">
            <v>3</v>
          </cell>
          <cell r="P163">
            <v>160</v>
          </cell>
          <cell r="Q163">
            <v>1.4999999999999999E-2</v>
          </cell>
          <cell r="R163">
            <v>0.19400000000000001</v>
          </cell>
          <cell r="S163">
            <v>0</v>
          </cell>
          <cell r="T163">
            <v>0</v>
          </cell>
          <cell r="U163">
            <v>400</v>
          </cell>
          <cell r="V163">
            <v>3150</v>
          </cell>
          <cell r="W163" t="str">
            <v>2023</v>
          </cell>
          <cell r="X163" t="str">
            <v>20</v>
          </cell>
          <cell r="Y163">
            <v>159</v>
          </cell>
          <cell r="Z163">
            <v>0.1</v>
          </cell>
          <cell r="AA163" t="str">
            <v>Svk</v>
          </cell>
          <cell r="AB163" t="str">
            <v>Svk</v>
          </cell>
          <cell r="AC163">
            <v>0</v>
          </cell>
          <cell r="AD163">
            <v>0</v>
          </cell>
          <cell r="AE163">
            <v>0</v>
          </cell>
          <cell r="AF163">
            <v>0</v>
          </cell>
          <cell r="AG163">
            <v>0</v>
          </cell>
          <cell r="AH163" t="str">
            <v>rrutkauskas2@entsoe.local</v>
          </cell>
          <cell r="AI163" t="str">
            <v>rrutkauskas2@entsoe.local</v>
          </cell>
          <cell r="AJ163" t="b">
            <v>0</v>
          </cell>
        </row>
        <row r="164">
          <cell r="A164">
            <v>735</v>
          </cell>
          <cell r="B164" t="str">
            <v>Harku-Sindi 330kV OHL</v>
          </cell>
          <cell r="C164" t="str">
            <v>New double circuit OHL with 2 different voltages 330 kV and 110 kV and with capacity 1143 MVA/240 MVA and a length 175 km. Major part of new internal connection will be established on existing right of way on the western part of Estonian mainland.The investment helps together with 3rd EE-LV interconnector to increase interarea capacity up to 600 MW.</v>
          </cell>
          <cell r="D164">
            <v>62</v>
          </cell>
          <cell r="E164">
            <v>1</v>
          </cell>
          <cell r="F164">
            <v>43069.604699502313</v>
          </cell>
          <cell r="G164" t="str">
            <v>Harku (EE)</v>
          </cell>
          <cell r="H164" t="str">
            <v>Sindi (EE)</v>
          </cell>
          <cell r="I164" t="str">
            <v>Overhead Line</v>
          </cell>
          <cell r="J164">
            <v>10</v>
          </cell>
          <cell r="K164">
            <v>0</v>
          </cell>
          <cell r="L164">
            <v>0</v>
          </cell>
          <cell r="M164" t="str">
            <v>Aluminum Steel Core</v>
          </cell>
          <cell r="N164">
            <v>0</v>
          </cell>
          <cell r="O164">
            <v>0</v>
          </cell>
          <cell r="P164">
            <v>175</v>
          </cell>
          <cell r="Q164">
            <v>0</v>
          </cell>
          <cell r="R164">
            <v>0</v>
          </cell>
          <cell r="S164">
            <v>0</v>
          </cell>
          <cell r="T164">
            <v>0</v>
          </cell>
          <cell r="U164">
            <v>330</v>
          </cell>
          <cell r="V164">
            <v>0</v>
          </cell>
          <cell r="W164" t="str">
            <v>31/ 12/ 2020</v>
          </cell>
          <cell r="X164" t="str">
            <v>30</v>
          </cell>
          <cell r="Y164">
            <v>60</v>
          </cell>
          <cell r="Z164">
            <v>0</v>
          </cell>
          <cell r="AA164" t="str">
            <v>Elering</v>
          </cell>
          <cell r="AB164" t="str">
            <v>Elering</v>
          </cell>
          <cell r="AC164">
            <v>0</v>
          </cell>
          <cell r="AD164">
            <v>0</v>
          </cell>
          <cell r="AE164">
            <v>0</v>
          </cell>
          <cell r="AF164">
            <v>0</v>
          </cell>
          <cell r="AG164">
            <v>0</v>
          </cell>
          <cell r="AH164" t="str">
            <v>azbanovs@entsoe.local</v>
          </cell>
          <cell r="AI164" t="str">
            <v>azbanovs@entsoe.local</v>
          </cell>
          <cell r="AJ164" t="b">
            <v>0</v>
          </cell>
        </row>
        <row r="165">
          <cell r="A165">
            <v>742</v>
          </cell>
          <cell r="B165" t="str">
            <v>Pyhanselka-Petajavesi</v>
          </cell>
          <cell r="C165" t="str">
            <v>New single circuit 400 kV OHLs will be built from middle Finland to Oulujoki Area to increase the capacity between North and South Finland. Will replace existing 220 kV lines.</v>
          </cell>
          <cell r="D165">
            <v>197</v>
          </cell>
          <cell r="E165">
            <v>1</v>
          </cell>
          <cell r="F165">
            <v>43066.622758715275</v>
          </cell>
          <cell r="G165" t="str">
            <v>Pyhanselka (FI)</v>
          </cell>
          <cell r="H165" t="str">
            <v>Petajavesi (FI)</v>
          </cell>
          <cell r="I165" t="str">
            <v>Overhead Line</v>
          </cell>
          <cell r="J165">
            <v>10</v>
          </cell>
          <cell r="K165">
            <v>0</v>
          </cell>
          <cell r="L165">
            <v>0</v>
          </cell>
          <cell r="M165" t="str">
            <v>3-Finch</v>
          </cell>
          <cell r="N165">
            <v>636.6</v>
          </cell>
          <cell r="O165">
            <v>3</v>
          </cell>
          <cell r="P165">
            <v>300</v>
          </cell>
          <cell r="Q165">
            <v>1.7100000000000001E-2</v>
          </cell>
          <cell r="R165">
            <v>0.28399999999999997</v>
          </cell>
          <cell r="S165">
            <v>0</v>
          </cell>
          <cell r="T165">
            <v>0</v>
          </cell>
          <cell r="U165">
            <v>400</v>
          </cell>
          <cell r="V165">
            <v>3150</v>
          </cell>
          <cell r="W165" t="str">
            <v>1/ 7/ 2022</v>
          </cell>
          <cell r="X165" t="str">
            <v>20</v>
          </cell>
          <cell r="Y165">
            <v>90</v>
          </cell>
          <cell r="Z165">
            <v>0.24199999999999999</v>
          </cell>
          <cell r="AA165" t="str">
            <v>Fingrid</v>
          </cell>
          <cell r="AB165" t="str">
            <v>Fingrid</v>
          </cell>
          <cell r="AC165">
            <v>0</v>
          </cell>
          <cell r="AD165">
            <v>0</v>
          </cell>
          <cell r="AE165">
            <v>0</v>
          </cell>
          <cell r="AF165">
            <v>0</v>
          </cell>
          <cell r="AG165">
            <v>0</v>
          </cell>
          <cell r="AH165" t="str">
            <v>aharjula@entsoe.local</v>
          </cell>
          <cell r="AI165" t="str">
            <v>aharjula@entsoe.local</v>
          </cell>
          <cell r="AJ165" t="b">
            <v>0</v>
          </cell>
        </row>
        <row r="166">
          <cell r="A166">
            <v>747</v>
          </cell>
          <cell r="B166" t="str">
            <v>Bramford - Twinstead</v>
          </cell>
          <cell r="C166" t="str">
            <v>Construction of a new transmission route from Bramford to the Twinstead Tee Point creating Bramford - Pelham and Bramford - Braintree - Rayleigh Main double circuits; the rebuild of Bramford substation and the installation of an MSC at Barking.</v>
          </cell>
          <cell r="D166">
            <v>69</v>
          </cell>
          <cell r="E166">
            <v>1</v>
          </cell>
          <cell r="F166">
            <v>43069.486522453706</v>
          </cell>
          <cell r="G166" t="str">
            <v>Bramford (GB)</v>
          </cell>
          <cell r="H166" t="str">
            <v>Twinstead (GB)</v>
          </cell>
          <cell r="I166" t="str">
            <v>Overhead Line</v>
          </cell>
          <cell r="J166">
            <v>0</v>
          </cell>
          <cell r="K166">
            <v>0</v>
          </cell>
          <cell r="L166">
            <v>0</v>
          </cell>
          <cell r="M166">
            <v>0</v>
          </cell>
          <cell r="N166">
            <v>0</v>
          </cell>
          <cell r="O166">
            <v>0</v>
          </cell>
          <cell r="P166">
            <v>35</v>
          </cell>
          <cell r="Q166">
            <v>0</v>
          </cell>
          <cell r="R166">
            <v>0</v>
          </cell>
          <cell r="S166">
            <v>0</v>
          </cell>
          <cell r="T166">
            <v>0</v>
          </cell>
          <cell r="U166">
            <v>400</v>
          </cell>
          <cell r="V166">
            <v>0</v>
          </cell>
          <cell r="W166" t="str">
            <v>1/ 1/ 2023</v>
          </cell>
          <cell r="X166" t="str">
            <v>Design &amp; Permitting</v>
          </cell>
          <cell r="Y166">
            <v>0</v>
          </cell>
          <cell r="Z166">
            <v>0</v>
          </cell>
          <cell r="AA166">
            <v>0</v>
          </cell>
          <cell r="AB166">
            <v>0</v>
          </cell>
          <cell r="AC166">
            <v>0</v>
          </cell>
          <cell r="AD166">
            <v>0</v>
          </cell>
          <cell r="AE166">
            <v>0</v>
          </cell>
          <cell r="AF166">
            <v>0</v>
          </cell>
          <cell r="AG166">
            <v>0</v>
          </cell>
          <cell r="AH166" t="str">
            <v>aalikhanzadeh@ENTSOE.local</v>
          </cell>
          <cell r="AI166" t="str">
            <v>aalikhanzadeh@ENTSOE.local</v>
          </cell>
          <cell r="AJ166" t="b">
            <v>1</v>
          </cell>
        </row>
        <row r="167">
          <cell r="A167">
            <v>752</v>
          </cell>
          <cell r="B167" t="str">
            <v>Modular Offshore Grid</v>
          </cell>
          <cell r="C167" t="str">
            <v>The Modular Offshore Grid envisions the modular creation of the offshore infrastructure for the integration of the wind farms of four offshore wind farms in the Belgian part of the North Sea. The offshore infrastructure would then consist of an offshore hub to centralize the production from these offshore wind farms, and then transport it via 220 kV subsea AC cables to the onshore substation Stevin at Zeebrugge</v>
          </cell>
          <cell r="D167">
            <v>75</v>
          </cell>
          <cell r="E167">
            <v>1</v>
          </cell>
          <cell r="F167">
            <v>43067.466080092592</v>
          </cell>
          <cell r="G167" t="str">
            <v>Offshore platform</v>
          </cell>
          <cell r="H167" t="str">
            <v>Stevin (Zeebrugge)</v>
          </cell>
          <cell r="I167" t="str">
            <v>Subsea Cable</v>
          </cell>
          <cell r="J167">
            <v>10</v>
          </cell>
          <cell r="K167">
            <v>0</v>
          </cell>
          <cell r="L167">
            <v>0</v>
          </cell>
          <cell r="M167" t="str">
            <v>TBC</v>
          </cell>
          <cell r="N167">
            <v>0</v>
          </cell>
          <cell r="O167">
            <v>0</v>
          </cell>
          <cell r="P167">
            <v>50</v>
          </cell>
          <cell r="Q167">
            <v>0</v>
          </cell>
          <cell r="R167">
            <v>0</v>
          </cell>
          <cell r="S167">
            <v>0</v>
          </cell>
          <cell r="T167">
            <v>0</v>
          </cell>
          <cell r="U167">
            <v>220</v>
          </cell>
          <cell r="V167">
            <v>0</v>
          </cell>
          <cell r="W167" t="str">
            <v>01/01/2020</v>
          </cell>
          <cell r="X167" t="str">
            <v>20</v>
          </cell>
          <cell r="Y167">
            <v>400</v>
          </cell>
          <cell r="Z167">
            <v>0</v>
          </cell>
          <cell r="AA167" t="str">
            <v>ELIA</v>
          </cell>
          <cell r="AB167" t="str">
            <v>ELIA</v>
          </cell>
          <cell r="AC167">
            <v>0</v>
          </cell>
          <cell r="AD167">
            <v>0</v>
          </cell>
          <cell r="AE167">
            <v>0</v>
          </cell>
          <cell r="AF167">
            <v>0</v>
          </cell>
          <cell r="AG167">
            <v>0</v>
          </cell>
          <cell r="AH167" t="str">
            <v>svcampenhout@entsoe.local</v>
          </cell>
          <cell r="AI167" t="str">
            <v>svcampenhout@entsoe.local</v>
          </cell>
          <cell r="AJ167" t="b">
            <v>0</v>
          </cell>
        </row>
        <row r="168">
          <cell r="A168">
            <v>769</v>
          </cell>
          <cell r="B168" t="str">
            <v>WYLF-PEMB HVDC Link</v>
          </cell>
          <cell r="C168" t="str">
            <v>A new ~2GW submarine HVDC cable route from Wylfa/Irish Sea to Pembroke with associated AC network reinforcement works at both ends.</v>
          </cell>
          <cell r="D168">
            <v>79</v>
          </cell>
          <cell r="E168">
            <v>1</v>
          </cell>
          <cell r="F168">
            <v>43069.536616550926</v>
          </cell>
          <cell r="G168" t="str">
            <v>Wylfa (GB)</v>
          </cell>
          <cell r="H168" t="str">
            <v>Pembroke (GB)</v>
          </cell>
          <cell r="I168" t="str">
            <v>Subsea Cable</v>
          </cell>
          <cell r="J168">
            <v>0</v>
          </cell>
          <cell r="K168">
            <v>0</v>
          </cell>
          <cell r="L168">
            <v>0</v>
          </cell>
          <cell r="M168">
            <v>0</v>
          </cell>
          <cell r="N168">
            <v>0</v>
          </cell>
          <cell r="O168">
            <v>0</v>
          </cell>
          <cell r="P168">
            <v>260</v>
          </cell>
          <cell r="Q168">
            <v>0</v>
          </cell>
          <cell r="R168">
            <v>0</v>
          </cell>
          <cell r="S168">
            <v>0</v>
          </cell>
          <cell r="T168">
            <v>0</v>
          </cell>
          <cell r="U168">
            <v>500</v>
          </cell>
          <cell r="V168">
            <v>0</v>
          </cell>
          <cell r="W168" t="str">
            <v>1/ 1/ 2024</v>
          </cell>
          <cell r="X168" t="str">
            <v>Under Consideration</v>
          </cell>
          <cell r="Y168">
            <v>0</v>
          </cell>
          <cell r="Z168">
            <v>0</v>
          </cell>
          <cell r="AA168">
            <v>0</v>
          </cell>
          <cell r="AB168">
            <v>0</v>
          </cell>
          <cell r="AC168">
            <v>0</v>
          </cell>
          <cell r="AD168">
            <v>0</v>
          </cell>
          <cell r="AE168">
            <v>0</v>
          </cell>
          <cell r="AF168">
            <v>0</v>
          </cell>
          <cell r="AG168">
            <v>0</v>
          </cell>
          <cell r="AH168" t="str">
            <v>aalikhanzadeh@ENTSOE.local</v>
          </cell>
          <cell r="AI168" t="str">
            <v>aalikhanzadeh@ENTSOE.local</v>
          </cell>
          <cell r="AJ168" t="b">
            <v>1</v>
          </cell>
        </row>
        <row r="169">
          <cell r="A169">
            <v>779</v>
          </cell>
          <cell r="B169" t="str">
            <v>F.Alentejo-Ourique-Tavira</v>
          </cell>
          <cell r="C169" t="str">
            <v>New 122 km double-circuit 400+150 kV OHL F. Alentejo-Ourique-Tavira. The realization of this connection can take advantage of some already existing 150kV single lines, which can be reconstructed as double circuit line 400+150kV.</v>
          </cell>
          <cell r="D169">
            <v>85</v>
          </cell>
          <cell r="E169">
            <v>1</v>
          </cell>
          <cell r="F169">
            <v>43069.693229780096</v>
          </cell>
          <cell r="G169" t="str">
            <v>F. Alentejo (by Ourique)</v>
          </cell>
          <cell r="H169" t="str">
            <v>Tavira (by Ourique)</v>
          </cell>
          <cell r="I169" t="str">
            <v>Overhead Line</v>
          </cell>
          <cell r="J169">
            <v>10</v>
          </cell>
          <cell r="K169">
            <v>0</v>
          </cell>
          <cell r="L169">
            <v>0</v>
          </cell>
          <cell r="M169" t="str">
            <v>ACSR 595</v>
          </cell>
          <cell r="N169">
            <v>595</v>
          </cell>
          <cell r="O169">
            <v>2</v>
          </cell>
          <cell r="P169">
            <v>122</v>
          </cell>
          <cell r="Q169">
            <v>0</v>
          </cell>
          <cell r="R169">
            <v>0</v>
          </cell>
          <cell r="S169">
            <v>0</v>
          </cell>
          <cell r="T169">
            <v>0</v>
          </cell>
          <cell r="U169">
            <v>400</v>
          </cell>
          <cell r="V169">
            <v>2680</v>
          </cell>
          <cell r="W169" t="str">
            <v>2024-2026</v>
          </cell>
          <cell r="X169" t="str">
            <v>10</v>
          </cell>
          <cell r="Y169">
            <v>0</v>
          </cell>
          <cell r="Z169">
            <v>0</v>
          </cell>
          <cell r="AA169" t="str">
            <v>REN</v>
          </cell>
          <cell r="AB169" t="str">
            <v>REN</v>
          </cell>
          <cell r="AC169">
            <v>0</v>
          </cell>
          <cell r="AD169">
            <v>0</v>
          </cell>
          <cell r="AE169">
            <v>0</v>
          </cell>
          <cell r="AF169">
            <v>0</v>
          </cell>
          <cell r="AG169">
            <v>0</v>
          </cell>
          <cell r="AH169" t="str">
            <v>fbatista@entsoe.local</v>
          </cell>
          <cell r="AI169" t="str">
            <v>fbatista@entsoe.local</v>
          </cell>
          <cell r="AJ169" t="b">
            <v>0</v>
          </cell>
        </row>
        <row r="170">
          <cell r="A170">
            <v>780</v>
          </cell>
          <cell r="B170" t="str">
            <v>Extension of Ourique substation</v>
          </cell>
          <cell r="C170" t="str">
            <v>Extension of existing Ourique substation to include 400 kV facilities.</v>
          </cell>
          <cell r="D170">
            <v>85</v>
          </cell>
          <cell r="E170">
            <v>1</v>
          </cell>
          <cell r="F170">
            <v>43069.693229780096</v>
          </cell>
          <cell r="G170" t="str">
            <v>Ourique (PT)</v>
          </cell>
          <cell r="H170" t="str">
            <v>-</v>
          </cell>
          <cell r="I170" t="str">
            <v>Substation</v>
          </cell>
          <cell r="J170">
            <v>10</v>
          </cell>
          <cell r="K170">
            <v>0</v>
          </cell>
          <cell r="L170">
            <v>0</v>
          </cell>
          <cell r="M170" t="str">
            <v>-</v>
          </cell>
          <cell r="N170">
            <v>0</v>
          </cell>
          <cell r="O170">
            <v>0</v>
          </cell>
          <cell r="P170">
            <v>0</v>
          </cell>
          <cell r="Q170">
            <v>0</v>
          </cell>
          <cell r="R170">
            <v>0</v>
          </cell>
          <cell r="S170">
            <v>0</v>
          </cell>
          <cell r="T170">
            <v>0</v>
          </cell>
          <cell r="U170">
            <v>400</v>
          </cell>
          <cell r="V170">
            <v>0</v>
          </cell>
          <cell r="W170" t="str">
            <v>2024-2026</v>
          </cell>
          <cell r="X170" t="str">
            <v>10</v>
          </cell>
          <cell r="Y170">
            <v>0</v>
          </cell>
          <cell r="Z170">
            <v>0</v>
          </cell>
          <cell r="AA170" t="str">
            <v>REN</v>
          </cell>
          <cell r="AB170" t="str">
            <v>-</v>
          </cell>
          <cell r="AC170">
            <v>0</v>
          </cell>
          <cell r="AD170">
            <v>0</v>
          </cell>
          <cell r="AE170">
            <v>0</v>
          </cell>
          <cell r="AF170">
            <v>0</v>
          </cell>
          <cell r="AG170">
            <v>0</v>
          </cell>
          <cell r="AH170" t="str">
            <v>fbatista@entsoe.local</v>
          </cell>
          <cell r="AI170" t="str">
            <v>fbatista@entsoe.local</v>
          </cell>
          <cell r="AJ170" t="b">
            <v>0</v>
          </cell>
        </row>
        <row r="171">
          <cell r="A171">
            <v>781</v>
          </cell>
          <cell r="B171" t="str">
            <v>East Coast Offshore</v>
          </cell>
          <cell r="C171" t="str">
            <v>A very high level indication of the works required for GB East Coast. In detail the projects will consist of multiple offshore HVDC and AC circuits and connecting platforms joining to multiple onshore connection points with their own reinforcement requirements.  It enables significant connection of offshore windfarms and provides alternative to onshore reinforcment at a cheaper overall cost.</v>
          </cell>
          <cell r="D171">
            <v>86</v>
          </cell>
          <cell r="E171">
            <v>1</v>
          </cell>
          <cell r="F171">
            <v>43069.482891122687</v>
          </cell>
          <cell r="G171" t="str">
            <v>Under Consideration (GB)</v>
          </cell>
          <cell r="H171" t="str">
            <v>Under Consideration (GB)</v>
          </cell>
          <cell r="I171" t="str">
            <v>Subsea Cable</v>
          </cell>
          <cell r="J171">
            <v>0</v>
          </cell>
          <cell r="K171">
            <v>0</v>
          </cell>
          <cell r="L171">
            <v>0</v>
          </cell>
          <cell r="M171">
            <v>0</v>
          </cell>
          <cell r="N171">
            <v>0</v>
          </cell>
          <cell r="O171">
            <v>0</v>
          </cell>
          <cell r="P171">
            <v>500</v>
          </cell>
          <cell r="Q171">
            <v>0</v>
          </cell>
          <cell r="R171">
            <v>0</v>
          </cell>
          <cell r="S171">
            <v>0</v>
          </cell>
          <cell r="T171">
            <v>0</v>
          </cell>
          <cell r="U171">
            <v>400</v>
          </cell>
          <cell r="V171">
            <v>0</v>
          </cell>
          <cell r="W171" t="str">
            <v>1/ 1/ 2026</v>
          </cell>
          <cell r="X171" t="str">
            <v>Under Consideration</v>
          </cell>
          <cell r="Y171">
            <v>0</v>
          </cell>
          <cell r="Z171">
            <v>0</v>
          </cell>
          <cell r="AA171">
            <v>0</v>
          </cell>
          <cell r="AB171">
            <v>0</v>
          </cell>
          <cell r="AC171">
            <v>0</v>
          </cell>
          <cell r="AD171">
            <v>0</v>
          </cell>
          <cell r="AE171">
            <v>0</v>
          </cell>
          <cell r="AF171">
            <v>0</v>
          </cell>
          <cell r="AG171">
            <v>0</v>
          </cell>
          <cell r="AH171" t="str">
            <v>aalikhanzadeh@ENTSOE.local</v>
          </cell>
          <cell r="AI171" t="str">
            <v>aalikhanzadeh@ENTSOE.local</v>
          </cell>
          <cell r="AJ171" t="b">
            <v>1</v>
          </cell>
        </row>
        <row r="172">
          <cell r="A172">
            <v>782</v>
          </cell>
          <cell r="B172" t="str">
            <v>East Coast Offshore</v>
          </cell>
          <cell r="C172" t="str">
            <v>"Connection of Triton Knoll, Doggerbank &amp; Hornsea GB Wind Farms and all associated works.  This is in the region of 11GW of offshore generation."</v>
          </cell>
          <cell r="D172">
            <v>86</v>
          </cell>
          <cell r="E172">
            <v>1</v>
          </cell>
          <cell r="F172">
            <v>43069.482891122687</v>
          </cell>
          <cell r="G172" t="str">
            <v>Under Consideration (GB)</v>
          </cell>
          <cell r="H172" t="str">
            <v>Under Consideration (GB)</v>
          </cell>
          <cell r="I172" t="str">
            <v>Subsea Cable</v>
          </cell>
          <cell r="J172">
            <v>0</v>
          </cell>
          <cell r="K172">
            <v>0</v>
          </cell>
          <cell r="L172">
            <v>0</v>
          </cell>
          <cell r="M172">
            <v>0</v>
          </cell>
          <cell r="N172">
            <v>0</v>
          </cell>
          <cell r="O172">
            <v>0</v>
          </cell>
          <cell r="P172">
            <v>500</v>
          </cell>
          <cell r="Q172">
            <v>0</v>
          </cell>
          <cell r="R172">
            <v>0</v>
          </cell>
          <cell r="S172">
            <v>0</v>
          </cell>
          <cell r="T172">
            <v>0</v>
          </cell>
          <cell r="U172">
            <v>400</v>
          </cell>
          <cell r="V172">
            <v>0</v>
          </cell>
          <cell r="W172" t="str">
            <v>1/ 1/ 2026</v>
          </cell>
          <cell r="X172" t="str">
            <v>Under Consideration</v>
          </cell>
          <cell r="Y172">
            <v>0</v>
          </cell>
          <cell r="Z172">
            <v>0</v>
          </cell>
          <cell r="AA172">
            <v>0</v>
          </cell>
          <cell r="AB172">
            <v>0</v>
          </cell>
          <cell r="AC172">
            <v>0</v>
          </cell>
          <cell r="AD172">
            <v>0</v>
          </cell>
          <cell r="AE172">
            <v>0</v>
          </cell>
          <cell r="AF172">
            <v>0</v>
          </cell>
          <cell r="AG172">
            <v>0</v>
          </cell>
          <cell r="AH172" t="str">
            <v>aalikhanzadeh@ENTSOE.local</v>
          </cell>
          <cell r="AI172" t="str">
            <v>aalikhanzadeh@ENTSOE.local</v>
          </cell>
          <cell r="AJ172" t="b">
            <v>1</v>
          </cell>
        </row>
        <row r="173">
          <cell r="A173">
            <v>796</v>
          </cell>
          <cell r="B173" t="str">
            <v>Krajnik</v>
          </cell>
          <cell r="C173" t="str">
            <v>Upgrade of 400/220 kV switchgear in substation Krajnik (new 400/220 kV switchyard).</v>
          </cell>
          <cell r="D173">
            <v>94</v>
          </cell>
          <cell r="E173">
            <v>1</v>
          </cell>
          <cell r="F173">
            <v>43069.753148993055</v>
          </cell>
          <cell r="G173" t="str">
            <v>Krajnik (PL)</v>
          </cell>
          <cell r="H173" t="str">
            <v>Krajnik (PL)</v>
          </cell>
          <cell r="I173" t="str">
            <v>Substation</v>
          </cell>
          <cell r="J173">
            <v>10</v>
          </cell>
          <cell r="K173">
            <v>0</v>
          </cell>
          <cell r="L173">
            <v>0</v>
          </cell>
          <cell r="M173" t="str">
            <v>n.a.</v>
          </cell>
          <cell r="N173">
            <v>0</v>
          </cell>
          <cell r="O173">
            <v>0</v>
          </cell>
          <cell r="P173">
            <v>0</v>
          </cell>
          <cell r="Q173">
            <v>0</v>
          </cell>
          <cell r="R173">
            <v>0</v>
          </cell>
          <cell r="S173">
            <v>0</v>
          </cell>
          <cell r="T173">
            <v>0</v>
          </cell>
          <cell r="U173">
            <v>400</v>
          </cell>
          <cell r="V173">
            <v>0</v>
          </cell>
          <cell r="W173" t="str">
            <v>2019</v>
          </cell>
          <cell r="X173" t="str">
            <v>0</v>
          </cell>
          <cell r="Y173">
            <v>0</v>
          </cell>
          <cell r="Z173">
            <v>0</v>
          </cell>
          <cell r="AA173" t="str">
            <v>PSE S.A.</v>
          </cell>
          <cell r="AB173" t="str">
            <v>PSE S.A.</v>
          </cell>
          <cell r="AC173">
            <v>0</v>
          </cell>
          <cell r="AD173">
            <v>0</v>
          </cell>
          <cell r="AE173">
            <v>0</v>
          </cell>
          <cell r="AF173">
            <v>0</v>
          </cell>
          <cell r="AG173">
            <v>0</v>
          </cell>
          <cell r="AH173" t="str">
            <v>mheit@entsoe.local</v>
          </cell>
          <cell r="AI173" t="str">
            <v>mheit@entsoe.local</v>
          </cell>
          <cell r="AJ173" t="b">
            <v>0</v>
          </cell>
        </row>
        <row r="174">
          <cell r="A174">
            <v>800</v>
          </cell>
          <cell r="B174" t="str">
            <v>400 kV OHL Varna-Burgas</v>
          </cell>
          <cell r="C174" t="str">
            <v>New 140km single circuit 400kV OHL in parallel to the existing one.</v>
          </cell>
          <cell r="D174">
            <v>138</v>
          </cell>
          <cell r="E174">
            <v>1</v>
          </cell>
          <cell r="F174">
            <v>43069.371772025464</v>
          </cell>
          <cell r="G174" t="str">
            <v>Varna(BG)</v>
          </cell>
          <cell r="H174" t="str">
            <v>Burgas(BG)</v>
          </cell>
          <cell r="I174" t="str">
            <v>Overhead Line</v>
          </cell>
          <cell r="J174">
            <v>10</v>
          </cell>
          <cell r="K174">
            <v>0</v>
          </cell>
          <cell r="L174">
            <v>0</v>
          </cell>
          <cell r="M174" t="str">
            <v>Aluminum-steel</v>
          </cell>
          <cell r="N174">
            <v>400</v>
          </cell>
          <cell r="O174">
            <v>3</v>
          </cell>
          <cell r="P174">
            <v>140</v>
          </cell>
          <cell r="Q174">
            <v>0</v>
          </cell>
          <cell r="R174">
            <v>0</v>
          </cell>
          <cell r="S174">
            <v>0</v>
          </cell>
          <cell r="T174">
            <v>0</v>
          </cell>
          <cell r="U174">
            <v>400</v>
          </cell>
          <cell r="V174">
            <v>0</v>
          </cell>
          <cell r="W174" t="str">
            <v>31/ 03/ 2021</v>
          </cell>
          <cell r="X174" t="str">
            <v>10</v>
          </cell>
          <cell r="Y174">
            <v>0</v>
          </cell>
          <cell r="Z174">
            <v>0</v>
          </cell>
          <cell r="AA174" t="str">
            <v>ESO-EAD</v>
          </cell>
          <cell r="AB174" t="str">
            <v>ESO-EAD</v>
          </cell>
          <cell r="AC174">
            <v>0</v>
          </cell>
          <cell r="AD174">
            <v>0</v>
          </cell>
          <cell r="AE174">
            <v>0</v>
          </cell>
          <cell r="AF174">
            <v>0</v>
          </cell>
          <cell r="AG174">
            <v>0</v>
          </cell>
          <cell r="AH174" t="str">
            <v>spetkov@entsoe.local</v>
          </cell>
          <cell r="AI174" t="str">
            <v>spetkov@entsoe.local</v>
          </cell>
          <cell r="AJ174" t="b">
            <v>0</v>
          </cell>
        </row>
        <row r="175">
          <cell r="A175">
            <v>801</v>
          </cell>
          <cell r="B175" t="str">
            <v>FI5 KI-PS</v>
          </cell>
          <cell r="C175" t="str">
            <v>Integration of new generation + increased transmission capacity demand.</v>
          </cell>
          <cell r="D175">
            <v>96</v>
          </cell>
          <cell r="E175">
            <v>1</v>
          </cell>
          <cell r="F175">
            <v>43066.622542708334</v>
          </cell>
          <cell r="G175" t="str">
            <v>Keminmaa (FI)</v>
          </cell>
          <cell r="H175" t="str">
            <v>Pyhanselka (FI)</v>
          </cell>
          <cell r="I175" t="str">
            <v>Overhead Line</v>
          </cell>
          <cell r="J175">
            <v>10</v>
          </cell>
          <cell r="K175">
            <v>0</v>
          </cell>
          <cell r="L175">
            <v>0</v>
          </cell>
          <cell r="M175" t="str">
            <v>3-Finch</v>
          </cell>
          <cell r="N175">
            <v>850</v>
          </cell>
          <cell r="O175">
            <v>3</v>
          </cell>
          <cell r="P175">
            <v>156</v>
          </cell>
          <cell r="Q175">
            <v>5.1200000000000002E-2</v>
          </cell>
          <cell r="R175">
            <v>0.28399999999999997</v>
          </cell>
          <cell r="S175">
            <v>0</v>
          </cell>
          <cell r="T175">
            <v>0</v>
          </cell>
          <cell r="U175">
            <v>400</v>
          </cell>
          <cell r="V175">
            <v>3150</v>
          </cell>
          <cell r="W175" t="str">
            <v>1/ 1/ 2024</v>
          </cell>
          <cell r="X175" t="str">
            <v>20</v>
          </cell>
          <cell r="Y175">
            <v>60</v>
          </cell>
          <cell r="Z175">
            <v>0.1</v>
          </cell>
          <cell r="AA175" t="str">
            <v>Fingrid</v>
          </cell>
          <cell r="AB175" t="str">
            <v>Fingrid</v>
          </cell>
          <cell r="AC175">
            <v>0</v>
          </cell>
          <cell r="AD175">
            <v>0</v>
          </cell>
          <cell r="AE175">
            <v>0</v>
          </cell>
          <cell r="AF175">
            <v>0</v>
          </cell>
          <cell r="AG175">
            <v>0</v>
          </cell>
          <cell r="AH175" t="str">
            <v>aharjula@entsoe.local</v>
          </cell>
          <cell r="AI175" t="str">
            <v>aharjula@entsoe.local</v>
          </cell>
          <cell r="AJ175" t="b">
            <v>0</v>
          </cell>
        </row>
        <row r="176">
          <cell r="A176">
            <v>810</v>
          </cell>
          <cell r="B176" t="str">
            <v>France Ireland Interconnector</v>
          </cell>
          <cell r="C176" t="str">
            <v>A new HVDC subsea connection between Ireland and France</v>
          </cell>
          <cell r="D176">
            <v>107</v>
          </cell>
          <cell r="E176">
            <v>1</v>
          </cell>
          <cell r="F176">
            <v>43069.444512534719</v>
          </cell>
          <cell r="G176" t="str">
            <v>West Wexford or East Cork (IE)</v>
          </cell>
          <cell r="H176" t="str">
            <v>La Martyre (FR)</v>
          </cell>
          <cell r="I176" t="str">
            <v>Subsea Cable</v>
          </cell>
          <cell r="J176">
            <v>20</v>
          </cell>
          <cell r="K176">
            <v>10</v>
          </cell>
          <cell r="L176">
            <v>0</v>
          </cell>
          <cell r="M176" t="str">
            <v>TBD</v>
          </cell>
          <cell r="N176">
            <v>0</v>
          </cell>
          <cell r="O176">
            <v>0</v>
          </cell>
          <cell r="P176">
            <v>580</v>
          </cell>
          <cell r="Q176">
            <v>0</v>
          </cell>
          <cell r="R176">
            <v>0</v>
          </cell>
          <cell r="S176">
            <v>0</v>
          </cell>
          <cell r="T176" t="str">
            <v>TBD</v>
          </cell>
          <cell r="U176">
            <v>320</v>
          </cell>
          <cell r="V176">
            <v>0</v>
          </cell>
          <cell r="W176" t="str">
            <v>2026</v>
          </cell>
          <cell r="X176" t="str">
            <v>0</v>
          </cell>
          <cell r="Y176">
            <v>920</v>
          </cell>
          <cell r="Z176">
            <v>0</v>
          </cell>
          <cell r="AA176" t="str">
            <v>EIRGRID</v>
          </cell>
          <cell r="AB176" t="str">
            <v>RTE</v>
          </cell>
          <cell r="AC176" t="str">
            <v>TBD</v>
          </cell>
          <cell r="AD176" t="str">
            <v>TBD</v>
          </cell>
          <cell r="AE176">
            <v>0</v>
          </cell>
          <cell r="AF176">
            <v>700</v>
          </cell>
          <cell r="AG176">
            <v>0</v>
          </cell>
          <cell r="AH176" t="str">
            <v>pbodin@ENTSOE.local</v>
          </cell>
          <cell r="AI176" t="str">
            <v>pbodin@ENTSOE.local</v>
          </cell>
          <cell r="AJ176" t="b">
            <v>0</v>
          </cell>
        </row>
        <row r="177">
          <cell r="A177">
            <v>886</v>
          </cell>
          <cell r="B177" t="str">
            <v>886</v>
          </cell>
          <cell r="C177" t="str">
            <v>To allow the grid integration of the planned renewable energy generation (mainly wind power) in the north-eastern part of Austria ("Weinviertel") and to cover the foreseen load growth in that region the transmission grid infrastructure has to be enforced and new substations for the connection needs to be erected</v>
          </cell>
          <cell r="D177">
            <v>186</v>
          </cell>
          <cell r="E177">
            <v>1</v>
          </cell>
          <cell r="F177">
            <v>43069.717704201386</v>
          </cell>
          <cell r="G177" t="str">
            <v>Seyring</v>
          </cell>
          <cell r="H177" t="str">
            <v>Neusiedl/Zaya</v>
          </cell>
          <cell r="I177" t="str">
            <v>Overhead Line</v>
          </cell>
          <cell r="J177">
            <v>10</v>
          </cell>
          <cell r="K177">
            <v>0</v>
          </cell>
          <cell r="L177">
            <v>0</v>
          </cell>
          <cell r="M177" t="str">
            <v>Tbd</v>
          </cell>
          <cell r="N177">
            <v>0</v>
          </cell>
          <cell r="O177">
            <v>0</v>
          </cell>
          <cell r="P177">
            <v>60</v>
          </cell>
          <cell r="Q177">
            <v>0</v>
          </cell>
          <cell r="R177">
            <v>0</v>
          </cell>
          <cell r="S177">
            <v>0</v>
          </cell>
          <cell r="T177">
            <v>0</v>
          </cell>
          <cell r="U177">
            <v>380</v>
          </cell>
          <cell r="V177">
            <v>0</v>
          </cell>
          <cell r="W177" t="str">
            <v>2021</v>
          </cell>
          <cell r="X177" t="str">
            <v>20</v>
          </cell>
          <cell r="Y177">
            <v>0</v>
          </cell>
          <cell r="Z177">
            <v>0</v>
          </cell>
          <cell r="AA177" t="str">
            <v>APG</v>
          </cell>
          <cell r="AB177" t="str">
            <v>APG</v>
          </cell>
          <cell r="AC177">
            <v>0</v>
          </cell>
          <cell r="AD177">
            <v>0</v>
          </cell>
          <cell r="AE177">
            <v>0</v>
          </cell>
          <cell r="AF177">
            <v>0</v>
          </cell>
          <cell r="AG177">
            <v>0</v>
          </cell>
          <cell r="AH177" t="str">
            <v>dboehm@ENTSOE.local</v>
          </cell>
          <cell r="AI177" t="str">
            <v>dboehm@ENTSOE.local</v>
          </cell>
          <cell r="AJ177" t="b">
            <v>0</v>
          </cell>
        </row>
        <row r="178">
          <cell r="A178">
            <v>889</v>
          </cell>
          <cell r="B178" t="str">
            <v>PST Hradec</v>
          </cell>
          <cell r="C178" t="str">
            <v>Construction of new PST in substation Hradec with target capacity 2x1700MVA</v>
          </cell>
          <cell r="D178">
            <v>177</v>
          </cell>
          <cell r="E178">
            <v>1</v>
          </cell>
          <cell r="F178">
            <v>1</v>
          </cell>
          <cell r="G178" t="str">
            <v>Hradec</v>
          </cell>
          <cell r="H178"/>
          <cell r="I178" t="str">
            <v>Phase Shift Transformer</v>
          </cell>
          <cell r="J178">
            <v>0</v>
          </cell>
          <cell r="K178">
            <v>0</v>
          </cell>
          <cell r="L178">
            <v>0</v>
          </cell>
          <cell r="M178">
            <v>0</v>
          </cell>
          <cell r="N178">
            <v>0</v>
          </cell>
          <cell r="O178">
            <v>0</v>
          </cell>
          <cell r="P178">
            <v>0</v>
          </cell>
          <cell r="Q178">
            <v>0</v>
          </cell>
          <cell r="R178">
            <v>0</v>
          </cell>
          <cell r="S178">
            <v>0</v>
          </cell>
          <cell r="T178">
            <v>0</v>
          </cell>
          <cell r="U178">
            <v>400</v>
          </cell>
          <cell r="V178">
            <v>0</v>
          </cell>
          <cell r="W178" t="str">
            <v>1/ 1/ 2016</v>
          </cell>
          <cell r="X178" t="str">
            <v>Under Construction</v>
          </cell>
          <cell r="Y178">
            <v>0</v>
          </cell>
          <cell r="Z178">
            <v>0</v>
          </cell>
          <cell r="AA178">
            <v>0</v>
          </cell>
          <cell r="AB178">
            <v>0</v>
          </cell>
          <cell r="AC178">
            <v>0</v>
          </cell>
          <cell r="AD178">
            <v>0</v>
          </cell>
          <cell r="AE178">
            <v>0</v>
          </cell>
          <cell r="AF178">
            <v>0</v>
          </cell>
          <cell r="AG178">
            <v>0</v>
          </cell>
          <cell r="AH178">
            <v>0</v>
          </cell>
          <cell r="AI178">
            <v>0</v>
          </cell>
          <cell r="AJ178" t="b">
            <v>1</v>
          </cell>
        </row>
        <row r="179">
          <cell r="A179">
            <v>896</v>
          </cell>
          <cell r="B179" t="str">
            <v>Omagh South to South Donegal</v>
          </cell>
          <cell r="C179" t="str">
            <v>A new 275 kV cross border link between a new substation in South Donegal in Ireland and a new substation established south of Omagh in Northern Ireland</v>
          </cell>
          <cell r="D179">
            <v>82</v>
          </cell>
          <cell r="E179">
            <v>1</v>
          </cell>
          <cell r="F179">
            <v>43069.708814270831</v>
          </cell>
          <cell r="G179" t="str">
            <v>South Donegal (IE)</v>
          </cell>
          <cell r="H179" t="str">
            <v>Omagh South (NI)</v>
          </cell>
          <cell r="I179" t="str">
            <v>Overhead Line</v>
          </cell>
          <cell r="J179">
            <v>10</v>
          </cell>
          <cell r="K179">
            <v>0</v>
          </cell>
          <cell r="L179">
            <v>0</v>
          </cell>
          <cell r="M179" t="str">
            <v>TBD</v>
          </cell>
          <cell r="N179">
            <v>0</v>
          </cell>
          <cell r="O179">
            <v>0</v>
          </cell>
          <cell r="P179">
            <v>58</v>
          </cell>
          <cell r="Q179">
            <v>0</v>
          </cell>
          <cell r="R179">
            <v>0</v>
          </cell>
          <cell r="S179">
            <v>0</v>
          </cell>
          <cell r="T179">
            <v>0</v>
          </cell>
          <cell r="U179">
            <v>275</v>
          </cell>
          <cell r="V179">
            <v>0</v>
          </cell>
          <cell r="W179" t="str">
            <v>2029</v>
          </cell>
          <cell r="X179" t="str">
            <v>10</v>
          </cell>
          <cell r="Y179">
            <v>0</v>
          </cell>
          <cell r="Z179">
            <v>0</v>
          </cell>
          <cell r="AA179" t="str">
            <v>EirGrid</v>
          </cell>
          <cell r="AB179" t="str">
            <v>SONI</v>
          </cell>
          <cell r="AC179">
            <v>0</v>
          </cell>
          <cell r="AD179">
            <v>0</v>
          </cell>
          <cell r="AE179">
            <v>0</v>
          </cell>
          <cell r="AF179">
            <v>0</v>
          </cell>
          <cell r="AG179">
            <v>0</v>
          </cell>
          <cell r="AH179" t="str">
            <v>mmcclure@entsoe.local</v>
          </cell>
          <cell r="AI179" t="str">
            <v>mmcclure@entsoe.local</v>
          </cell>
          <cell r="AJ179" t="b">
            <v>0</v>
          </cell>
        </row>
        <row r="180">
          <cell r="A180">
            <v>897</v>
          </cell>
          <cell r="B180" t="str">
            <v>Omagh South to Turleenan</v>
          </cell>
          <cell r="C180" t="str">
            <v>"A new 275 kV overhead line from a new substation established south of Omagh to a new 400/275 kV substation, established at Turleenan by the North South Interconnection Development"</v>
          </cell>
          <cell r="D180">
            <v>82</v>
          </cell>
          <cell r="E180">
            <v>1</v>
          </cell>
          <cell r="F180">
            <v>43069.708814270831</v>
          </cell>
          <cell r="G180" t="str">
            <v>Omagh South</v>
          </cell>
          <cell r="H180" t="str">
            <v>Turleenan</v>
          </cell>
          <cell r="I180" t="str">
            <v>Overhead Line</v>
          </cell>
          <cell r="J180">
            <v>10</v>
          </cell>
          <cell r="K180">
            <v>0</v>
          </cell>
          <cell r="L180">
            <v>0</v>
          </cell>
          <cell r="M180" t="str">
            <v>TBD</v>
          </cell>
          <cell r="N180">
            <v>0</v>
          </cell>
          <cell r="O180">
            <v>0</v>
          </cell>
          <cell r="P180">
            <v>63</v>
          </cell>
          <cell r="Q180">
            <v>0</v>
          </cell>
          <cell r="R180">
            <v>0</v>
          </cell>
          <cell r="S180">
            <v>0</v>
          </cell>
          <cell r="T180">
            <v>0</v>
          </cell>
          <cell r="U180">
            <v>275</v>
          </cell>
          <cell r="V180">
            <v>0</v>
          </cell>
          <cell r="W180" t="str">
            <v>2029</v>
          </cell>
          <cell r="X180" t="str">
            <v>10</v>
          </cell>
          <cell r="Y180">
            <v>0</v>
          </cell>
          <cell r="Z180">
            <v>0</v>
          </cell>
          <cell r="AA180" t="str">
            <v>SONI</v>
          </cell>
          <cell r="AB180" t="str">
            <v>SONI</v>
          </cell>
          <cell r="AC180">
            <v>0</v>
          </cell>
          <cell r="AD180">
            <v>0</v>
          </cell>
          <cell r="AE180">
            <v>0</v>
          </cell>
          <cell r="AF180">
            <v>0</v>
          </cell>
          <cell r="AG180">
            <v>0</v>
          </cell>
          <cell r="AH180" t="str">
            <v>mmcclure@entsoe.local</v>
          </cell>
          <cell r="AI180" t="str">
            <v>mmcclure@entsoe.local</v>
          </cell>
          <cell r="AJ180" t="b">
            <v>0</v>
          </cell>
        </row>
        <row r="181">
          <cell r="A181">
            <v>912</v>
          </cell>
          <cell r="B181" t="str">
            <v xml:space="preserve">SS Kumanovo </v>
          </cell>
          <cell r="C181" t="str">
            <v>New 400/110 kV substation in North East part of FYRO Macedonia area connected in/out to the new 400 kV line Leskovac-Shtip.</v>
          </cell>
          <cell r="D181">
            <v>147</v>
          </cell>
          <cell r="E181">
            <v>1</v>
          </cell>
          <cell r="F181">
            <v>1</v>
          </cell>
          <cell r="G181" t="str">
            <v>Kumanovo</v>
          </cell>
          <cell r="H181"/>
          <cell r="I181" t="str">
            <v>Substation</v>
          </cell>
          <cell r="J181">
            <v>0</v>
          </cell>
          <cell r="K181">
            <v>0</v>
          </cell>
          <cell r="L181">
            <v>0</v>
          </cell>
          <cell r="M181">
            <v>0</v>
          </cell>
          <cell r="N181">
            <v>0</v>
          </cell>
          <cell r="O181">
            <v>0</v>
          </cell>
          <cell r="P181">
            <v>0</v>
          </cell>
          <cell r="Q181">
            <v>0</v>
          </cell>
          <cell r="R181">
            <v>0</v>
          </cell>
          <cell r="S181">
            <v>0</v>
          </cell>
          <cell r="T181">
            <v>0</v>
          </cell>
          <cell r="U181">
            <v>400</v>
          </cell>
          <cell r="V181">
            <v>0</v>
          </cell>
          <cell r="W181" t="str">
            <v>1/ 1/ 2020</v>
          </cell>
          <cell r="X181" t="str">
            <v>Under Consideration</v>
          </cell>
          <cell r="Y181">
            <v>0</v>
          </cell>
          <cell r="Z181">
            <v>0</v>
          </cell>
          <cell r="AA181">
            <v>0</v>
          </cell>
          <cell r="AB181">
            <v>0</v>
          </cell>
          <cell r="AC181">
            <v>0</v>
          </cell>
          <cell r="AD181">
            <v>0</v>
          </cell>
          <cell r="AE181">
            <v>0</v>
          </cell>
          <cell r="AF181">
            <v>0</v>
          </cell>
          <cell r="AG181">
            <v>0</v>
          </cell>
          <cell r="AH181">
            <v>0</v>
          </cell>
          <cell r="AI181">
            <v>0</v>
          </cell>
          <cell r="AJ181" t="b">
            <v>1</v>
          </cell>
        </row>
        <row r="182">
          <cell r="A182">
            <v>927</v>
          </cell>
          <cell r="B182" t="str">
            <v>La Plana/Morella-Godelleta</v>
          </cell>
          <cell r="C182" t="str">
            <v>New 400 kV axis Godelleta-Morella/La Plana (Spain). Electrical parameters per circuit.</v>
          </cell>
          <cell r="D182">
            <v>193</v>
          </cell>
          <cell r="E182">
            <v>1</v>
          </cell>
          <cell r="F182">
            <v>43069.717070833336</v>
          </cell>
          <cell r="G182" t="str">
            <v>La Plana/Morella</v>
          </cell>
          <cell r="H182" t="str">
            <v>Godelleta</v>
          </cell>
          <cell r="I182" t="str">
            <v>Overhead Line</v>
          </cell>
          <cell r="J182">
            <v>10</v>
          </cell>
          <cell r="K182">
            <v>0</v>
          </cell>
          <cell r="L182">
            <v>0</v>
          </cell>
          <cell r="M182" t="str">
            <v>Condor</v>
          </cell>
          <cell r="N182">
            <v>0</v>
          </cell>
          <cell r="O182">
            <v>3</v>
          </cell>
          <cell r="P182">
            <v>207.5</v>
          </cell>
          <cell r="Q182">
            <v>2.5600000000000001E-2</v>
          </cell>
          <cell r="R182">
            <v>0.27289999999999998</v>
          </cell>
          <cell r="S182">
            <v>4.0993000000000004</v>
          </cell>
          <cell r="T182">
            <v>0</v>
          </cell>
          <cell r="U182">
            <v>400</v>
          </cell>
          <cell r="V182">
            <v>2815</v>
          </cell>
          <cell r="W182" t="str">
            <v>2025</v>
          </cell>
          <cell r="X182" t="str">
            <v>0</v>
          </cell>
          <cell r="Y182">
            <v>67.62</v>
          </cell>
          <cell r="Z182">
            <v>1.0143</v>
          </cell>
          <cell r="AA182" t="str">
            <v>REE</v>
          </cell>
          <cell r="AB182" t="str">
            <v>REE</v>
          </cell>
          <cell r="AC182">
            <v>0</v>
          </cell>
          <cell r="AD182">
            <v>0</v>
          </cell>
          <cell r="AE182">
            <v>0</v>
          </cell>
          <cell r="AF182">
            <v>0</v>
          </cell>
          <cell r="AG182">
            <v>0</v>
          </cell>
          <cell r="AH182" t="str">
            <v>llopez@entsoe.local</v>
          </cell>
          <cell r="AI182" t="str">
            <v>llopez@entsoe.local</v>
          </cell>
          <cell r="AJ182" t="b">
            <v>0</v>
          </cell>
        </row>
        <row r="183">
          <cell r="A183">
            <v>928</v>
          </cell>
          <cell r="B183" t="str">
            <v>Double circuit Gozon-Sama</v>
          </cell>
          <cell r="C183" t="str">
            <v>Asturian Ring. New double circuit Gozon-Reboria-Sama 400 kV (in a phase I only one circuit will be installed). Subestation Costa Verde is under consideration yet and wont be part of phase I</v>
          </cell>
          <cell r="D183">
            <v>151</v>
          </cell>
          <cell r="E183">
            <v>1</v>
          </cell>
          <cell r="F183">
            <v>1</v>
          </cell>
          <cell r="G183" t="str">
            <v>GOZON (ES)</v>
          </cell>
          <cell r="H183" t="str">
            <v>SAMA (ES)</v>
          </cell>
          <cell r="I183" t="str">
            <v>Overhead Line</v>
          </cell>
          <cell r="J183">
            <v>0</v>
          </cell>
          <cell r="K183">
            <v>0</v>
          </cell>
          <cell r="L183">
            <v>0</v>
          </cell>
          <cell r="M183">
            <v>0</v>
          </cell>
          <cell r="N183">
            <v>0</v>
          </cell>
          <cell r="O183">
            <v>0</v>
          </cell>
          <cell r="P183">
            <v>184</v>
          </cell>
          <cell r="Q183">
            <v>0</v>
          </cell>
          <cell r="R183">
            <v>0</v>
          </cell>
          <cell r="S183">
            <v>0</v>
          </cell>
          <cell r="T183">
            <v>0</v>
          </cell>
          <cell r="U183">
            <v>400</v>
          </cell>
          <cell r="V183">
            <v>0</v>
          </cell>
          <cell r="W183" t="str">
            <v>1/ 1/ 2020</v>
          </cell>
          <cell r="X183" t="str">
            <v>Planning</v>
          </cell>
          <cell r="Y183">
            <v>0</v>
          </cell>
          <cell r="Z183">
            <v>0</v>
          </cell>
          <cell r="AA183">
            <v>0</v>
          </cell>
          <cell r="AB183">
            <v>0</v>
          </cell>
          <cell r="AC183">
            <v>0</v>
          </cell>
          <cell r="AD183">
            <v>0</v>
          </cell>
          <cell r="AE183">
            <v>0</v>
          </cell>
          <cell r="AF183">
            <v>0</v>
          </cell>
          <cell r="AG183">
            <v>0</v>
          </cell>
          <cell r="AH183">
            <v>0</v>
          </cell>
          <cell r="AI183">
            <v>0</v>
          </cell>
          <cell r="AJ183" t="b">
            <v>1</v>
          </cell>
        </row>
        <row r="184">
          <cell r="A184">
            <v>929</v>
          </cell>
          <cell r="B184" t="str">
            <v>Cartuja-Arcos 400 kV</v>
          </cell>
          <cell r="C184" t="str">
            <v>New double circuit Cartuja-Arcos 400 kV.  Electrical parameters per circuit.</v>
          </cell>
          <cell r="D184">
            <v>194</v>
          </cell>
          <cell r="E184">
            <v>1</v>
          </cell>
          <cell r="F184">
            <v>43069.717484641202</v>
          </cell>
          <cell r="G184" t="str">
            <v>Cartuja</v>
          </cell>
          <cell r="H184" t="str">
            <v>Arcos</v>
          </cell>
          <cell r="I184" t="str">
            <v>Overhead Line</v>
          </cell>
          <cell r="J184">
            <v>10</v>
          </cell>
          <cell r="K184">
            <v>0</v>
          </cell>
          <cell r="L184">
            <v>0</v>
          </cell>
          <cell r="M184" t="str">
            <v>Condor</v>
          </cell>
          <cell r="N184">
            <v>0</v>
          </cell>
          <cell r="O184">
            <v>3</v>
          </cell>
          <cell r="P184">
            <v>30</v>
          </cell>
          <cell r="Q184">
            <v>1.2800000000000001E-2</v>
          </cell>
          <cell r="R184">
            <v>0.1384</v>
          </cell>
          <cell r="S184">
            <v>2.0793750000000002</v>
          </cell>
          <cell r="T184">
            <v>0</v>
          </cell>
          <cell r="U184">
            <v>400</v>
          </cell>
          <cell r="V184">
            <v>2786</v>
          </cell>
          <cell r="W184" t="str">
            <v>2029</v>
          </cell>
          <cell r="X184" t="str">
            <v>0</v>
          </cell>
          <cell r="Y184">
            <v>20.2</v>
          </cell>
          <cell r="Z184">
            <v>0.30299999999999999</v>
          </cell>
          <cell r="AA184" t="str">
            <v>REE</v>
          </cell>
          <cell r="AB184" t="str">
            <v>REE</v>
          </cell>
          <cell r="AC184">
            <v>0</v>
          </cell>
          <cell r="AD184">
            <v>0</v>
          </cell>
          <cell r="AE184">
            <v>0</v>
          </cell>
          <cell r="AF184">
            <v>0</v>
          </cell>
          <cell r="AG184">
            <v>0</v>
          </cell>
          <cell r="AH184" t="str">
            <v>llopez@entsoe.local</v>
          </cell>
          <cell r="AI184" t="str">
            <v>llopez@entsoe.local</v>
          </cell>
          <cell r="AJ184" t="b">
            <v>0</v>
          </cell>
        </row>
        <row r="185">
          <cell r="A185">
            <v>934</v>
          </cell>
          <cell r="B185" t="str">
            <v>Nautilus: 2nd interco UK - BE</v>
          </cell>
          <cell r="C185" t="str">
            <v>This investment item envisions the possibility of a second  HVDC connection between UK and a Belgian 380kV substation near the coast. Subject to further studies</v>
          </cell>
          <cell r="D185">
            <v>121</v>
          </cell>
          <cell r="E185">
            <v>1</v>
          </cell>
          <cell r="F185">
            <v>43067.639272650464</v>
          </cell>
          <cell r="G185" t="str">
            <v>Leiston (UK)</v>
          </cell>
          <cell r="H185" t="str">
            <v>TBD (BE)</v>
          </cell>
          <cell r="I185" t="str">
            <v>Subsea Cable</v>
          </cell>
          <cell r="J185">
            <v>20</v>
          </cell>
          <cell r="K185">
            <v>10</v>
          </cell>
          <cell r="L185">
            <v>0</v>
          </cell>
          <cell r="M185" t="str">
            <v>TBD</v>
          </cell>
          <cell r="N185">
            <v>0</v>
          </cell>
          <cell r="O185">
            <v>0</v>
          </cell>
          <cell r="P185">
            <v>250</v>
          </cell>
          <cell r="Q185">
            <v>0</v>
          </cell>
          <cell r="R185">
            <v>0</v>
          </cell>
          <cell r="S185">
            <v>0</v>
          </cell>
          <cell r="T185" t="str">
            <v>TBD</v>
          </cell>
          <cell r="U185">
            <v>400</v>
          </cell>
          <cell r="V185">
            <v>0</v>
          </cell>
          <cell r="W185" t="str">
            <v>2028</v>
          </cell>
          <cell r="X185" t="str">
            <v>0</v>
          </cell>
          <cell r="Y185">
            <v>850</v>
          </cell>
          <cell r="Z185">
            <v>6</v>
          </cell>
          <cell r="AA185" t="str">
            <v>NGHIL</v>
          </cell>
          <cell r="AB185" t="str">
            <v>ELIA</v>
          </cell>
          <cell r="AC185" t="str">
            <v>TBD</v>
          </cell>
          <cell r="AD185" t="str">
            <v>TBD</v>
          </cell>
          <cell r="AE185">
            <v>0</v>
          </cell>
          <cell r="AF185">
            <v>1000</v>
          </cell>
          <cell r="AG185">
            <v>0</v>
          </cell>
          <cell r="AH185" t="str">
            <v>svcampenhout@entsoe.local</v>
          </cell>
          <cell r="AI185" t="str">
            <v>svcampenhout@entsoe.local</v>
          </cell>
          <cell r="AJ185" t="b">
            <v>0</v>
          </cell>
        </row>
        <row r="186">
          <cell r="A186">
            <v>935</v>
          </cell>
          <cell r="B186" t="str">
            <v>Kreis Segeberg - Siems</v>
          </cell>
          <cell r="C186" t="str">
            <v>"New 380-kV-lineKreis Segeberg - Lübeck - Siems - Göhl, including five new transformers"</v>
          </cell>
          <cell r="D186">
            <v>209</v>
          </cell>
          <cell r="E186">
            <v>1</v>
          </cell>
          <cell r="F186">
            <v>43069.554704861112</v>
          </cell>
          <cell r="G186" t="str">
            <v>Kreis Segeberg</v>
          </cell>
          <cell r="H186" t="str">
            <v>Göhl/Siems</v>
          </cell>
          <cell r="I186" t="str">
            <v>Overhead Line</v>
          </cell>
          <cell r="J186">
            <v>10</v>
          </cell>
          <cell r="K186">
            <v>0</v>
          </cell>
          <cell r="L186">
            <v>0</v>
          </cell>
          <cell r="M186" t="str">
            <v>double circuit</v>
          </cell>
          <cell r="N186">
            <v>0</v>
          </cell>
          <cell r="O186">
            <v>0</v>
          </cell>
          <cell r="P186">
            <v>110</v>
          </cell>
          <cell r="Q186">
            <v>0</v>
          </cell>
          <cell r="R186">
            <v>0</v>
          </cell>
          <cell r="S186">
            <v>0</v>
          </cell>
          <cell r="T186">
            <v>0</v>
          </cell>
          <cell r="U186">
            <v>380</v>
          </cell>
          <cell r="V186">
            <v>0</v>
          </cell>
          <cell r="W186" t="str">
            <v>2022</v>
          </cell>
          <cell r="X186" t="str">
            <v>10</v>
          </cell>
          <cell r="Y186">
            <v>0</v>
          </cell>
          <cell r="Z186">
            <v>0</v>
          </cell>
          <cell r="AA186" t="str">
            <v>TenneT-DE</v>
          </cell>
          <cell r="AB186" t="str">
            <v>TenneT-DE</v>
          </cell>
          <cell r="AC186">
            <v>0</v>
          </cell>
          <cell r="AD186">
            <v>0</v>
          </cell>
          <cell r="AE186">
            <v>0</v>
          </cell>
          <cell r="AF186">
            <v>0</v>
          </cell>
          <cell r="AG186">
            <v>0</v>
          </cell>
          <cell r="AH186" t="str">
            <v>nschindzielorz@entsoe.local</v>
          </cell>
          <cell r="AI186" t="str">
            <v>nschindzielorz@entsoe.local</v>
          </cell>
          <cell r="AJ186" t="b">
            <v>0</v>
          </cell>
        </row>
        <row r="187">
          <cell r="A187">
            <v>939</v>
          </cell>
          <cell r="B187" t="str">
            <v>Conneforde - Emden</v>
          </cell>
          <cell r="C187" t="str">
            <v>New 380-kV-line in existing OHL corridor for integration of RES</v>
          </cell>
          <cell r="D187">
            <v>207</v>
          </cell>
          <cell r="E187">
            <v>1</v>
          </cell>
          <cell r="F187">
            <v>43069.537233182869</v>
          </cell>
          <cell r="G187" t="str">
            <v>Conneforde</v>
          </cell>
          <cell r="H187" t="str">
            <v>Emden/Ost</v>
          </cell>
          <cell r="I187" t="str">
            <v>Overhead Line</v>
          </cell>
          <cell r="J187">
            <v>10</v>
          </cell>
          <cell r="K187">
            <v>0</v>
          </cell>
          <cell r="L187">
            <v>0</v>
          </cell>
          <cell r="M187" t="str">
            <v>double circuit</v>
          </cell>
          <cell r="N187">
            <v>0</v>
          </cell>
          <cell r="O187">
            <v>0</v>
          </cell>
          <cell r="P187">
            <v>60</v>
          </cell>
          <cell r="Q187">
            <v>0</v>
          </cell>
          <cell r="R187">
            <v>0</v>
          </cell>
          <cell r="S187">
            <v>0</v>
          </cell>
          <cell r="T187">
            <v>0</v>
          </cell>
          <cell r="U187">
            <v>380</v>
          </cell>
          <cell r="V187">
            <v>0</v>
          </cell>
          <cell r="W187" t="str">
            <v>2021</v>
          </cell>
          <cell r="X187" t="str">
            <v>20</v>
          </cell>
          <cell r="Y187">
            <v>0</v>
          </cell>
          <cell r="Z187">
            <v>0</v>
          </cell>
          <cell r="AA187" t="str">
            <v>TenneT-DE</v>
          </cell>
          <cell r="AB187" t="str">
            <v>TenneT-DE</v>
          </cell>
          <cell r="AC187">
            <v>0</v>
          </cell>
          <cell r="AD187">
            <v>0</v>
          </cell>
          <cell r="AE187">
            <v>0</v>
          </cell>
          <cell r="AF187">
            <v>0</v>
          </cell>
          <cell r="AG187">
            <v>0</v>
          </cell>
          <cell r="AH187" t="str">
            <v>nschindzielorz@entsoe.local</v>
          </cell>
          <cell r="AI187" t="str">
            <v>nschindzielorz@entsoe.local</v>
          </cell>
          <cell r="AJ187" t="b">
            <v>0</v>
          </cell>
        </row>
        <row r="188">
          <cell r="A188">
            <v>940</v>
          </cell>
          <cell r="B188" t="str">
            <v>Emden - Halbemond</v>
          </cell>
          <cell r="C188" t="str">
            <v>New 380-kV-line Emden - Halbemond for RES integration incl. new transformers in Halbemond</v>
          </cell>
          <cell r="D188">
            <v>207</v>
          </cell>
          <cell r="E188">
            <v>1</v>
          </cell>
          <cell r="F188">
            <v>43069.537233182869</v>
          </cell>
          <cell r="G188" t="str">
            <v>Emden/Ost</v>
          </cell>
          <cell r="H188" t="str">
            <v>Halbemond</v>
          </cell>
          <cell r="I188" t="str">
            <v>Overhead Line</v>
          </cell>
          <cell r="J188">
            <v>10</v>
          </cell>
          <cell r="K188">
            <v>0</v>
          </cell>
          <cell r="L188">
            <v>0</v>
          </cell>
          <cell r="M188" t="str">
            <v>double circuit</v>
          </cell>
          <cell r="N188">
            <v>0</v>
          </cell>
          <cell r="O188">
            <v>0</v>
          </cell>
          <cell r="P188">
            <v>30</v>
          </cell>
          <cell r="Q188">
            <v>0</v>
          </cell>
          <cell r="R188">
            <v>0</v>
          </cell>
          <cell r="S188">
            <v>0</v>
          </cell>
          <cell r="T188">
            <v>0</v>
          </cell>
          <cell r="U188">
            <v>380</v>
          </cell>
          <cell r="V188">
            <v>0</v>
          </cell>
          <cell r="W188" t="str">
            <v>2022</v>
          </cell>
          <cell r="X188" t="str">
            <v>10</v>
          </cell>
          <cell r="Y188">
            <v>0</v>
          </cell>
          <cell r="Z188">
            <v>0</v>
          </cell>
          <cell r="AA188" t="str">
            <v>TenneT-DE</v>
          </cell>
          <cell r="AB188" t="str">
            <v>TenneT-DE</v>
          </cell>
          <cell r="AC188">
            <v>0</v>
          </cell>
          <cell r="AD188">
            <v>0</v>
          </cell>
          <cell r="AE188">
            <v>0</v>
          </cell>
          <cell r="AF188">
            <v>0</v>
          </cell>
          <cell r="AG188">
            <v>0</v>
          </cell>
          <cell r="AH188" t="str">
            <v>nschindzielorz@entsoe.local</v>
          </cell>
          <cell r="AI188" t="str">
            <v>nschindzielorz@entsoe.local</v>
          </cell>
          <cell r="AJ188" t="b">
            <v>0</v>
          </cell>
        </row>
        <row r="189">
          <cell r="A189">
            <v>941</v>
          </cell>
          <cell r="B189" t="str">
            <v>Switching station Fridão</v>
          </cell>
          <cell r="C189" t="str">
            <v>New switching station to connect a new hydro power plant.</v>
          </cell>
          <cell r="D189">
            <v>1</v>
          </cell>
          <cell r="E189">
            <v>1</v>
          </cell>
          <cell r="F189">
            <v>43069.692963275462</v>
          </cell>
          <cell r="G189" t="str">
            <v>Fridão</v>
          </cell>
          <cell r="H189" t="str">
            <v>-</v>
          </cell>
          <cell r="I189" t="str">
            <v>Substation</v>
          </cell>
          <cell r="J189">
            <v>10</v>
          </cell>
          <cell r="K189">
            <v>0</v>
          </cell>
          <cell r="L189">
            <v>0</v>
          </cell>
          <cell r="M189" t="str">
            <v>-</v>
          </cell>
          <cell r="N189">
            <v>0</v>
          </cell>
          <cell r="O189">
            <v>0</v>
          </cell>
          <cell r="P189">
            <v>0</v>
          </cell>
          <cell r="Q189">
            <v>0</v>
          </cell>
          <cell r="R189">
            <v>0</v>
          </cell>
          <cell r="S189">
            <v>0</v>
          </cell>
          <cell r="T189">
            <v>0</v>
          </cell>
          <cell r="U189">
            <v>400</v>
          </cell>
          <cell r="V189">
            <v>0</v>
          </cell>
          <cell r="W189" t="str">
            <v>2026-2030</v>
          </cell>
          <cell r="X189" t="str">
            <v>20</v>
          </cell>
          <cell r="Y189">
            <v>0</v>
          </cell>
          <cell r="Z189">
            <v>0</v>
          </cell>
          <cell r="AA189" t="str">
            <v>REN</v>
          </cell>
          <cell r="AB189" t="str">
            <v>-</v>
          </cell>
          <cell r="AC189">
            <v>0</v>
          </cell>
          <cell r="AD189">
            <v>0</v>
          </cell>
          <cell r="AE189">
            <v>0</v>
          </cell>
          <cell r="AF189">
            <v>0</v>
          </cell>
          <cell r="AG189">
            <v>0</v>
          </cell>
          <cell r="AH189" t="str">
            <v>fbatista@entsoe.local</v>
          </cell>
          <cell r="AI189" t="str">
            <v>fbatista@entsoe.local</v>
          </cell>
          <cell r="AJ189" t="b">
            <v>0</v>
          </cell>
        </row>
        <row r="190">
          <cell r="A190">
            <v>943</v>
          </cell>
          <cell r="B190" t="str">
            <v>NOR-9-1</v>
          </cell>
          <cell r="C190" t="str">
            <v>"Connection of new offshore wind park. New HVDC transmission system consisting of offshore platform,  cable and converters with a total length of 255 km. Line capacity&amp;#58; 900 MW"</v>
          </cell>
          <cell r="D190">
            <v>129</v>
          </cell>
          <cell r="E190">
            <v>1</v>
          </cell>
          <cell r="F190">
            <v>43061.657118020834</v>
          </cell>
          <cell r="G190" t="str">
            <v>NOR-9-1</v>
          </cell>
          <cell r="H190" t="str">
            <v>area of Unterweser</v>
          </cell>
          <cell r="I190" t="str">
            <v>Subsea Cable</v>
          </cell>
          <cell r="J190">
            <v>0</v>
          </cell>
          <cell r="K190">
            <v>0</v>
          </cell>
          <cell r="L190">
            <v>0</v>
          </cell>
          <cell r="M190">
            <v>0</v>
          </cell>
          <cell r="N190">
            <v>0</v>
          </cell>
          <cell r="O190">
            <v>0</v>
          </cell>
          <cell r="P190">
            <v>255</v>
          </cell>
          <cell r="Q190">
            <v>0</v>
          </cell>
          <cell r="R190">
            <v>0</v>
          </cell>
          <cell r="S190">
            <v>0</v>
          </cell>
          <cell r="T190">
            <v>0</v>
          </cell>
          <cell r="U190">
            <v>400</v>
          </cell>
          <cell r="V190">
            <v>0</v>
          </cell>
          <cell r="W190" t="str">
            <v>1/ 1/ 2035</v>
          </cell>
          <cell r="X190" t="str">
            <v>Under Consideration</v>
          </cell>
          <cell r="Y190">
            <v>0</v>
          </cell>
          <cell r="Z190">
            <v>0</v>
          </cell>
          <cell r="AA190">
            <v>0</v>
          </cell>
          <cell r="AB190">
            <v>0</v>
          </cell>
          <cell r="AC190">
            <v>0</v>
          </cell>
          <cell r="AD190">
            <v>0</v>
          </cell>
          <cell r="AE190">
            <v>0</v>
          </cell>
          <cell r="AF190">
            <v>0</v>
          </cell>
          <cell r="AG190">
            <v>0</v>
          </cell>
          <cell r="AH190" t="str">
            <v>nschindzielorz@entsoe.local</v>
          </cell>
          <cell r="AI190" t="str">
            <v>nschindzielorz@entsoe.local</v>
          </cell>
          <cell r="AJ190" t="b">
            <v>1</v>
          </cell>
        </row>
        <row r="191">
          <cell r="A191">
            <v>946</v>
          </cell>
          <cell r="B191" t="str">
            <v>NOR-11-1</v>
          </cell>
          <cell r="C191" t="str">
            <v>"Connection of new offshore wind parks. New HVDC transmission system consisting of offshore platform,  cable and converters with a total length of 230km. Line capacity&amp;#58; 900 MW"</v>
          </cell>
          <cell r="D191">
            <v>129</v>
          </cell>
          <cell r="E191">
            <v>1</v>
          </cell>
          <cell r="F191">
            <v>43061.657118020834</v>
          </cell>
          <cell r="G191" t="str">
            <v>NOR-11-1</v>
          </cell>
          <cell r="H191" t="str">
            <v>area of Wilhelmshaven</v>
          </cell>
          <cell r="I191" t="str">
            <v>Subsea Cable</v>
          </cell>
          <cell r="J191">
            <v>0</v>
          </cell>
          <cell r="K191">
            <v>0</v>
          </cell>
          <cell r="L191">
            <v>0</v>
          </cell>
          <cell r="M191">
            <v>0</v>
          </cell>
          <cell r="N191">
            <v>0</v>
          </cell>
          <cell r="O191">
            <v>0</v>
          </cell>
          <cell r="P191">
            <v>230</v>
          </cell>
          <cell r="Q191">
            <v>0</v>
          </cell>
          <cell r="R191">
            <v>0</v>
          </cell>
          <cell r="S191">
            <v>0</v>
          </cell>
          <cell r="T191">
            <v>0</v>
          </cell>
          <cell r="U191">
            <v>400</v>
          </cell>
          <cell r="V191">
            <v>0</v>
          </cell>
          <cell r="W191" t="str">
            <v>1/ 1/ 2032</v>
          </cell>
          <cell r="X191" t="str">
            <v>Under Consideration</v>
          </cell>
          <cell r="Y191">
            <v>0</v>
          </cell>
          <cell r="Z191">
            <v>0</v>
          </cell>
          <cell r="AA191">
            <v>0</v>
          </cell>
          <cell r="AB191">
            <v>0</v>
          </cell>
          <cell r="AC191">
            <v>0</v>
          </cell>
          <cell r="AD191">
            <v>0</v>
          </cell>
          <cell r="AE191">
            <v>0</v>
          </cell>
          <cell r="AF191">
            <v>0</v>
          </cell>
          <cell r="AG191">
            <v>0</v>
          </cell>
          <cell r="AH191" t="str">
            <v>nschindzielorz@entsoe.local</v>
          </cell>
          <cell r="AI191" t="str">
            <v>nschindzielorz@entsoe.local</v>
          </cell>
          <cell r="AJ191" t="b">
            <v>1</v>
          </cell>
        </row>
        <row r="192">
          <cell r="A192">
            <v>948</v>
          </cell>
          <cell r="B192" t="str">
            <v>NOR-12-1</v>
          </cell>
          <cell r="C192" t="str">
            <v>"Connection of new offshore wind parks. New HVDC transmission system consisting of offshore platform,  cable and converters with a total length of 240km. Line capacity&amp;#58; 900 MW"</v>
          </cell>
          <cell r="D192">
            <v>129</v>
          </cell>
          <cell r="E192">
            <v>1</v>
          </cell>
          <cell r="F192">
            <v>43061.657118020834</v>
          </cell>
          <cell r="G192" t="str">
            <v>NOR-12-1</v>
          </cell>
          <cell r="H192" t="str">
            <v>area of Wilhelmshafen</v>
          </cell>
          <cell r="I192" t="str">
            <v>Subsea Cable</v>
          </cell>
          <cell r="J192">
            <v>0</v>
          </cell>
          <cell r="K192">
            <v>0</v>
          </cell>
          <cell r="L192">
            <v>0</v>
          </cell>
          <cell r="M192">
            <v>0</v>
          </cell>
          <cell r="N192">
            <v>0</v>
          </cell>
          <cell r="O192">
            <v>0</v>
          </cell>
          <cell r="P192">
            <v>240</v>
          </cell>
          <cell r="Q192">
            <v>0</v>
          </cell>
          <cell r="R192">
            <v>0</v>
          </cell>
          <cell r="S192">
            <v>0</v>
          </cell>
          <cell r="T192">
            <v>0</v>
          </cell>
          <cell r="U192">
            <v>400</v>
          </cell>
          <cell r="V192">
            <v>0</v>
          </cell>
          <cell r="W192" t="str">
            <v>1/ 1/ 2034</v>
          </cell>
          <cell r="X192" t="str">
            <v>Under Consideration</v>
          </cell>
          <cell r="Y192">
            <v>0</v>
          </cell>
          <cell r="Z192">
            <v>0</v>
          </cell>
          <cell r="AA192">
            <v>0</v>
          </cell>
          <cell r="AB192">
            <v>0</v>
          </cell>
          <cell r="AC192">
            <v>0</v>
          </cell>
          <cell r="AD192">
            <v>0</v>
          </cell>
          <cell r="AE192">
            <v>0</v>
          </cell>
          <cell r="AF192">
            <v>0</v>
          </cell>
          <cell r="AG192">
            <v>0</v>
          </cell>
          <cell r="AH192" t="str">
            <v>nschindzielorz@entsoe.local</v>
          </cell>
          <cell r="AI192" t="str">
            <v>nschindzielorz@entsoe.local</v>
          </cell>
          <cell r="AJ192" t="b">
            <v>1</v>
          </cell>
        </row>
        <row r="193">
          <cell r="A193">
            <v>950</v>
          </cell>
          <cell r="B193" t="str">
            <v>NOR-13-1</v>
          </cell>
          <cell r="C193" t="str">
            <v>"Connection of new offshore wind parks. New HVDC transmission system consisting of offshore platform,  cable and converters with a total length of 330km. Line capacity&amp;#58; 900 MW"</v>
          </cell>
          <cell r="D193">
            <v>129</v>
          </cell>
          <cell r="E193">
            <v>1</v>
          </cell>
          <cell r="F193">
            <v>43061.657118020834</v>
          </cell>
          <cell r="G193" t="str">
            <v>NOR-13-1</v>
          </cell>
          <cell r="H193" t="str">
            <v>Kreis Segeberg</v>
          </cell>
          <cell r="I193" t="str">
            <v>Subsea Cable</v>
          </cell>
          <cell r="J193">
            <v>0</v>
          </cell>
          <cell r="K193">
            <v>0</v>
          </cell>
          <cell r="L193">
            <v>0</v>
          </cell>
          <cell r="M193">
            <v>0</v>
          </cell>
          <cell r="N193">
            <v>0</v>
          </cell>
          <cell r="O193">
            <v>0</v>
          </cell>
          <cell r="P193">
            <v>330</v>
          </cell>
          <cell r="Q193">
            <v>0</v>
          </cell>
          <cell r="R193">
            <v>0</v>
          </cell>
          <cell r="S193">
            <v>0</v>
          </cell>
          <cell r="T193">
            <v>0</v>
          </cell>
          <cell r="U193">
            <v>400</v>
          </cell>
          <cell r="V193">
            <v>0</v>
          </cell>
          <cell r="W193" t="str">
            <v>1/ 1/ 2031</v>
          </cell>
          <cell r="X193" t="str">
            <v>Under Consideration</v>
          </cell>
          <cell r="Y193">
            <v>0</v>
          </cell>
          <cell r="Z193">
            <v>0</v>
          </cell>
          <cell r="AA193">
            <v>0</v>
          </cell>
          <cell r="AB193">
            <v>0</v>
          </cell>
          <cell r="AC193">
            <v>0</v>
          </cell>
          <cell r="AD193">
            <v>0</v>
          </cell>
          <cell r="AE193">
            <v>0</v>
          </cell>
          <cell r="AF193">
            <v>0</v>
          </cell>
          <cell r="AG193">
            <v>0</v>
          </cell>
          <cell r="AH193" t="str">
            <v>nschindzielorz@entsoe.local</v>
          </cell>
          <cell r="AI193" t="str">
            <v>nschindzielorz@entsoe.local</v>
          </cell>
          <cell r="AJ193" t="b">
            <v>1</v>
          </cell>
        </row>
        <row r="194">
          <cell r="A194">
            <v>952</v>
          </cell>
          <cell r="B194" t="str">
            <v>Cluster DolWin 5 (NOR 1-1)</v>
          </cell>
          <cell r="C194" t="str">
            <v>"New HVDC transmission system consisting of offshore platform,  cable and converters with a total length of 130 km. Line capacity 900 MW"</v>
          </cell>
          <cell r="D194">
            <v>191</v>
          </cell>
          <cell r="E194">
            <v>1</v>
          </cell>
          <cell r="F194">
            <v>43069.625666666667</v>
          </cell>
          <cell r="G194" t="str">
            <v>Cluster DolWin 5 (NOR-1-1)</v>
          </cell>
          <cell r="H194" t="str">
            <v>Emden/East (DE)</v>
          </cell>
          <cell r="I194" t="str">
            <v>Subsea Cable</v>
          </cell>
          <cell r="J194">
            <v>20</v>
          </cell>
          <cell r="K194">
            <v>10</v>
          </cell>
          <cell r="L194">
            <v>0</v>
          </cell>
          <cell r="M194" t="str">
            <v>single circuit</v>
          </cell>
          <cell r="N194">
            <v>0</v>
          </cell>
          <cell r="O194">
            <v>0</v>
          </cell>
          <cell r="P194">
            <v>130</v>
          </cell>
          <cell r="Q194">
            <v>0</v>
          </cell>
          <cell r="R194">
            <v>0</v>
          </cell>
          <cell r="S194">
            <v>0</v>
          </cell>
          <cell r="T194" t="str">
            <v>0</v>
          </cell>
          <cell r="U194">
            <v>320</v>
          </cell>
          <cell r="V194">
            <v>0</v>
          </cell>
          <cell r="W194" t="str">
            <v>2024</v>
          </cell>
          <cell r="X194" t="str">
            <v>10</v>
          </cell>
          <cell r="Y194">
            <v>0</v>
          </cell>
          <cell r="Z194">
            <v>0</v>
          </cell>
          <cell r="AA194" t="str">
            <v>TenneT-DE</v>
          </cell>
          <cell r="AB194" t="str">
            <v>TenneT-DE</v>
          </cell>
          <cell r="AC194" t="str">
            <v>0</v>
          </cell>
          <cell r="AD194" t="str">
            <v>0</v>
          </cell>
          <cell r="AE194">
            <v>0</v>
          </cell>
          <cell r="AF194">
            <v>900</v>
          </cell>
          <cell r="AG194">
            <v>0</v>
          </cell>
          <cell r="AH194" t="str">
            <v>nschindzielorz@entsoe.local</v>
          </cell>
          <cell r="AI194" t="str">
            <v>nschindzielorz@entsoe.local</v>
          </cell>
          <cell r="AJ194" t="b">
            <v>0</v>
          </cell>
        </row>
        <row r="195">
          <cell r="A195">
            <v>953</v>
          </cell>
          <cell r="B195" t="str">
            <v>Cluster DolWin6</v>
          </cell>
          <cell r="C195" t="str">
            <v>"New HVDC transmission system consisting of offshore platform,  cable and converters with a total length of 90km. Line capacity 900 MW"</v>
          </cell>
          <cell r="D195">
            <v>191</v>
          </cell>
          <cell r="E195">
            <v>1</v>
          </cell>
          <cell r="F195">
            <v>43069.625666666667</v>
          </cell>
          <cell r="G195" t="str">
            <v>Cluster DolWin 6 (NOR-3-3)</v>
          </cell>
          <cell r="H195" t="str">
            <v>Emden/East</v>
          </cell>
          <cell r="I195" t="str">
            <v>Subsea Cable</v>
          </cell>
          <cell r="J195">
            <v>20</v>
          </cell>
          <cell r="K195">
            <v>10</v>
          </cell>
          <cell r="L195">
            <v>0</v>
          </cell>
          <cell r="M195" t="str">
            <v>single circuit</v>
          </cell>
          <cell r="N195">
            <v>0</v>
          </cell>
          <cell r="O195">
            <v>0</v>
          </cell>
          <cell r="P195">
            <v>90</v>
          </cell>
          <cell r="Q195">
            <v>0</v>
          </cell>
          <cell r="R195">
            <v>0</v>
          </cell>
          <cell r="S195">
            <v>0</v>
          </cell>
          <cell r="T195" t="str">
            <v>0</v>
          </cell>
          <cell r="U195">
            <v>320</v>
          </cell>
          <cell r="V195">
            <v>0</v>
          </cell>
          <cell r="W195" t="str">
            <v>2023</v>
          </cell>
          <cell r="X195" t="str">
            <v>30</v>
          </cell>
          <cell r="Y195">
            <v>0</v>
          </cell>
          <cell r="Z195">
            <v>0</v>
          </cell>
          <cell r="AA195" t="str">
            <v>TenneT-DE</v>
          </cell>
          <cell r="AB195" t="str">
            <v>TenneT-DE</v>
          </cell>
          <cell r="AC195" t="str">
            <v>0</v>
          </cell>
          <cell r="AD195" t="str">
            <v>0</v>
          </cell>
          <cell r="AE195">
            <v>0</v>
          </cell>
          <cell r="AF195">
            <v>900</v>
          </cell>
          <cell r="AG195">
            <v>0</v>
          </cell>
          <cell r="AH195" t="str">
            <v>nschindzielorz@entsoe.local</v>
          </cell>
          <cell r="AI195" t="str">
            <v>nschindzielorz@entsoe.local</v>
          </cell>
          <cell r="AJ195" t="b">
            <v>0</v>
          </cell>
        </row>
        <row r="196">
          <cell r="A196">
            <v>954</v>
          </cell>
          <cell r="B196" t="str">
            <v>Cluster BorWin 5 (NOR-7-1)</v>
          </cell>
          <cell r="C196" t="str">
            <v>"Connecton of new offshore wind parks. New HVDC transmission system consisting of offshore platform,  cable and converters with a total length of 250km. Line capacity 900 MW"</v>
          </cell>
          <cell r="D196">
            <v>192</v>
          </cell>
          <cell r="E196">
            <v>1</v>
          </cell>
          <cell r="F196">
            <v>43069.628963657407</v>
          </cell>
          <cell r="G196" t="str">
            <v>Cluster BorWin 5 (NOR-7-1)</v>
          </cell>
          <cell r="H196" t="str">
            <v>area of Cloppenburg/East</v>
          </cell>
          <cell r="I196" t="str">
            <v>Subsea Cable</v>
          </cell>
          <cell r="J196">
            <v>20</v>
          </cell>
          <cell r="K196">
            <v>10</v>
          </cell>
          <cell r="L196">
            <v>0</v>
          </cell>
          <cell r="M196" t="str">
            <v>single circuit</v>
          </cell>
          <cell r="N196">
            <v>0</v>
          </cell>
          <cell r="O196">
            <v>0</v>
          </cell>
          <cell r="P196">
            <v>250</v>
          </cell>
          <cell r="Q196">
            <v>0</v>
          </cell>
          <cell r="R196">
            <v>0</v>
          </cell>
          <cell r="S196">
            <v>0</v>
          </cell>
          <cell r="T196" t="str">
            <v>0</v>
          </cell>
          <cell r="U196">
            <v>320</v>
          </cell>
          <cell r="V196">
            <v>0</v>
          </cell>
          <cell r="W196" t="str">
            <v>2025</v>
          </cell>
          <cell r="X196" t="str">
            <v>10</v>
          </cell>
          <cell r="Y196">
            <v>0</v>
          </cell>
          <cell r="Z196">
            <v>0</v>
          </cell>
          <cell r="AA196" t="str">
            <v>TenneT-DE</v>
          </cell>
          <cell r="AB196" t="str">
            <v>TenneT-DE</v>
          </cell>
          <cell r="AC196" t="str">
            <v>0</v>
          </cell>
          <cell r="AD196" t="str">
            <v>0</v>
          </cell>
          <cell r="AE196">
            <v>0</v>
          </cell>
          <cell r="AF196">
            <v>900</v>
          </cell>
          <cell r="AG196">
            <v>0</v>
          </cell>
          <cell r="AH196" t="str">
            <v>nschindzielorz@entsoe.local</v>
          </cell>
          <cell r="AI196" t="str">
            <v>nschindzielorz@entsoe.local</v>
          </cell>
          <cell r="AJ196" t="b">
            <v>0</v>
          </cell>
        </row>
        <row r="197">
          <cell r="A197">
            <v>956</v>
          </cell>
          <cell r="B197" t="str">
            <v>further HCDC connections  C</v>
          </cell>
          <cell r="C197" t="str">
            <v>"new DC- line in HVDC technology to integrate new wind generation from northern Germany toward soutern Germany and southern Europe for consumption and storage. Connections points north&amp;#58; Brunsbttel, Wilster, Kreis Segeberg, Stade, Alfsted. South&amp;#58; Groágartach, Goldsh”fe, Raitersaich, V”hringen"</v>
          </cell>
          <cell r="D197">
            <v>133</v>
          </cell>
          <cell r="E197">
            <v>1</v>
          </cell>
          <cell r="F197">
            <v>1</v>
          </cell>
          <cell r="G197" t="str">
            <v>Schleswig-Hostein</v>
          </cell>
          <cell r="H197" t="str">
            <v>Baden-Wrtemberg / Bavaria</v>
          </cell>
          <cell r="I197" t="str">
            <v>Overhead Line</v>
          </cell>
          <cell r="J197">
            <v>0</v>
          </cell>
          <cell r="K197">
            <v>0</v>
          </cell>
          <cell r="L197">
            <v>0</v>
          </cell>
          <cell r="M197">
            <v>0</v>
          </cell>
          <cell r="N197">
            <v>0</v>
          </cell>
          <cell r="O197">
            <v>0</v>
          </cell>
          <cell r="P197">
            <v>770</v>
          </cell>
          <cell r="Q197">
            <v>0</v>
          </cell>
          <cell r="R197">
            <v>0</v>
          </cell>
          <cell r="S197">
            <v>0</v>
          </cell>
          <cell r="T197">
            <v>0</v>
          </cell>
          <cell r="U197">
            <v>500</v>
          </cell>
          <cell r="V197">
            <v>0</v>
          </cell>
          <cell r="W197" t="str">
            <v>&gt;2030</v>
          </cell>
          <cell r="X197" t="str">
            <v>Under Consideration</v>
          </cell>
          <cell r="Y197">
            <v>0</v>
          </cell>
          <cell r="Z197">
            <v>0</v>
          </cell>
          <cell r="AA197">
            <v>0</v>
          </cell>
          <cell r="AB197">
            <v>0</v>
          </cell>
          <cell r="AC197">
            <v>0</v>
          </cell>
          <cell r="AD197">
            <v>0</v>
          </cell>
          <cell r="AE197">
            <v>0</v>
          </cell>
          <cell r="AF197">
            <v>0</v>
          </cell>
          <cell r="AG197">
            <v>0</v>
          </cell>
          <cell r="AH197">
            <v>0</v>
          </cell>
          <cell r="AI197">
            <v>0</v>
          </cell>
          <cell r="AJ197" t="b">
            <v>1</v>
          </cell>
        </row>
        <row r="198">
          <cell r="A198">
            <v>958</v>
          </cell>
          <cell r="B198" t="str">
            <v>DC Gstrow - Area Isar</v>
          </cell>
          <cell r="C198" t="str">
            <v xml:space="preserve">New DC- lines to integrate new wind generation from Baltic Sea and control area 50Hertz especially Mecklenburg-Vorpommern towards Central/south Europe for consumption and storage. </v>
          </cell>
          <cell r="D198">
            <v>133</v>
          </cell>
          <cell r="E198">
            <v>1</v>
          </cell>
          <cell r="F198">
            <v>1</v>
          </cell>
          <cell r="G198" t="str">
            <v>Gstrow (DE)</v>
          </cell>
          <cell r="H198" t="str">
            <v>Area of Isar (DE)</v>
          </cell>
          <cell r="I198" t="str">
            <v>Overhead Line</v>
          </cell>
          <cell r="J198">
            <v>0</v>
          </cell>
          <cell r="K198">
            <v>0</v>
          </cell>
          <cell r="L198">
            <v>0</v>
          </cell>
          <cell r="M198">
            <v>0</v>
          </cell>
          <cell r="N198">
            <v>0</v>
          </cell>
          <cell r="O198">
            <v>0</v>
          </cell>
          <cell r="P198">
            <v>770</v>
          </cell>
          <cell r="Q198">
            <v>0</v>
          </cell>
          <cell r="R198">
            <v>0</v>
          </cell>
          <cell r="S198">
            <v>0</v>
          </cell>
          <cell r="T198">
            <v>0</v>
          </cell>
          <cell r="U198">
            <v>500</v>
          </cell>
          <cell r="V198">
            <v>0</v>
          </cell>
          <cell r="W198" t="str">
            <v>&gt;2030</v>
          </cell>
          <cell r="X198" t="str">
            <v>Under Consideration</v>
          </cell>
          <cell r="Y198">
            <v>0</v>
          </cell>
          <cell r="Z198">
            <v>0</v>
          </cell>
          <cell r="AA198">
            <v>0</v>
          </cell>
          <cell r="AB198">
            <v>0</v>
          </cell>
          <cell r="AC198">
            <v>0</v>
          </cell>
          <cell r="AD198">
            <v>0</v>
          </cell>
          <cell r="AE198">
            <v>0</v>
          </cell>
          <cell r="AF198">
            <v>0</v>
          </cell>
          <cell r="AG198">
            <v>0</v>
          </cell>
          <cell r="AH198">
            <v>0</v>
          </cell>
          <cell r="AI198">
            <v>0</v>
          </cell>
          <cell r="AJ198" t="b">
            <v>1</v>
          </cell>
        </row>
        <row r="199">
          <cell r="A199">
            <v>969</v>
          </cell>
          <cell r="B199" t="str">
            <v>further HVDC connections A</v>
          </cell>
          <cell r="C199" t="str">
            <v>"New HVDC line to integrate new wind gerneration especially from North Sea towards Central Germany for consumption and storage. connections points north&amp;#58; Emden, Conneforde. South&amp;#58; Oberzier, Rommerskirchen"</v>
          </cell>
          <cell r="D199">
            <v>133</v>
          </cell>
          <cell r="E199">
            <v>1</v>
          </cell>
          <cell r="F199">
            <v>1</v>
          </cell>
          <cell r="G199" t="str">
            <v>Lower Saxony</v>
          </cell>
          <cell r="H199" t="str">
            <v>North Rhine-Westphalia</v>
          </cell>
          <cell r="I199" t="str">
            <v>Overhead Line</v>
          </cell>
          <cell r="J199">
            <v>0</v>
          </cell>
          <cell r="K199">
            <v>0</v>
          </cell>
          <cell r="L199">
            <v>0</v>
          </cell>
          <cell r="M199">
            <v>0</v>
          </cell>
          <cell r="N199">
            <v>0</v>
          </cell>
          <cell r="O199">
            <v>0</v>
          </cell>
          <cell r="P199">
            <v>360</v>
          </cell>
          <cell r="Q199">
            <v>0</v>
          </cell>
          <cell r="R199">
            <v>0</v>
          </cell>
          <cell r="S199">
            <v>0</v>
          </cell>
          <cell r="T199">
            <v>0</v>
          </cell>
          <cell r="U199">
            <v>500</v>
          </cell>
          <cell r="V199">
            <v>0</v>
          </cell>
          <cell r="W199" t="str">
            <v>&gt;2030</v>
          </cell>
          <cell r="X199" t="str">
            <v>Under Consideration</v>
          </cell>
          <cell r="Y199">
            <v>0</v>
          </cell>
          <cell r="Z199">
            <v>0</v>
          </cell>
          <cell r="AA199">
            <v>0</v>
          </cell>
          <cell r="AB199">
            <v>0</v>
          </cell>
          <cell r="AC199">
            <v>0</v>
          </cell>
          <cell r="AD199">
            <v>0</v>
          </cell>
          <cell r="AE199">
            <v>0</v>
          </cell>
          <cell r="AF199">
            <v>0</v>
          </cell>
          <cell r="AG199">
            <v>0</v>
          </cell>
          <cell r="AH199">
            <v>0</v>
          </cell>
          <cell r="AI199">
            <v>0</v>
          </cell>
          <cell r="AJ199" t="b">
            <v>1</v>
          </cell>
        </row>
        <row r="200">
          <cell r="A200">
            <v>970</v>
          </cell>
          <cell r="B200" t="str">
            <v>further HVDC connections B</v>
          </cell>
          <cell r="C200" t="str">
            <v>"New HVDC line to integrate new wind gerneration especially from North Sea towards South Germany for consumption and storage. Connectionspoints north: Cloppenburg, Elsfelth/West. South: Brstadt, Philipsburg"</v>
          </cell>
          <cell r="D200">
            <v>133</v>
          </cell>
          <cell r="E200">
            <v>1</v>
          </cell>
          <cell r="F200">
            <v>1</v>
          </cell>
          <cell r="G200" t="str">
            <v>Lower Saxony</v>
          </cell>
          <cell r="H200" t="str">
            <v>Hesse/Baden-Wrtemberg</v>
          </cell>
          <cell r="I200" t="str">
            <v>Overhead Line</v>
          </cell>
          <cell r="J200">
            <v>0</v>
          </cell>
          <cell r="K200">
            <v>0</v>
          </cell>
          <cell r="L200">
            <v>0</v>
          </cell>
          <cell r="M200">
            <v>0</v>
          </cell>
          <cell r="N200">
            <v>0</v>
          </cell>
          <cell r="O200">
            <v>0</v>
          </cell>
          <cell r="P200">
            <v>500</v>
          </cell>
          <cell r="Q200">
            <v>0</v>
          </cell>
          <cell r="R200">
            <v>0</v>
          </cell>
          <cell r="S200">
            <v>0</v>
          </cell>
          <cell r="T200">
            <v>0</v>
          </cell>
          <cell r="U200">
            <v>500</v>
          </cell>
          <cell r="V200">
            <v>0</v>
          </cell>
          <cell r="W200" t="str">
            <v>&gt;2030</v>
          </cell>
          <cell r="X200" t="str">
            <v>Under Consideration</v>
          </cell>
          <cell r="Y200">
            <v>0</v>
          </cell>
          <cell r="Z200">
            <v>0</v>
          </cell>
          <cell r="AA200">
            <v>0</v>
          </cell>
          <cell r="AB200">
            <v>0</v>
          </cell>
          <cell r="AC200">
            <v>0</v>
          </cell>
          <cell r="AD200">
            <v>0</v>
          </cell>
          <cell r="AE200">
            <v>0</v>
          </cell>
          <cell r="AF200">
            <v>0</v>
          </cell>
          <cell r="AG200">
            <v>0</v>
          </cell>
          <cell r="AH200">
            <v>0</v>
          </cell>
          <cell r="AI200">
            <v>0</v>
          </cell>
          <cell r="AJ200" t="b">
            <v>1</v>
          </cell>
        </row>
        <row r="201">
          <cell r="A201">
            <v>984</v>
          </cell>
          <cell r="B201" t="str">
            <v>old Investment "Herbertingen - Tiengen" -&gt; now Project 321. Investment to be deleted</v>
          </cell>
          <cell r="C201" t="str">
            <v>"Herbertingen ? Tiengen; Between the two substations Herbertingen and Tiengen a new line will be constructed in an existing corridor. Enhancement of the grid, which will increase transmission capacity noticeably, is needed at the substation Herbertingen."</v>
          </cell>
          <cell r="D201">
            <v>198</v>
          </cell>
          <cell r="E201">
            <v>1</v>
          </cell>
          <cell r="F201">
            <v>43060.609446527778</v>
          </cell>
          <cell r="G201" t="str">
            <v>Herbertingen (DE)</v>
          </cell>
          <cell r="H201" t="str">
            <v>Tiengen (DE)</v>
          </cell>
          <cell r="I201" t="str">
            <v>Overhead Line</v>
          </cell>
          <cell r="J201">
            <v>0</v>
          </cell>
          <cell r="K201">
            <v>0</v>
          </cell>
          <cell r="L201">
            <v>0</v>
          </cell>
          <cell r="M201">
            <v>0</v>
          </cell>
          <cell r="N201">
            <v>0</v>
          </cell>
          <cell r="O201">
            <v>0</v>
          </cell>
          <cell r="P201">
            <v>115</v>
          </cell>
          <cell r="Q201">
            <v>0</v>
          </cell>
          <cell r="R201">
            <v>0</v>
          </cell>
          <cell r="S201">
            <v>0</v>
          </cell>
          <cell r="T201">
            <v>0</v>
          </cell>
          <cell r="U201">
            <v>380</v>
          </cell>
          <cell r="V201">
            <v>0</v>
          </cell>
          <cell r="W201" t="str">
            <v>1/ 1/ 2020</v>
          </cell>
          <cell r="X201" t="str">
            <v>Planning</v>
          </cell>
          <cell r="Y201">
            <v>0</v>
          </cell>
          <cell r="Z201">
            <v>0</v>
          </cell>
          <cell r="AA201">
            <v>0</v>
          </cell>
          <cell r="AB201">
            <v>0</v>
          </cell>
          <cell r="AC201">
            <v>0</v>
          </cell>
          <cell r="AD201">
            <v>0</v>
          </cell>
          <cell r="AE201">
            <v>0</v>
          </cell>
          <cell r="AF201">
            <v>0</v>
          </cell>
          <cell r="AG201">
            <v>0</v>
          </cell>
          <cell r="AH201" t="str">
            <v>ezieschang@ENTSOE.local</v>
          </cell>
          <cell r="AI201" t="str">
            <v>ezieschang@ENTSOE.local</v>
          </cell>
          <cell r="AJ201" t="b">
            <v>1</v>
          </cell>
        </row>
        <row r="202">
          <cell r="A202">
            <v>986</v>
          </cell>
          <cell r="B202" t="str">
            <v>old Investment "Wullenstetten - border area (DE-AT)" -&gt; now Project 322. Investment to be deleted</v>
          </cell>
          <cell r="C202" t="str">
            <v>"Between point Wullenstetten and point border area (DE-AT) an upgrade of an existing 380-kV-line is necessary (grid enhancement). Thereby, a significantly higher transmission capacity is realized. The 380 kV substation station Dellmensingen is due to be extended (grid enhancement).
Between switching point Neuravensburg and Austrian National border (AT) a new line with a significantly higher transmission capacity will be constructed in an existing corridor (grid enhancement)."</v>
          </cell>
          <cell r="D202">
            <v>198</v>
          </cell>
          <cell r="E202">
            <v>1</v>
          </cell>
          <cell r="F202">
            <v>43060.609446527778</v>
          </cell>
          <cell r="G202" t="str">
            <v>Wullenstetten (DE)</v>
          </cell>
          <cell r="H202" t="str">
            <v>Austrian National border (AT)</v>
          </cell>
          <cell r="I202" t="str">
            <v>Overhead Line</v>
          </cell>
          <cell r="J202">
            <v>0</v>
          </cell>
          <cell r="K202">
            <v>0</v>
          </cell>
          <cell r="L202">
            <v>0</v>
          </cell>
          <cell r="M202">
            <v>0</v>
          </cell>
          <cell r="N202">
            <v>0</v>
          </cell>
          <cell r="O202">
            <v>0</v>
          </cell>
          <cell r="P202">
            <v>94</v>
          </cell>
          <cell r="Q202">
            <v>0</v>
          </cell>
          <cell r="R202">
            <v>0</v>
          </cell>
          <cell r="S202">
            <v>0</v>
          </cell>
          <cell r="T202">
            <v>0</v>
          </cell>
          <cell r="U202">
            <v>380</v>
          </cell>
          <cell r="V202">
            <v>0</v>
          </cell>
          <cell r="W202" t="str">
            <v>1/ 1/ 2020</v>
          </cell>
          <cell r="X202" t="str">
            <v>Planning</v>
          </cell>
          <cell r="Y202">
            <v>0</v>
          </cell>
          <cell r="Z202">
            <v>0</v>
          </cell>
          <cell r="AA202">
            <v>0</v>
          </cell>
          <cell r="AB202">
            <v>0</v>
          </cell>
          <cell r="AC202">
            <v>0</v>
          </cell>
          <cell r="AD202">
            <v>0</v>
          </cell>
          <cell r="AE202">
            <v>0</v>
          </cell>
          <cell r="AF202">
            <v>0</v>
          </cell>
          <cell r="AG202">
            <v>0</v>
          </cell>
          <cell r="AH202" t="str">
            <v>ezieschang@ENTSOE.local</v>
          </cell>
          <cell r="AI202" t="str">
            <v>ezieschang@ENTSOE.local</v>
          </cell>
          <cell r="AJ202" t="b">
            <v>1</v>
          </cell>
        </row>
        <row r="203">
          <cell r="A203">
            <v>987</v>
          </cell>
          <cell r="B203" t="str">
            <v>France-Alderney-Britain</v>
          </cell>
          <cell r="C203" t="str">
            <v xml:space="preserve">France-Alderney-Britain (FAB) is a new 220km-long HVDC subsea interconnection between Exeter (UK) and Menuel (France) with VSC converter station at both ends. Expected rated capacity is 2*700 MW. </v>
          </cell>
          <cell r="D203">
            <v>153</v>
          </cell>
          <cell r="E203">
            <v>1</v>
          </cell>
          <cell r="F203">
            <v>43069.431994363425</v>
          </cell>
          <cell r="G203" t="str">
            <v>Menuel (FR)</v>
          </cell>
          <cell r="H203" t="str">
            <v>Exeter (GB)</v>
          </cell>
          <cell r="I203" t="str">
            <v>Subsea Cable</v>
          </cell>
          <cell r="J203">
            <v>20</v>
          </cell>
          <cell r="K203">
            <v>10</v>
          </cell>
          <cell r="L203">
            <v>0</v>
          </cell>
          <cell r="M203" t="str">
            <v>TBD</v>
          </cell>
          <cell r="N203">
            <v>0</v>
          </cell>
          <cell r="O203">
            <v>0</v>
          </cell>
          <cell r="P203">
            <v>210</v>
          </cell>
          <cell r="Q203">
            <v>0</v>
          </cell>
          <cell r="R203">
            <v>0</v>
          </cell>
          <cell r="S203">
            <v>0</v>
          </cell>
          <cell r="T203" t="str">
            <v>TBD</v>
          </cell>
          <cell r="U203">
            <v>320</v>
          </cell>
          <cell r="V203">
            <v>0</v>
          </cell>
          <cell r="W203" t="str">
            <v>1/ 1/ 2022</v>
          </cell>
          <cell r="X203" t="str">
            <v>20</v>
          </cell>
          <cell r="Y203">
            <v>0</v>
          </cell>
          <cell r="Z203">
            <v>0</v>
          </cell>
          <cell r="AA203" t="str">
            <v>RTE (FR)</v>
          </cell>
          <cell r="AB203" t="str">
            <v>NGIHL (UK)</v>
          </cell>
          <cell r="AC203" t="str">
            <v>TBD</v>
          </cell>
          <cell r="AD203" t="str">
            <v>TBD</v>
          </cell>
          <cell r="AE203">
            <v>0</v>
          </cell>
          <cell r="AF203">
            <v>0</v>
          </cell>
          <cell r="AG203">
            <v>0</v>
          </cell>
          <cell r="AH203" t="str">
            <v>pbodin@ENTSOE.local</v>
          </cell>
          <cell r="AI203" t="str">
            <v>pbodin@ENTSOE.local</v>
          </cell>
          <cell r="AJ203" t="b">
            <v>0</v>
          </cell>
        </row>
        <row r="204">
          <cell r="A204">
            <v>990</v>
          </cell>
          <cell r="B204" t="str">
            <v>Grafenrheinfeld - Großgartach</v>
          </cell>
          <cell r="C204" t="str">
            <v>"AC-extension of the ""C corridor"" between two of its ending points in Southern Germany allowing the existing grid to deal with the additionnal flows from DC-link. "</v>
          </cell>
          <cell r="D204">
            <v>206</v>
          </cell>
          <cell r="E204">
            <v>1</v>
          </cell>
          <cell r="F204">
            <v>43069.641338344911</v>
          </cell>
          <cell r="G204" t="str">
            <v>Grafenrheinfeld (DE)</v>
          </cell>
          <cell r="H204" t="str">
            <v>Großgartach (DE)</v>
          </cell>
          <cell r="I204" t="str">
            <v>Overhead Line</v>
          </cell>
          <cell r="J204">
            <v>10</v>
          </cell>
          <cell r="K204">
            <v>0</v>
          </cell>
          <cell r="L204">
            <v>0</v>
          </cell>
          <cell r="M204" t="str">
            <v>-</v>
          </cell>
          <cell r="N204">
            <v>0</v>
          </cell>
          <cell r="O204">
            <v>0</v>
          </cell>
          <cell r="P204">
            <v>168</v>
          </cell>
          <cell r="Q204">
            <v>0</v>
          </cell>
          <cell r="R204">
            <v>0</v>
          </cell>
          <cell r="S204">
            <v>0</v>
          </cell>
          <cell r="T204">
            <v>0</v>
          </cell>
          <cell r="U204">
            <v>380</v>
          </cell>
          <cell r="V204">
            <v>0</v>
          </cell>
          <cell r="W204" t="str">
            <v>2022</v>
          </cell>
          <cell r="X204" t="str">
            <v>10</v>
          </cell>
          <cell r="Y204">
            <v>0</v>
          </cell>
          <cell r="Z204">
            <v>0</v>
          </cell>
          <cell r="AA204" t="str">
            <v>TenneT-DE</v>
          </cell>
          <cell r="AB204" t="str">
            <v>TransnetBW</v>
          </cell>
          <cell r="AC204">
            <v>0</v>
          </cell>
          <cell r="AD204">
            <v>0</v>
          </cell>
          <cell r="AE204">
            <v>0</v>
          </cell>
          <cell r="AF204">
            <v>0</v>
          </cell>
          <cell r="AG204">
            <v>0</v>
          </cell>
          <cell r="AH204" t="str">
            <v>nschindzielorz@entsoe.local</v>
          </cell>
          <cell r="AI204" t="str">
            <v>nschindzielorz@entsoe.local</v>
          </cell>
          <cell r="AJ204" t="b">
            <v>0</v>
          </cell>
        </row>
        <row r="205">
          <cell r="A205">
            <v>995</v>
          </cell>
          <cell r="B205" t="str">
            <v>Hansa PowerBridge</v>
          </cell>
          <cell r="C205" t="str">
            <v>New HVDC interconnector between Sweden (SE4) and Germany (50 Hertz) aiming to enhance the integration of the Nordic and the continental power market. Moreover the interconnector facilitates RES integration and increases the system adequacy in both systems.</v>
          </cell>
          <cell r="D205">
            <v>176</v>
          </cell>
          <cell r="E205">
            <v>1</v>
          </cell>
          <cell r="F205">
            <v>43069.837421261574</v>
          </cell>
          <cell r="G205" t="str">
            <v>Hurva (SE4)</v>
          </cell>
          <cell r="H205" t="str">
            <v>Guestrow (DE)</v>
          </cell>
          <cell r="I205" t="str">
            <v>Subsea Cable</v>
          </cell>
          <cell r="J205">
            <v>20</v>
          </cell>
          <cell r="K205">
            <v>10</v>
          </cell>
          <cell r="L205">
            <v>300</v>
          </cell>
          <cell r="M205" t="str">
            <v>not decided</v>
          </cell>
          <cell r="N205">
            <v>0</v>
          </cell>
          <cell r="O205">
            <v>0</v>
          </cell>
          <cell r="P205">
            <v>300</v>
          </cell>
          <cell r="Q205">
            <v>0</v>
          </cell>
          <cell r="R205">
            <v>0</v>
          </cell>
          <cell r="S205">
            <v>0</v>
          </cell>
          <cell r="T205" t="str">
            <v>n/a</v>
          </cell>
          <cell r="U205">
            <v>300</v>
          </cell>
          <cell r="V205">
            <v>2400</v>
          </cell>
          <cell r="W205" t="str">
            <v>2026</v>
          </cell>
          <cell r="X205" t="str">
            <v>20</v>
          </cell>
          <cell r="Y205">
            <v>660</v>
          </cell>
          <cell r="Z205">
            <v>0</v>
          </cell>
          <cell r="AA205" t="str">
            <v>Svk</v>
          </cell>
          <cell r="AB205" t="str">
            <v>50Hertz</v>
          </cell>
          <cell r="AC205" t="str">
            <v>3.5 % (13 days)</v>
          </cell>
          <cell r="AD205" t="str">
            <v>4 % (15 days)</v>
          </cell>
          <cell r="AE205">
            <v>0</v>
          </cell>
          <cell r="AF205">
            <v>700</v>
          </cell>
          <cell r="AG205">
            <v>180</v>
          </cell>
          <cell r="AH205" t="str">
            <v>pglantz@ENTSOE.local</v>
          </cell>
          <cell r="AI205" t="str">
            <v>pglantz@ENTSOE.local</v>
          </cell>
          <cell r="AJ205" t="b">
            <v>0</v>
          </cell>
        </row>
        <row r="206">
          <cell r="A206">
            <v>997</v>
          </cell>
          <cell r="B206" t="str">
            <v>997 Pleinting - St. Peter</v>
          </cell>
          <cell r="C206" t="str">
            <v>new 380-kV-line Pleinting (DE) - St. Peter (AT) on exting OHL corridor</v>
          </cell>
          <cell r="D206">
            <v>187</v>
          </cell>
          <cell r="E206">
            <v>1</v>
          </cell>
          <cell r="F206">
            <v>43069.709325543983</v>
          </cell>
          <cell r="G206" t="str">
            <v>Pleinting (DE)</v>
          </cell>
          <cell r="H206" t="str">
            <v>St. Peter (AT)</v>
          </cell>
          <cell r="I206" t="str">
            <v>Overhead Line</v>
          </cell>
          <cell r="J206">
            <v>10</v>
          </cell>
          <cell r="K206">
            <v>0</v>
          </cell>
          <cell r="L206">
            <v>0</v>
          </cell>
          <cell r="M206" t="str">
            <v>Tbd</v>
          </cell>
          <cell r="N206">
            <v>0</v>
          </cell>
          <cell r="O206">
            <v>0</v>
          </cell>
          <cell r="P206">
            <v>60</v>
          </cell>
          <cell r="Q206">
            <v>0</v>
          </cell>
          <cell r="R206">
            <v>0</v>
          </cell>
          <cell r="S206">
            <v>0</v>
          </cell>
          <cell r="T206">
            <v>0</v>
          </cell>
          <cell r="U206">
            <v>380</v>
          </cell>
          <cell r="V206">
            <v>0</v>
          </cell>
          <cell r="W206" t="str">
            <v>2024</v>
          </cell>
          <cell r="X206" t="str">
            <v>20</v>
          </cell>
          <cell r="Y206">
            <v>0</v>
          </cell>
          <cell r="Z206">
            <v>0</v>
          </cell>
          <cell r="AA206" t="str">
            <v>TenneT-DE</v>
          </cell>
          <cell r="AB206" t="str">
            <v>APG</v>
          </cell>
          <cell r="AC206">
            <v>0</v>
          </cell>
          <cell r="AD206">
            <v>0</v>
          </cell>
          <cell r="AE206">
            <v>0</v>
          </cell>
          <cell r="AF206">
            <v>0</v>
          </cell>
          <cell r="AG206">
            <v>0</v>
          </cell>
          <cell r="AH206" t="str">
            <v>dboehm@ENTSOE.local</v>
          </cell>
          <cell r="AI206" t="str">
            <v>dboehm@ENTSOE.local</v>
          </cell>
          <cell r="AJ206" t="b">
            <v>0</v>
          </cell>
        </row>
        <row r="207">
          <cell r="A207">
            <v>998</v>
          </cell>
          <cell r="B207" t="str">
            <v>Viking Link DKW-GB, TYNDP ID 167.998</v>
          </cell>
          <cell r="C207" t="str">
            <v>2 x700 MW HVDC subsea link across the North Seas. New substations on both sides; Bicker Fen (GB); Revsing (DK)</v>
          </cell>
          <cell r="D207">
            <v>167</v>
          </cell>
          <cell r="E207">
            <v>1</v>
          </cell>
          <cell r="F207">
            <v>43069.588840393517</v>
          </cell>
          <cell r="G207" t="str">
            <v>Revsing (DKW)</v>
          </cell>
          <cell r="H207" t="str">
            <v>Bicker Fen (GB)</v>
          </cell>
          <cell r="I207" t="str">
            <v>Subsea Cable</v>
          </cell>
          <cell r="J207">
            <v>20</v>
          </cell>
          <cell r="K207">
            <v>10</v>
          </cell>
          <cell r="L207">
            <v>0</v>
          </cell>
          <cell r="M207" t="str">
            <v>Double Circuit</v>
          </cell>
          <cell r="N207">
            <v>0</v>
          </cell>
          <cell r="O207">
            <v>0</v>
          </cell>
          <cell r="P207">
            <v>770</v>
          </cell>
          <cell r="Q207">
            <v>0</v>
          </cell>
          <cell r="R207">
            <v>0</v>
          </cell>
          <cell r="S207">
            <v>0</v>
          </cell>
          <cell r="T207" t="str">
            <v>TBD</v>
          </cell>
          <cell r="U207">
            <v>515</v>
          </cell>
          <cell r="V207">
            <v>1410</v>
          </cell>
          <cell r="W207" t="str">
            <v>31/12/ 2022</v>
          </cell>
          <cell r="X207" t="str">
            <v>20</v>
          </cell>
          <cell r="Y207">
            <v>0</v>
          </cell>
          <cell r="Z207">
            <v>0</v>
          </cell>
          <cell r="AA207" t="str">
            <v>Energinet.dk</v>
          </cell>
          <cell r="AB207" t="str">
            <v>National Grid</v>
          </cell>
          <cell r="AC207" t="str">
            <v>TBD</v>
          </cell>
          <cell r="AD207" t="str">
            <v>TBD</v>
          </cell>
          <cell r="AE207">
            <v>0</v>
          </cell>
          <cell r="AF207">
            <v>1400</v>
          </cell>
          <cell r="AG207">
            <v>0</v>
          </cell>
          <cell r="AH207" t="str">
            <v>aorths@entsoe.local</v>
          </cell>
          <cell r="AI207" t="str">
            <v>aorths@entsoe.local</v>
          </cell>
          <cell r="AJ207" t="b">
            <v>0</v>
          </cell>
        </row>
        <row r="208">
          <cell r="A208">
            <v>999</v>
          </cell>
          <cell r="B208" t="str">
            <v>North Massif Central</v>
          </cell>
          <cell r="C208" t="str">
            <v>Erection of a new 400-kV line substituting existing 400-kV  or 225-kV lines.</v>
          </cell>
          <cell r="D208">
            <v>216</v>
          </cell>
          <cell r="E208">
            <v>1</v>
          </cell>
          <cell r="F208">
            <v>1</v>
          </cell>
          <cell r="G208" t="str">
            <v>Marmagne or Eguzon</v>
          </cell>
          <cell r="H208" t="str">
            <v>Rueyres</v>
          </cell>
          <cell r="I208" t="str">
            <v>Overhead Line</v>
          </cell>
          <cell r="J208">
            <v>0</v>
          </cell>
          <cell r="K208">
            <v>0</v>
          </cell>
          <cell r="L208">
            <v>0</v>
          </cell>
          <cell r="M208">
            <v>0</v>
          </cell>
          <cell r="N208">
            <v>0</v>
          </cell>
          <cell r="O208">
            <v>0</v>
          </cell>
          <cell r="P208">
            <v>275</v>
          </cell>
          <cell r="Q208">
            <v>0</v>
          </cell>
          <cell r="R208">
            <v>0</v>
          </cell>
          <cell r="S208">
            <v>0</v>
          </cell>
          <cell r="T208">
            <v>0</v>
          </cell>
          <cell r="U208">
            <v>400</v>
          </cell>
          <cell r="V208">
            <v>0</v>
          </cell>
          <cell r="W208" t="str">
            <v>1/ 1/ 2030</v>
          </cell>
          <cell r="X208" t="str">
            <v>Under Consideration</v>
          </cell>
          <cell r="Y208">
            <v>0</v>
          </cell>
          <cell r="Z208">
            <v>0</v>
          </cell>
          <cell r="AA208">
            <v>0</v>
          </cell>
          <cell r="AB208">
            <v>0</v>
          </cell>
          <cell r="AC208">
            <v>0</v>
          </cell>
          <cell r="AD208">
            <v>0</v>
          </cell>
          <cell r="AE208">
            <v>0</v>
          </cell>
          <cell r="AF208">
            <v>0</v>
          </cell>
          <cell r="AG208">
            <v>0</v>
          </cell>
          <cell r="AH208">
            <v>0</v>
          </cell>
          <cell r="AI208">
            <v>0</v>
          </cell>
          <cell r="AJ208" t="b">
            <v>1</v>
          </cell>
        </row>
        <row r="209">
          <cell r="A209">
            <v>1000</v>
          </cell>
          <cell r="B209" t="str">
            <v>Great Belt II</v>
          </cell>
          <cell r="C209" t="str">
            <v>600 MW HVDC subsea link between the two DK synchronous systems (2 synchr. areas, 2 market areas)</v>
          </cell>
          <cell r="D209">
            <v>175</v>
          </cell>
          <cell r="E209">
            <v>1</v>
          </cell>
          <cell r="F209">
            <v>43068.483603043984</v>
          </cell>
          <cell r="G209" t="str">
            <v>Not decided</v>
          </cell>
          <cell r="H209" t="str">
            <v>Not decided</v>
          </cell>
          <cell r="I209" t="str">
            <v>Subsea Cable</v>
          </cell>
          <cell r="J209">
            <v>20</v>
          </cell>
          <cell r="K209">
            <v>20</v>
          </cell>
          <cell r="L209">
            <v>0</v>
          </cell>
          <cell r="M209" t="str">
            <v>not decided</v>
          </cell>
          <cell r="N209">
            <v>0</v>
          </cell>
          <cell r="O209">
            <v>0</v>
          </cell>
          <cell r="P209">
            <v>50</v>
          </cell>
          <cell r="Q209">
            <v>0</v>
          </cell>
          <cell r="R209">
            <v>0</v>
          </cell>
          <cell r="S209">
            <v>0</v>
          </cell>
          <cell r="T209" t="str">
            <v>600 MW</v>
          </cell>
          <cell r="U209">
            <v>400</v>
          </cell>
          <cell r="V209">
            <v>1.5</v>
          </cell>
          <cell r="W209" t="str">
            <v>2030</v>
          </cell>
          <cell r="X209" t="str">
            <v>0</v>
          </cell>
          <cell r="Y209">
            <v>320</v>
          </cell>
          <cell r="Z209">
            <v>6.4</v>
          </cell>
          <cell r="AA209" t="str">
            <v>Energinet</v>
          </cell>
          <cell r="AB209" t="str">
            <v>Energinet</v>
          </cell>
          <cell r="AC209" t="str">
            <v>5 %</v>
          </cell>
          <cell r="AD209" t="str">
            <v>5 %</v>
          </cell>
          <cell r="AE209">
            <v>0</v>
          </cell>
          <cell r="AF209">
            <v>600</v>
          </cell>
          <cell r="AG209">
            <v>10</v>
          </cell>
          <cell r="AH209" t="str">
            <v>pborre@entsoe.local</v>
          </cell>
          <cell r="AI209" t="str">
            <v>pborre@entsoe.local</v>
          </cell>
          <cell r="AJ209" t="b">
            <v>0</v>
          </cell>
        </row>
        <row r="210">
          <cell r="A210">
            <v>1002</v>
          </cell>
          <cell r="B210" t="str">
            <v>Tirana 3 (AL) - Prizren (RS)</v>
          </cell>
          <cell r="C210" t="str">
            <v>"New 400 kV OHL between SS Tirana 3 ? SS Skavica with around 100 km length. New 400 kV OHL between SS Skavica (Albania) and SS Prizren (Kosovo) with around  45 km (30 km Albanian Part). SS Skavica is a new SS and all this investment is dependent of construction of 300 MW HPP Skavica which is plant to be connected in SS Skavica. 
"</v>
          </cell>
          <cell r="D210">
            <v>147</v>
          </cell>
          <cell r="E210">
            <v>1</v>
          </cell>
          <cell r="F210">
            <v>1</v>
          </cell>
          <cell r="G210" t="str">
            <v>SS Skavica</v>
          </cell>
          <cell r="H210" t="str">
            <v>SS Prizren</v>
          </cell>
          <cell r="I210" t="str">
            <v>Overhead Line</v>
          </cell>
          <cell r="J210">
            <v>0</v>
          </cell>
          <cell r="K210">
            <v>0</v>
          </cell>
          <cell r="L210">
            <v>0</v>
          </cell>
          <cell r="M210">
            <v>0</v>
          </cell>
          <cell r="N210">
            <v>0</v>
          </cell>
          <cell r="O210">
            <v>0</v>
          </cell>
          <cell r="P210">
            <v>45</v>
          </cell>
          <cell r="Q210">
            <v>0</v>
          </cell>
          <cell r="R210">
            <v>0</v>
          </cell>
          <cell r="S210">
            <v>0</v>
          </cell>
          <cell r="T210">
            <v>0</v>
          </cell>
          <cell r="U210">
            <v>400</v>
          </cell>
          <cell r="V210">
            <v>0</v>
          </cell>
          <cell r="W210" t="str">
            <v>1/ 1/ 2028</v>
          </cell>
          <cell r="X210" t="str">
            <v>Planning</v>
          </cell>
          <cell r="Y210">
            <v>0</v>
          </cell>
          <cell r="Z210">
            <v>0</v>
          </cell>
          <cell r="AA210">
            <v>0</v>
          </cell>
          <cell r="AB210">
            <v>0</v>
          </cell>
          <cell r="AC210">
            <v>0</v>
          </cell>
          <cell r="AD210">
            <v>0</v>
          </cell>
          <cell r="AE210">
            <v>0</v>
          </cell>
          <cell r="AF210">
            <v>0</v>
          </cell>
          <cell r="AG210">
            <v>0</v>
          </cell>
          <cell r="AH210">
            <v>0</v>
          </cell>
          <cell r="AI210">
            <v>0</v>
          </cell>
          <cell r="AJ210" t="b">
            <v>1</v>
          </cell>
        </row>
        <row r="211">
          <cell r="A211">
            <v>1004</v>
          </cell>
          <cell r="B211" t="str">
            <v>330kV OHL Paide-Sindi (L346)</v>
          </cell>
          <cell r="C211" t="str">
            <v>Reinforcement of existing 330 kV OHL between Paide and Sindi 330 kV substations in Estonia. Old line will be replaced with new towers and wires of 3x400 mm2 in phase. The thermal capacity of the line is planned 1143 MVA. The investment is also a backbone for Baltics Synchronization with CE (project nr 170).</v>
          </cell>
          <cell r="D211">
            <v>170</v>
          </cell>
          <cell r="E211">
            <v>1</v>
          </cell>
          <cell r="F211">
            <v>43069.648050694443</v>
          </cell>
          <cell r="G211" t="str">
            <v>Sindi</v>
          </cell>
          <cell r="H211" t="str">
            <v>Paide</v>
          </cell>
          <cell r="I211" t="str">
            <v>Overhead Line</v>
          </cell>
          <cell r="J211">
            <v>10</v>
          </cell>
          <cell r="K211">
            <v>0</v>
          </cell>
          <cell r="L211">
            <v>0</v>
          </cell>
          <cell r="M211" t="str">
            <v>0</v>
          </cell>
          <cell r="N211">
            <v>0</v>
          </cell>
          <cell r="O211">
            <v>0</v>
          </cell>
          <cell r="P211">
            <v>76</v>
          </cell>
          <cell r="Q211">
            <v>0</v>
          </cell>
          <cell r="R211">
            <v>0</v>
          </cell>
          <cell r="S211">
            <v>0</v>
          </cell>
          <cell r="T211">
            <v>0</v>
          </cell>
          <cell r="U211">
            <v>330</v>
          </cell>
          <cell r="V211">
            <v>0</v>
          </cell>
          <cell r="W211" t="str">
            <v>01/01/2025</v>
          </cell>
          <cell r="X211" t="str">
            <v>Cancelled</v>
          </cell>
          <cell r="Y211">
            <v>0</v>
          </cell>
          <cell r="Z211">
            <v>0</v>
          </cell>
          <cell r="AA211" t="str">
            <v>ELERING</v>
          </cell>
          <cell r="AB211" t="str">
            <v>ELERING</v>
          </cell>
          <cell r="AC211">
            <v>0</v>
          </cell>
          <cell r="AD211">
            <v>0</v>
          </cell>
          <cell r="AE211">
            <v>0</v>
          </cell>
          <cell r="AF211">
            <v>0</v>
          </cell>
          <cell r="AG211">
            <v>0</v>
          </cell>
          <cell r="AH211" t="str">
            <v>rrutkauskas2@entsoe.local</v>
          </cell>
          <cell r="AI211" t="str">
            <v>rrutkauskas2@entsoe.local</v>
          </cell>
          <cell r="AJ211" t="b">
            <v>0</v>
          </cell>
        </row>
        <row r="212">
          <cell r="A212">
            <v>1008</v>
          </cell>
          <cell r="B212" t="str">
            <v>Study Lonny-Achene-Gramme</v>
          </cell>
          <cell r="C212" t="str">
            <v>Installation of PST(s) and/or line capacity upgrade of Lonny-Achene-Gramme</v>
          </cell>
          <cell r="D212">
            <v>280</v>
          </cell>
          <cell r="E212">
            <v>1</v>
          </cell>
          <cell r="F212">
            <v>43067.571088113429</v>
          </cell>
          <cell r="G212" t="str">
            <v>Lonny (FR)</v>
          </cell>
          <cell r="H212" t="str">
            <v>Gramme (BE)</v>
          </cell>
          <cell r="I212" t="str">
            <v>Phase Shift Transformer</v>
          </cell>
          <cell r="J212">
            <v>10</v>
          </cell>
          <cell r="K212">
            <v>0</v>
          </cell>
          <cell r="L212">
            <v>0</v>
          </cell>
          <cell r="M212" t="str">
            <v>N/A</v>
          </cell>
          <cell r="N212">
            <v>0</v>
          </cell>
          <cell r="O212">
            <v>0</v>
          </cell>
          <cell r="P212">
            <v>0</v>
          </cell>
          <cell r="Q212">
            <v>0</v>
          </cell>
          <cell r="R212">
            <v>0</v>
          </cell>
          <cell r="S212">
            <v>0</v>
          </cell>
          <cell r="T212">
            <v>0</v>
          </cell>
          <cell r="U212">
            <v>400</v>
          </cell>
          <cell r="V212">
            <v>0</v>
          </cell>
          <cell r="W212" t="str">
            <v>2025-2030</v>
          </cell>
          <cell r="X212" t="str">
            <v>0</v>
          </cell>
          <cell r="Y212">
            <v>100</v>
          </cell>
          <cell r="Z212">
            <v>0</v>
          </cell>
          <cell r="AA212" t="str">
            <v>RTE</v>
          </cell>
          <cell r="AB212" t="str">
            <v>ELIA</v>
          </cell>
          <cell r="AC212">
            <v>0</v>
          </cell>
          <cell r="AD212">
            <v>0</v>
          </cell>
          <cell r="AE212">
            <v>0</v>
          </cell>
          <cell r="AF212">
            <v>0</v>
          </cell>
          <cell r="AG212">
            <v>0</v>
          </cell>
          <cell r="AH212" t="str">
            <v>svcampenhout@entsoe.local</v>
          </cell>
          <cell r="AI212" t="str">
            <v>svcampenhout@entsoe.local</v>
          </cell>
          <cell r="AJ212" t="b">
            <v>0</v>
          </cell>
        </row>
        <row r="213">
          <cell r="A213">
            <v>1010</v>
          </cell>
          <cell r="B213" t="str">
            <v>330 kV OHL Tartu-Valmiera</v>
          </cell>
          <cell r="C213" t="str">
            <v>Reinforcement of existing 330 kV OHL. The investment is also a backbone for Baltics Synchronization with CE.</v>
          </cell>
          <cell r="D213">
            <v>170</v>
          </cell>
          <cell r="E213">
            <v>1</v>
          </cell>
          <cell r="F213">
            <v>43069.648050694443</v>
          </cell>
          <cell r="G213" t="str">
            <v>Tartu</v>
          </cell>
          <cell r="H213" t="str">
            <v>Valmiera</v>
          </cell>
          <cell r="I213" t="str">
            <v>Overhead Line</v>
          </cell>
          <cell r="J213">
            <v>10</v>
          </cell>
          <cell r="K213">
            <v>0</v>
          </cell>
          <cell r="L213">
            <v>0</v>
          </cell>
          <cell r="M213" t="str">
            <v>Single circuit</v>
          </cell>
          <cell r="N213">
            <v>300</v>
          </cell>
          <cell r="O213">
            <v>3</v>
          </cell>
          <cell r="P213">
            <v>133</v>
          </cell>
          <cell r="Q213">
            <v>2.9000000000000001E-2</v>
          </cell>
          <cell r="R213">
            <v>0.32600000000000001</v>
          </cell>
          <cell r="S213">
            <v>3.44</v>
          </cell>
          <cell r="T213">
            <v>0</v>
          </cell>
          <cell r="U213">
            <v>330</v>
          </cell>
          <cell r="V213">
            <v>1650</v>
          </cell>
          <cell r="W213" t="str">
            <v>1/ 1/ 2025</v>
          </cell>
          <cell r="X213" t="str">
            <v>10</v>
          </cell>
          <cell r="Y213">
            <v>0</v>
          </cell>
          <cell r="Z213">
            <v>0</v>
          </cell>
          <cell r="AA213" t="str">
            <v>Elering</v>
          </cell>
          <cell r="AB213" t="str">
            <v>AST</v>
          </cell>
          <cell r="AC213">
            <v>0</v>
          </cell>
          <cell r="AD213">
            <v>0</v>
          </cell>
          <cell r="AE213">
            <v>0</v>
          </cell>
          <cell r="AF213">
            <v>0</v>
          </cell>
          <cell r="AG213">
            <v>0</v>
          </cell>
          <cell r="AH213" t="str">
            <v>rrutkauskas2@entsoe.local</v>
          </cell>
          <cell r="AI213" t="str">
            <v>rrutkauskas2@entsoe.local</v>
          </cell>
          <cell r="AJ213" t="b">
            <v>0</v>
          </cell>
        </row>
        <row r="214">
          <cell r="A214">
            <v>1011</v>
          </cell>
          <cell r="B214" t="str">
            <v>Valmiera -Tsirguliina 330 kV</v>
          </cell>
          <cell r="C214" t="str">
            <v>Reinforcement of existing 330 kV OHL. The investment is also a backbone for Baltics Synchronization with CE.</v>
          </cell>
          <cell r="D214">
            <v>170</v>
          </cell>
          <cell r="E214">
            <v>1</v>
          </cell>
          <cell r="F214">
            <v>43069.648050694443</v>
          </cell>
          <cell r="G214" t="str">
            <v>Tsirguliina</v>
          </cell>
          <cell r="H214" t="str">
            <v>Valmiera</v>
          </cell>
          <cell r="I214" t="str">
            <v>Overhead Line</v>
          </cell>
          <cell r="J214">
            <v>10</v>
          </cell>
          <cell r="K214">
            <v>0</v>
          </cell>
          <cell r="L214">
            <v>0</v>
          </cell>
          <cell r="M214" t="str">
            <v>Single circuit</v>
          </cell>
          <cell r="N214">
            <v>300</v>
          </cell>
          <cell r="O214">
            <v>3</v>
          </cell>
          <cell r="P214">
            <v>60</v>
          </cell>
          <cell r="Q214">
            <v>2.9000000000000001E-2</v>
          </cell>
          <cell r="R214">
            <v>0.32600000000000001</v>
          </cell>
          <cell r="S214">
            <v>3.44</v>
          </cell>
          <cell r="T214">
            <v>0</v>
          </cell>
          <cell r="U214">
            <v>330</v>
          </cell>
          <cell r="V214">
            <v>1650</v>
          </cell>
          <cell r="W214" t="str">
            <v>1/ 1/ 2025</v>
          </cell>
          <cell r="X214" t="str">
            <v>10</v>
          </cell>
          <cell r="Y214">
            <v>0</v>
          </cell>
          <cell r="Z214">
            <v>0</v>
          </cell>
          <cell r="AA214" t="str">
            <v>Elering</v>
          </cell>
          <cell r="AB214" t="str">
            <v>AST</v>
          </cell>
          <cell r="AC214">
            <v>0</v>
          </cell>
          <cell r="AD214">
            <v>0</v>
          </cell>
          <cell r="AE214">
            <v>0</v>
          </cell>
          <cell r="AF214">
            <v>0</v>
          </cell>
          <cell r="AG214">
            <v>0</v>
          </cell>
          <cell r="AH214" t="str">
            <v>rrutkauskas2@entsoe.local</v>
          </cell>
          <cell r="AI214" t="str">
            <v>rrutkauskas2@entsoe.local</v>
          </cell>
          <cell r="AJ214" t="b">
            <v>0</v>
          </cell>
        </row>
        <row r="215">
          <cell r="A215">
            <v>1012</v>
          </cell>
          <cell r="B215" t="str">
            <v>330 kV OHL Tartu-Balti (L300)</v>
          </cell>
          <cell r="C215" t="str">
            <v>Reinforcement of existing 330 kV OHL between Balti and Tartu 330 kV substations in Estonia. Old line will be replaced with new towers and wires of 3x400 mm2 in phase. The thermal capacity of the line is planned 1143 MVA. The investment is also a backbone for Baltics Synchronization with CE (project nr 170).</v>
          </cell>
          <cell r="D215">
            <v>170</v>
          </cell>
          <cell r="E215">
            <v>1</v>
          </cell>
          <cell r="F215">
            <v>43069.648050694443</v>
          </cell>
          <cell r="G215" t="str">
            <v>Balti</v>
          </cell>
          <cell r="H215" t="str">
            <v>Tartu</v>
          </cell>
          <cell r="I215" t="str">
            <v>Overhead Line</v>
          </cell>
          <cell r="J215">
            <v>10</v>
          </cell>
          <cell r="K215">
            <v>0</v>
          </cell>
          <cell r="L215">
            <v>0</v>
          </cell>
          <cell r="M215" t="str">
            <v>0</v>
          </cell>
          <cell r="N215">
            <v>0</v>
          </cell>
          <cell r="O215">
            <v>0</v>
          </cell>
          <cell r="P215">
            <v>168</v>
          </cell>
          <cell r="Q215">
            <v>0</v>
          </cell>
          <cell r="R215">
            <v>0</v>
          </cell>
          <cell r="S215">
            <v>0</v>
          </cell>
          <cell r="T215">
            <v>0</v>
          </cell>
          <cell r="U215">
            <v>330</v>
          </cell>
          <cell r="V215">
            <v>0</v>
          </cell>
          <cell r="W215" t="str">
            <v>1/ 1/ 2024</v>
          </cell>
          <cell r="X215" t="str">
            <v>Planning</v>
          </cell>
          <cell r="Y215">
            <v>0</v>
          </cell>
          <cell r="Z215">
            <v>0</v>
          </cell>
          <cell r="AA215" t="str">
            <v>ELERING</v>
          </cell>
          <cell r="AB215" t="str">
            <v>ELERING</v>
          </cell>
          <cell r="AC215">
            <v>0</v>
          </cell>
          <cell r="AD215">
            <v>0</v>
          </cell>
          <cell r="AE215">
            <v>0</v>
          </cell>
          <cell r="AF215">
            <v>0</v>
          </cell>
          <cell r="AG215">
            <v>0</v>
          </cell>
          <cell r="AH215" t="str">
            <v>rrutkauskas2@entsoe.local</v>
          </cell>
          <cell r="AI215" t="str">
            <v>rrutkauskas2@entsoe.local</v>
          </cell>
          <cell r="AJ215" t="b">
            <v>0</v>
          </cell>
        </row>
        <row r="216">
          <cell r="A216">
            <v>1013</v>
          </cell>
          <cell r="B216" t="str">
            <v>Eesti-Tsirguliina 330kV OHL</v>
          </cell>
          <cell r="C216" t="str">
            <v>Reinforcement of existing 330 kV OHL between Eesti and Tsirguliina 330 kV substations in Estonia. Old line will be replaced with new towers and wires of 3x400 mm2 in phase. The thermal capacity of the line is planned 1143 MVA. The investment is also a backbone for Baltics Synchronization with CE (project nr 170).</v>
          </cell>
          <cell r="D216">
            <v>170</v>
          </cell>
          <cell r="E216">
            <v>1</v>
          </cell>
          <cell r="F216">
            <v>43069.648050694443</v>
          </cell>
          <cell r="G216" t="str">
            <v>Eesti</v>
          </cell>
          <cell r="H216" t="str">
            <v xml:space="preserve">Tsirguliina </v>
          </cell>
          <cell r="I216" t="str">
            <v>Overhead Line</v>
          </cell>
          <cell r="J216">
            <v>10</v>
          </cell>
          <cell r="K216">
            <v>0</v>
          </cell>
          <cell r="L216">
            <v>0</v>
          </cell>
          <cell r="M216" t="str">
            <v>0</v>
          </cell>
          <cell r="N216">
            <v>0</v>
          </cell>
          <cell r="O216">
            <v>0</v>
          </cell>
          <cell r="P216">
            <v>243</v>
          </cell>
          <cell r="Q216">
            <v>0</v>
          </cell>
          <cell r="R216">
            <v>0</v>
          </cell>
          <cell r="S216">
            <v>0</v>
          </cell>
          <cell r="T216">
            <v>0</v>
          </cell>
          <cell r="U216">
            <v>330</v>
          </cell>
          <cell r="V216">
            <v>0</v>
          </cell>
          <cell r="W216" t="str">
            <v>1/ 1/ 2025</v>
          </cell>
          <cell r="X216" t="str">
            <v>Planning</v>
          </cell>
          <cell r="Y216">
            <v>0</v>
          </cell>
          <cell r="Z216">
            <v>0</v>
          </cell>
          <cell r="AA216" t="str">
            <v>ELERING</v>
          </cell>
          <cell r="AB216" t="str">
            <v>ELERING</v>
          </cell>
          <cell r="AC216">
            <v>0</v>
          </cell>
          <cell r="AD216">
            <v>0</v>
          </cell>
          <cell r="AE216">
            <v>0</v>
          </cell>
          <cell r="AF216">
            <v>0</v>
          </cell>
          <cell r="AG216">
            <v>0</v>
          </cell>
          <cell r="AH216" t="str">
            <v>rrutkauskas2@entsoe.local</v>
          </cell>
          <cell r="AI216" t="str">
            <v>rrutkauskas2@entsoe.local</v>
          </cell>
          <cell r="AJ216" t="b">
            <v>0</v>
          </cell>
        </row>
        <row r="217">
          <cell r="A217">
            <v>1014</v>
          </cell>
          <cell r="B217" t="str">
            <v>Greenconnector</v>
          </cell>
          <cell r="C217" t="str">
            <v>"?Greenconnector is an HVDC interconnector project between Italy and Switzerland for power transport using DC cables rather than overhead lines. The route length is about 150 km. The design power is 1000 MW (1200 MW in overload condition), while the DC voltage is +/- 400 kV DC. Two cables will be installed, working with a bipolar scheme. Great part of the cables route will exploit a section of an existing oil pipeline, no longer in service since January 1997. This pipeline crosses the Italian and Switzerland border at Splgenpass and is running close by the two end stations of the Greenconnector project (Sils in Graubunden Canton and Verderio Inferiore, Lecco). The cables will be pulled inside the pipeline itself, reducing the amount of civil works required before and after cable laying and therefore limiting even temporary environmental impact. For about 47 km the cables will run across the Como lake.?"</v>
          </cell>
          <cell r="D217">
            <v>174</v>
          </cell>
          <cell r="E217">
            <v>1</v>
          </cell>
          <cell r="F217">
            <v>43069.905968749998</v>
          </cell>
          <cell r="G217" t="str">
            <v>Verderio</v>
          </cell>
          <cell r="H217" t="str">
            <v>Sils i.D.</v>
          </cell>
          <cell r="I217" t="str">
            <v>Underground Cable</v>
          </cell>
          <cell r="J217">
            <v>20</v>
          </cell>
          <cell r="K217">
            <v>20</v>
          </cell>
          <cell r="L217">
            <v>0</v>
          </cell>
          <cell r="M217" t="str">
            <v>Copper/Aluminum</v>
          </cell>
          <cell r="N217">
            <v>0</v>
          </cell>
          <cell r="O217">
            <v>0</v>
          </cell>
          <cell r="P217">
            <v>150</v>
          </cell>
          <cell r="Q217">
            <v>0</v>
          </cell>
          <cell r="R217">
            <v>0</v>
          </cell>
          <cell r="S217">
            <v>0</v>
          </cell>
          <cell r="T217" t="str">
            <v>72 hours</v>
          </cell>
          <cell r="U217">
            <v>400</v>
          </cell>
          <cell r="V217">
            <v>1350</v>
          </cell>
          <cell r="W217" t="str">
            <v>2022</v>
          </cell>
          <cell r="X217" t="str">
            <v>20</v>
          </cell>
          <cell r="Y217">
            <v>609</v>
          </cell>
          <cell r="Z217">
            <v>1.9</v>
          </cell>
          <cell r="AA217" t="str">
            <v>Terna</v>
          </cell>
          <cell r="AB217" t="str">
            <v>Swissgrid</v>
          </cell>
          <cell r="AC217" t="str">
            <v>1 week/year/monopole</v>
          </cell>
          <cell r="AD217" t="str">
            <v>0.2 faults/year/bipole</v>
          </cell>
          <cell r="AE217">
            <v>0</v>
          </cell>
          <cell r="AF217">
            <v>1000</v>
          </cell>
          <cell r="AG217">
            <v>120</v>
          </cell>
          <cell r="AH217" t="str">
            <v>cgianotti@ENTSOE.local</v>
          </cell>
          <cell r="AI217" t="str">
            <v>cgianotti@ENTSOE.local</v>
          </cell>
          <cell r="AJ217" t="b">
            <v>0</v>
          </cell>
        </row>
        <row r="218">
          <cell r="A218">
            <v>1016</v>
          </cell>
          <cell r="B218" t="str">
            <v>DKE-DE (Kontek 2)</v>
          </cell>
          <cell r="C218" t="str">
            <v>new 600 MW HVDC subsea cable connecting DK2 and DE. Also called Kontek 2</v>
          </cell>
          <cell r="D218">
            <v>179</v>
          </cell>
          <cell r="E218">
            <v>1</v>
          </cell>
          <cell r="F218">
            <v>43069.727188854165</v>
          </cell>
          <cell r="G218" t="str">
            <v>Bjæverskov (DK2)</v>
          </cell>
          <cell r="H218" t="str">
            <v>Bentwisch (DE)</v>
          </cell>
          <cell r="I218" t="str">
            <v>Subsea Cable</v>
          </cell>
          <cell r="J218">
            <v>20</v>
          </cell>
          <cell r="K218">
            <v>20</v>
          </cell>
          <cell r="L218">
            <v>0</v>
          </cell>
          <cell r="M218" t="str">
            <v>Not decided</v>
          </cell>
          <cell r="N218">
            <v>0</v>
          </cell>
          <cell r="O218">
            <v>0</v>
          </cell>
          <cell r="P218">
            <v>170</v>
          </cell>
          <cell r="Q218">
            <v>0</v>
          </cell>
          <cell r="R218">
            <v>0</v>
          </cell>
          <cell r="S218">
            <v>0</v>
          </cell>
          <cell r="T218" t="str">
            <v>600 MW</v>
          </cell>
          <cell r="U218">
            <v>400</v>
          </cell>
          <cell r="V218">
            <v>1.5</v>
          </cell>
          <cell r="W218" t="str">
            <v>2030</v>
          </cell>
          <cell r="X218" t="str">
            <v>0</v>
          </cell>
          <cell r="Y218">
            <v>360</v>
          </cell>
          <cell r="Z218">
            <v>7.2</v>
          </cell>
          <cell r="AA218" t="str">
            <v>Energinet</v>
          </cell>
          <cell r="AB218" t="str">
            <v>50Hertz</v>
          </cell>
          <cell r="AC218" t="str">
            <v>5 %</v>
          </cell>
          <cell r="AD218" t="str">
            <v>5 %</v>
          </cell>
          <cell r="AE218">
            <v>0</v>
          </cell>
          <cell r="AF218">
            <v>600</v>
          </cell>
          <cell r="AG218">
            <v>0</v>
          </cell>
          <cell r="AH218" t="str">
            <v>mheit@entsoe.local</v>
          </cell>
          <cell r="AI218" t="str">
            <v>mheit@entsoe.local</v>
          </cell>
          <cell r="AJ218" t="b">
            <v>0</v>
          </cell>
        </row>
        <row r="219">
          <cell r="A219">
            <v>1018</v>
          </cell>
          <cell r="B219" t="str">
            <v>DKW-DE, Westcoast, TYNDP ID 183.1018</v>
          </cell>
          <cell r="C219" t="str">
            <v>new 380 kV line DKW-DE between Klixbuell (DE) and Endrup (DKW) as part of connection Endrup-Brunsbüttel</v>
          </cell>
          <cell r="D219">
            <v>183</v>
          </cell>
          <cell r="E219">
            <v>1</v>
          </cell>
          <cell r="F219">
            <v>43069.611369444443</v>
          </cell>
          <cell r="G219" t="str">
            <v>Klixbüll (DE)</v>
          </cell>
          <cell r="H219" t="str">
            <v>Endrup (DKW)</v>
          </cell>
          <cell r="I219" t="str">
            <v>Overhead Line</v>
          </cell>
          <cell r="J219">
            <v>10</v>
          </cell>
          <cell r="K219">
            <v>0</v>
          </cell>
          <cell r="L219">
            <v>0</v>
          </cell>
          <cell r="M219" t="str">
            <v>Double Circuit</v>
          </cell>
          <cell r="N219">
            <v>36.200000000000003</v>
          </cell>
          <cell r="O219">
            <v>3</v>
          </cell>
          <cell r="P219">
            <v>92</v>
          </cell>
          <cell r="Q219">
            <v>1.82</v>
          </cell>
          <cell r="R219">
            <v>15.48</v>
          </cell>
          <cell r="S219">
            <v>454.25</v>
          </cell>
          <cell r="T219">
            <v>0</v>
          </cell>
          <cell r="U219">
            <v>380</v>
          </cell>
          <cell r="V219">
            <v>4988</v>
          </cell>
          <cell r="W219" t="str">
            <v>31/ 12/ 2022</v>
          </cell>
          <cell r="X219" t="str">
            <v>20</v>
          </cell>
          <cell r="Y219">
            <v>0</v>
          </cell>
          <cell r="Z219">
            <v>0</v>
          </cell>
          <cell r="AA219" t="str">
            <v>TenneT-DE</v>
          </cell>
          <cell r="AB219" t="str">
            <v>Energinet.dk</v>
          </cell>
          <cell r="AC219">
            <v>0</v>
          </cell>
          <cell r="AD219">
            <v>0</v>
          </cell>
          <cell r="AE219">
            <v>0</v>
          </cell>
          <cell r="AF219">
            <v>0</v>
          </cell>
          <cell r="AG219">
            <v>0</v>
          </cell>
          <cell r="AH219" t="str">
            <v>aorths@entsoe.local</v>
          </cell>
          <cell r="AI219" t="str">
            <v>aorths@entsoe.local</v>
          </cell>
          <cell r="AJ219" t="b">
            <v>0</v>
          </cell>
        </row>
        <row r="220">
          <cell r="A220">
            <v>1034</v>
          </cell>
          <cell r="B220" t="str">
            <v>New 400 kV interconnection line from Lithuania to state border</v>
          </cell>
          <cell r="C220" t="str">
            <v>New 400 kV interconnection line necessary for synchronous interconnection of Baltics with CE.</v>
          </cell>
          <cell r="D220">
            <v>170</v>
          </cell>
          <cell r="E220">
            <v>1</v>
          </cell>
          <cell r="F220">
            <v>43069.648050694443</v>
          </cell>
          <cell r="G220" t="str">
            <v>Marijampole</v>
          </cell>
          <cell r="H220" t="str">
            <v>State border</v>
          </cell>
          <cell r="I220" t="str">
            <v>Overhead Line</v>
          </cell>
          <cell r="J220">
            <v>10</v>
          </cell>
          <cell r="K220">
            <v>0</v>
          </cell>
          <cell r="L220">
            <v>0</v>
          </cell>
          <cell r="M220" t="str">
            <v>Al</v>
          </cell>
          <cell r="N220">
            <v>0</v>
          </cell>
          <cell r="O220">
            <v>0</v>
          </cell>
          <cell r="P220">
            <v>51</v>
          </cell>
          <cell r="Q220">
            <v>0</v>
          </cell>
          <cell r="R220">
            <v>0</v>
          </cell>
          <cell r="S220">
            <v>0</v>
          </cell>
          <cell r="T220">
            <v>0</v>
          </cell>
          <cell r="U220">
            <v>400</v>
          </cell>
          <cell r="V220">
            <v>1361</v>
          </cell>
          <cell r="W220" t="str">
            <v>01/01/2031</v>
          </cell>
          <cell r="X220" t="str">
            <v>10</v>
          </cell>
          <cell r="Y220">
            <v>43.7</v>
          </cell>
          <cell r="Z220">
            <v>0</v>
          </cell>
          <cell r="AA220" t="str">
            <v>LITGRID</v>
          </cell>
          <cell r="AB220" t="str">
            <v>LITGRID</v>
          </cell>
          <cell r="AC220">
            <v>0</v>
          </cell>
          <cell r="AD220">
            <v>0</v>
          </cell>
          <cell r="AE220">
            <v>0</v>
          </cell>
          <cell r="AF220">
            <v>0</v>
          </cell>
          <cell r="AG220">
            <v>0</v>
          </cell>
          <cell r="AH220" t="str">
            <v>rrutkauskas2@entsoe.local</v>
          </cell>
          <cell r="AI220" t="str">
            <v>rrutkauskas2@entsoe.local</v>
          </cell>
          <cell r="AJ220" t="b">
            <v>0</v>
          </cell>
        </row>
        <row r="221">
          <cell r="A221">
            <v>1035</v>
          </cell>
          <cell r="B221" t="str">
            <v>Baczyna</v>
          </cell>
          <cell r="C221" t="str">
            <v>Construction of new 400/110 kV Substation Baczyna to connect the new line Krajnik-Baczyna.</v>
          </cell>
          <cell r="D221">
            <v>230</v>
          </cell>
          <cell r="E221">
            <v>1</v>
          </cell>
          <cell r="F221">
            <v>43067.311229548613</v>
          </cell>
          <cell r="G221" t="str">
            <v>Baczyna</v>
          </cell>
          <cell r="H221" t="str">
            <v>n.a.</v>
          </cell>
          <cell r="I221" t="str">
            <v>Substation</v>
          </cell>
          <cell r="J221">
            <v>10</v>
          </cell>
          <cell r="K221">
            <v>0</v>
          </cell>
          <cell r="L221">
            <v>0</v>
          </cell>
          <cell r="M221" t="str">
            <v>n.a.</v>
          </cell>
          <cell r="N221">
            <v>0</v>
          </cell>
          <cell r="O221">
            <v>0</v>
          </cell>
          <cell r="P221">
            <v>0</v>
          </cell>
          <cell r="Q221">
            <v>0</v>
          </cell>
          <cell r="R221">
            <v>0</v>
          </cell>
          <cell r="S221">
            <v>0</v>
          </cell>
          <cell r="T221">
            <v>0</v>
          </cell>
          <cell r="U221">
            <v>400</v>
          </cell>
          <cell r="V221">
            <v>0</v>
          </cell>
          <cell r="W221" t="str">
            <v>2020</v>
          </cell>
          <cell r="X221" t="str">
            <v>30</v>
          </cell>
          <cell r="Y221">
            <v>0</v>
          </cell>
          <cell r="Z221">
            <v>0</v>
          </cell>
          <cell r="AA221" t="str">
            <v>PSE S.A.</v>
          </cell>
          <cell r="AB221" t="str">
            <v>n.a.</v>
          </cell>
          <cell r="AC221">
            <v>0</v>
          </cell>
          <cell r="AD221">
            <v>0</v>
          </cell>
          <cell r="AE221">
            <v>0</v>
          </cell>
          <cell r="AF221">
            <v>0</v>
          </cell>
          <cell r="AG221">
            <v>0</v>
          </cell>
          <cell r="AH221" t="str">
            <v>ktokarski@entsoe.local</v>
          </cell>
          <cell r="AI221" t="str">
            <v>ktokarski@entsoe.local</v>
          </cell>
          <cell r="AJ221" t="b">
            <v>0</v>
          </cell>
        </row>
        <row r="222">
          <cell r="A222">
            <v>1041</v>
          </cell>
          <cell r="B222" t="str">
            <v>Rem. lim. in Central Italy</v>
          </cell>
          <cell r="C222" t="str">
            <v>Removing limitations on existing 220 kV grid between Villanova e S.Barbara</v>
          </cell>
          <cell r="D222">
            <v>33</v>
          </cell>
          <cell r="E222">
            <v>1</v>
          </cell>
          <cell r="F222">
            <v>43069.820846724535</v>
          </cell>
          <cell r="G222" t="str">
            <v>Villanova (IT)</v>
          </cell>
          <cell r="H222" t="str">
            <v>S. Barbara (IT)</v>
          </cell>
          <cell r="I222" t="str">
            <v>Overhead Line</v>
          </cell>
          <cell r="J222">
            <v>10</v>
          </cell>
          <cell r="K222">
            <v>0</v>
          </cell>
          <cell r="L222">
            <v>0</v>
          </cell>
          <cell r="M222" t="str">
            <v>Tbd</v>
          </cell>
          <cell r="N222">
            <v>0</v>
          </cell>
          <cell r="O222">
            <v>0</v>
          </cell>
          <cell r="P222">
            <v>350</v>
          </cell>
          <cell r="Q222">
            <v>0</v>
          </cell>
          <cell r="R222">
            <v>0</v>
          </cell>
          <cell r="S222">
            <v>0</v>
          </cell>
          <cell r="T222">
            <v>0</v>
          </cell>
          <cell r="U222">
            <v>220</v>
          </cell>
          <cell r="V222">
            <v>0</v>
          </cell>
          <cell r="W222" t="str">
            <v>1/ 1/ 2022</v>
          </cell>
          <cell r="X222" t="str">
            <v>10</v>
          </cell>
          <cell r="Y222">
            <v>0</v>
          </cell>
          <cell r="Z222">
            <v>0</v>
          </cell>
          <cell r="AA222" t="str">
            <v>TERNA</v>
          </cell>
          <cell r="AB222" t="str">
            <v>TERNA</v>
          </cell>
          <cell r="AC222">
            <v>0</v>
          </cell>
          <cell r="AD222">
            <v>0</v>
          </cell>
          <cell r="AE222">
            <v>0</v>
          </cell>
          <cell r="AF222">
            <v>0</v>
          </cell>
          <cell r="AG222">
            <v>0</v>
          </cell>
          <cell r="AH222" t="str">
            <v>atonti@ENTSOE.local</v>
          </cell>
          <cell r="AI222" t="str">
            <v>atonti@ENTSOE.local</v>
          </cell>
          <cell r="AJ222" t="b">
            <v>0</v>
          </cell>
        </row>
        <row r="223">
          <cell r="A223">
            <v>1050</v>
          </cell>
          <cell r="B223" t="str">
            <v>Van Eyck - Gramme: HTLS upgrade</v>
          </cell>
          <cell r="C223" t="str">
            <v>Upgrade of this double-circuit axis to HTLS conductors. Note that recently installed conductors along this axis anticipated the future HTLS upgrade, they don't have to be further upgraded.</v>
          </cell>
          <cell r="D223">
            <v>252</v>
          </cell>
          <cell r="E223">
            <v>1</v>
          </cell>
          <cell r="F223">
            <v>43068.298372141202</v>
          </cell>
          <cell r="G223" t="str">
            <v>Van Eyck</v>
          </cell>
          <cell r="H223" t="str">
            <v>Gramme</v>
          </cell>
          <cell r="I223" t="str">
            <v>Overhead Line</v>
          </cell>
          <cell r="J223">
            <v>10</v>
          </cell>
          <cell r="K223">
            <v>0</v>
          </cell>
          <cell r="L223">
            <v>0</v>
          </cell>
          <cell r="M223" t="str">
            <v>HTLS</v>
          </cell>
          <cell r="N223">
            <v>0</v>
          </cell>
          <cell r="O223">
            <v>0</v>
          </cell>
          <cell r="P223">
            <v>90</v>
          </cell>
          <cell r="Q223">
            <v>0</v>
          </cell>
          <cell r="R223">
            <v>0</v>
          </cell>
          <cell r="S223">
            <v>0</v>
          </cell>
          <cell r="T223">
            <v>0</v>
          </cell>
          <cell r="U223">
            <v>380</v>
          </cell>
          <cell r="V223">
            <v>0</v>
          </cell>
          <cell r="W223" t="str">
            <v>31/12/2029</v>
          </cell>
          <cell r="X223" t="str">
            <v>0</v>
          </cell>
          <cell r="Y223">
            <v>140</v>
          </cell>
          <cell r="Z223">
            <v>0</v>
          </cell>
          <cell r="AA223" t="str">
            <v>ELIA</v>
          </cell>
          <cell r="AB223" t="str">
            <v>ELIA</v>
          </cell>
          <cell r="AC223">
            <v>0</v>
          </cell>
          <cell r="AD223">
            <v>0</v>
          </cell>
          <cell r="AE223">
            <v>0</v>
          </cell>
          <cell r="AF223">
            <v>0</v>
          </cell>
          <cell r="AG223">
            <v>0</v>
          </cell>
          <cell r="AH223" t="str">
            <v>svcampenhout@entsoe.local</v>
          </cell>
          <cell r="AI223" t="str">
            <v>svcampenhout@entsoe.local</v>
          </cell>
          <cell r="AJ223" t="b">
            <v>0</v>
          </cell>
        </row>
        <row r="224">
          <cell r="A224">
            <v>1051</v>
          </cell>
          <cell r="B224" t="str">
            <v>Cornier - Chavalon 400 kV</v>
          </cell>
          <cell r="C224" t="str">
            <v>Upgrade of the double circuit 225 kV line between Cornier (France) and Riddes and Saint Triphon (Switzerland) to a single circuit 400 kV line between Cornier and Chavalon (Switzerland). This investment will complement PST solutions around Lake Geneva.</v>
          </cell>
          <cell r="D224">
            <v>199</v>
          </cell>
          <cell r="E224">
            <v>1</v>
          </cell>
          <cell r="F224">
            <v>43068.719879745368</v>
          </cell>
          <cell r="G224" t="str">
            <v>CORNIER (FR)</v>
          </cell>
          <cell r="H224" t="str">
            <v>CHAVALON (CH)</v>
          </cell>
          <cell r="I224" t="str">
            <v>Overhead Line</v>
          </cell>
          <cell r="J224">
            <v>10</v>
          </cell>
          <cell r="K224">
            <v>0</v>
          </cell>
          <cell r="L224">
            <v>0</v>
          </cell>
          <cell r="M224" t="str">
            <v>To be defined</v>
          </cell>
          <cell r="N224">
            <v>0</v>
          </cell>
          <cell r="O224">
            <v>0</v>
          </cell>
          <cell r="P224">
            <v>65</v>
          </cell>
          <cell r="Q224">
            <v>0</v>
          </cell>
          <cell r="R224">
            <v>0</v>
          </cell>
          <cell r="S224">
            <v>0</v>
          </cell>
          <cell r="T224">
            <v>0</v>
          </cell>
          <cell r="U224">
            <v>400</v>
          </cell>
          <cell r="V224">
            <v>0</v>
          </cell>
          <cell r="W224" t="str">
            <v>2035</v>
          </cell>
          <cell r="X224" t="str">
            <v>0</v>
          </cell>
          <cell r="Y224">
            <v>130</v>
          </cell>
          <cell r="Z224">
            <v>0</v>
          </cell>
          <cell r="AA224" t="str">
            <v>RTE</v>
          </cell>
          <cell r="AB224" t="str">
            <v>SWISSGRID</v>
          </cell>
          <cell r="AC224">
            <v>0</v>
          </cell>
          <cell r="AD224">
            <v>0</v>
          </cell>
          <cell r="AE224">
            <v>0</v>
          </cell>
          <cell r="AF224">
            <v>0</v>
          </cell>
          <cell r="AG224">
            <v>0</v>
          </cell>
          <cell r="AH224" t="str">
            <v>gdudicourt@entsoe.local</v>
          </cell>
          <cell r="AI224" t="str">
            <v>gdudicourt@entsoe.local</v>
          </cell>
          <cell r="AJ224" t="b">
            <v>0</v>
          </cell>
        </row>
        <row r="225">
          <cell r="A225">
            <v>1062</v>
          </cell>
          <cell r="B225" t="str">
            <v>Riga CHP2 - Riga HPP</v>
          </cell>
          <cell r="C225" t="str">
            <v>The internal reinforcement for 3rd EE-LV interconnector and significant investment for Baltic Synchronization project</v>
          </cell>
          <cell r="D225">
            <v>62</v>
          </cell>
          <cell r="E225">
            <v>1</v>
          </cell>
          <cell r="F225">
            <v>43069.604699502313</v>
          </cell>
          <cell r="G225" t="str">
            <v>Riga CHP2</v>
          </cell>
          <cell r="H225" t="str">
            <v>Riga HPP</v>
          </cell>
          <cell r="I225" t="str">
            <v>Overhead Line</v>
          </cell>
          <cell r="J225">
            <v>10</v>
          </cell>
          <cell r="K225">
            <v>0</v>
          </cell>
          <cell r="L225">
            <v>0</v>
          </cell>
          <cell r="M225" t="str">
            <v>Aluminum Steel Core</v>
          </cell>
          <cell r="N225">
            <v>400</v>
          </cell>
          <cell r="O225">
            <v>2</v>
          </cell>
          <cell r="P225">
            <v>15</v>
          </cell>
          <cell r="Q225">
            <v>3.5999999999999997E-2</v>
          </cell>
          <cell r="R225">
            <v>0.32100000000000001</v>
          </cell>
          <cell r="S225">
            <v>3.49</v>
          </cell>
          <cell r="T225">
            <v>0</v>
          </cell>
          <cell r="U225">
            <v>330</v>
          </cell>
          <cell r="V225">
            <v>1650</v>
          </cell>
          <cell r="W225" t="str">
            <v>1/ 1/ 2020</v>
          </cell>
          <cell r="X225" t="str">
            <v>20</v>
          </cell>
          <cell r="Y225">
            <v>20</v>
          </cell>
          <cell r="Z225">
            <v>0</v>
          </cell>
          <cell r="AA225" t="str">
            <v>AST</v>
          </cell>
          <cell r="AB225" t="str">
            <v>AST</v>
          </cell>
          <cell r="AC225">
            <v>0</v>
          </cell>
          <cell r="AD225">
            <v>0</v>
          </cell>
          <cell r="AE225">
            <v>0</v>
          </cell>
          <cell r="AF225">
            <v>0</v>
          </cell>
          <cell r="AG225">
            <v>0</v>
          </cell>
          <cell r="AH225" t="str">
            <v>azbanovs@entsoe.local</v>
          </cell>
          <cell r="AI225" t="str">
            <v>azbanovs@entsoe.local</v>
          </cell>
          <cell r="AJ225" t="b">
            <v>0</v>
          </cell>
        </row>
        <row r="226">
          <cell r="A226">
            <v>1075</v>
          </cell>
          <cell r="B226" t="str">
            <v>400 kV OHL Kragujevac-Kraljevo</v>
          </cell>
          <cell r="C226" t="str">
            <v>New internal 400 kV OHL will connect existing SS Kragujevac with SS Kraljevo which is planned for upgrade to 400 kV voltage level. This investment will enhance the possibility of energy transits in direction north-east to south-west and east to west.</v>
          </cell>
          <cell r="D226">
            <v>146</v>
          </cell>
          <cell r="E226">
            <v>1</v>
          </cell>
          <cell r="F226">
            <v>43069.483608564813</v>
          </cell>
          <cell r="G226" t="str">
            <v>Kragujevac</v>
          </cell>
          <cell r="H226" t="str">
            <v>Kraljevo</v>
          </cell>
          <cell r="I226" t="str">
            <v>Overhead Line</v>
          </cell>
          <cell r="J226">
            <v>0</v>
          </cell>
          <cell r="K226">
            <v>0</v>
          </cell>
          <cell r="L226">
            <v>0</v>
          </cell>
          <cell r="M226">
            <v>0</v>
          </cell>
          <cell r="N226">
            <v>0</v>
          </cell>
          <cell r="O226">
            <v>0</v>
          </cell>
          <cell r="P226">
            <v>55</v>
          </cell>
          <cell r="Q226">
            <v>0</v>
          </cell>
          <cell r="R226">
            <v>0</v>
          </cell>
          <cell r="S226">
            <v>0</v>
          </cell>
          <cell r="T226">
            <v>0</v>
          </cell>
          <cell r="U226">
            <v>400</v>
          </cell>
          <cell r="V226">
            <v>0</v>
          </cell>
          <cell r="W226" t="str">
            <v>2019</v>
          </cell>
          <cell r="X226" t="str">
            <v>Under Construction</v>
          </cell>
          <cell r="Y226">
            <v>0</v>
          </cell>
          <cell r="Z226">
            <v>0</v>
          </cell>
          <cell r="AA226">
            <v>0</v>
          </cell>
          <cell r="AB226">
            <v>0</v>
          </cell>
          <cell r="AC226">
            <v>0</v>
          </cell>
          <cell r="AD226">
            <v>0</v>
          </cell>
          <cell r="AE226">
            <v>0</v>
          </cell>
          <cell r="AF226">
            <v>0</v>
          </cell>
          <cell r="AG226">
            <v>0</v>
          </cell>
          <cell r="AH226" t="str">
            <v>eaganovic@entsoe.local</v>
          </cell>
          <cell r="AI226" t="str">
            <v>eaganovic@entsoe.local</v>
          </cell>
          <cell r="AJ226" t="b">
            <v>1</v>
          </cell>
        </row>
        <row r="227">
          <cell r="A227">
            <v>1076</v>
          </cell>
          <cell r="B227" t="str">
            <v>Upgrade of SS Kraljevo</v>
          </cell>
          <cell r="C227" t="str">
            <v>Upgrade of the existing 220/110kV substation Kraljevo 3 by constructing the 400 kV level.</v>
          </cell>
          <cell r="D227">
            <v>146</v>
          </cell>
          <cell r="E227">
            <v>1</v>
          </cell>
          <cell r="F227">
            <v>43069.483608564813</v>
          </cell>
          <cell r="G227" t="str">
            <v>Kraljevo</v>
          </cell>
          <cell r="H227"/>
          <cell r="I227" t="str">
            <v>Substation</v>
          </cell>
          <cell r="J227">
            <v>0</v>
          </cell>
          <cell r="K227">
            <v>0</v>
          </cell>
          <cell r="L227">
            <v>0</v>
          </cell>
          <cell r="M227">
            <v>0</v>
          </cell>
          <cell r="N227">
            <v>0</v>
          </cell>
          <cell r="O227">
            <v>0</v>
          </cell>
          <cell r="P227">
            <v>0</v>
          </cell>
          <cell r="Q227">
            <v>0</v>
          </cell>
          <cell r="R227">
            <v>0</v>
          </cell>
          <cell r="S227">
            <v>0</v>
          </cell>
          <cell r="T227">
            <v>0</v>
          </cell>
          <cell r="U227">
            <v>400</v>
          </cell>
          <cell r="V227">
            <v>0</v>
          </cell>
          <cell r="W227" t="str">
            <v>2019</v>
          </cell>
          <cell r="X227" t="str">
            <v>Under Construction</v>
          </cell>
          <cell r="Y227">
            <v>0</v>
          </cell>
          <cell r="Z227">
            <v>0</v>
          </cell>
          <cell r="AA227">
            <v>0</v>
          </cell>
          <cell r="AB227">
            <v>0</v>
          </cell>
          <cell r="AC227">
            <v>0</v>
          </cell>
          <cell r="AD227">
            <v>0</v>
          </cell>
          <cell r="AE227">
            <v>0</v>
          </cell>
          <cell r="AF227">
            <v>0</v>
          </cell>
          <cell r="AG227">
            <v>0</v>
          </cell>
          <cell r="AH227" t="str">
            <v>eaganovic@entsoe.local</v>
          </cell>
          <cell r="AI227" t="str">
            <v>eaganovic@entsoe.local</v>
          </cell>
          <cell r="AJ227" t="b">
            <v>1</v>
          </cell>
        </row>
        <row r="228">
          <cell r="A228">
            <v>1082</v>
          </cell>
          <cell r="B228" t="str">
            <v>Interco Iceland-UK</v>
          </cell>
          <cell r="C228" t="str">
            <v>Interconnector (Sea cable) between Iceland and Great Britain. The Cable is DC  with 800-1200 MW capacity and over 1.000 km long</v>
          </cell>
          <cell r="D228">
            <v>214</v>
          </cell>
          <cell r="E228">
            <v>1</v>
          </cell>
          <cell r="F228">
            <v>43068.653059062497</v>
          </cell>
          <cell r="G228" t="str">
            <v>tbd</v>
          </cell>
          <cell r="H228" t="str">
            <v>tbd</v>
          </cell>
          <cell r="I228" t="str">
            <v>Subsea Cable</v>
          </cell>
          <cell r="J228">
            <v>20</v>
          </cell>
          <cell r="K228">
            <v>10</v>
          </cell>
          <cell r="L228">
            <v>0</v>
          </cell>
          <cell r="M228" t="str">
            <v>TBD</v>
          </cell>
          <cell r="N228">
            <v>0</v>
          </cell>
          <cell r="O228">
            <v>0</v>
          </cell>
          <cell r="P228">
            <v>1000</v>
          </cell>
          <cell r="Q228">
            <v>0</v>
          </cell>
          <cell r="R228">
            <v>0</v>
          </cell>
          <cell r="S228">
            <v>0</v>
          </cell>
          <cell r="T228" t="str">
            <v>TBD</v>
          </cell>
          <cell r="U228">
            <v>500</v>
          </cell>
          <cell r="V228">
            <v>0</v>
          </cell>
          <cell r="W228" t="str">
            <v>2030</v>
          </cell>
          <cell r="X228" t="str">
            <v>0</v>
          </cell>
          <cell r="Y228">
            <v>1800</v>
          </cell>
          <cell r="Z228">
            <v>21</v>
          </cell>
          <cell r="AA228" t="str">
            <v>tbd</v>
          </cell>
          <cell r="AB228" t="str">
            <v>tbd</v>
          </cell>
          <cell r="AC228" t="str">
            <v>TBD</v>
          </cell>
          <cell r="AD228" t="str">
            <v>TBD</v>
          </cell>
          <cell r="AE228">
            <v>0</v>
          </cell>
          <cell r="AF228">
            <v>1000</v>
          </cell>
          <cell r="AG228">
            <v>0</v>
          </cell>
          <cell r="AH228" t="str">
            <v>mnavarette@ENTSOE.local</v>
          </cell>
          <cell r="AI228" t="str">
            <v>mnavarette@ENTSOE.local</v>
          </cell>
          <cell r="AJ228" t="b">
            <v>0</v>
          </cell>
        </row>
        <row r="229">
          <cell r="A229">
            <v>1107</v>
          </cell>
          <cell r="B229" t="str">
            <v>2nd interconnecter between Belgium and Germany</v>
          </cell>
          <cell r="C229" t="str">
            <v>This investment item envisions the possibility of a second 1 GW HVDC interconnection between  Belgium and Germany. Subject to further studies.</v>
          </cell>
          <cell r="D229">
            <v>225</v>
          </cell>
          <cell r="E229">
            <v>1</v>
          </cell>
          <cell r="F229">
            <v>43069.536795405096</v>
          </cell>
          <cell r="G229" t="str">
            <v>to be defined (BE)</v>
          </cell>
          <cell r="H229" t="str">
            <v>to be defined (DE)</v>
          </cell>
          <cell r="I229" t="str">
            <v>Underground Cable</v>
          </cell>
          <cell r="J229">
            <v>20</v>
          </cell>
          <cell r="K229">
            <v>10</v>
          </cell>
          <cell r="L229">
            <v>0</v>
          </cell>
          <cell r="M229" t="str">
            <v>XLPE</v>
          </cell>
          <cell r="N229">
            <v>0</v>
          </cell>
          <cell r="O229">
            <v>0</v>
          </cell>
          <cell r="P229">
            <v>0</v>
          </cell>
          <cell r="Q229">
            <v>0</v>
          </cell>
          <cell r="R229">
            <v>0</v>
          </cell>
          <cell r="S229">
            <v>0</v>
          </cell>
          <cell r="T229" t="str">
            <v>TBD</v>
          </cell>
          <cell r="U229">
            <v>0</v>
          </cell>
          <cell r="V229">
            <v>0</v>
          </cell>
          <cell r="W229" t="str">
            <v>2028</v>
          </cell>
          <cell r="X229" t="str">
            <v>0</v>
          </cell>
          <cell r="Y229">
            <v>600</v>
          </cell>
          <cell r="Z229">
            <v>0</v>
          </cell>
          <cell r="AA229" t="str">
            <v>ELIA</v>
          </cell>
          <cell r="AB229" t="str">
            <v>AMPRION</v>
          </cell>
          <cell r="AC229" t="str">
            <v>TBD</v>
          </cell>
          <cell r="AD229" t="str">
            <v>TBD</v>
          </cell>
          <cell r="AE229">
            <v>0</v>
          </cell>
          <cell r="AF229">
            <v>1000</v>
          </cell>
          <cell r="AG229">
            <v>0</v>
          </cell>
          <cell r="AH229" t="str">
            <v>mfranz@ENTSOE.local</v>
          </cell>
          <cell r="AI229" t="str">
            <v>mfranz@ENTSOE.local</v>
          </cell>
          <cell r="AJ229" t="b">
            <v>0</v>
          </cell>
        </row>
        <row r="230">
          <cell r="A230">
            <v>1117</v>
          </cell>
          <cell r="B230" t="str">
            <v>B2B at Narva</v>
          </cell>
          <cell r="C230" t="str">
            <v>"B2B construction with 500 MW capacity on existing Estonia-Russia 330 kV AC lines on Estonian side, in Narva area."</v>
          </cell>
          <cell r="D230">
            <v>170</v>
          </cell>
          <cell r="E230">
            <v>1</v>
          </cell>
          <cell r="F230">
            <v>43069.648050694443</v>
          </cell>
          <cell r="G230" t="str">
            <v>Eesti</v>
          </cell>
          <cell r="H230" t="str">
            <v>-</v>
          </cell>
          <cell r="I230" t="str">
            <v>Substation</v>
          </cell>
          <cell r="J230">
            <v>20</v>
          </cell>
          <cell r="K230">
            <v>20</v>
          </cell>
          <cell r="L230">
            <v>0</v>
          </cell>
          <cell r="M230" t="str">
            <v>0</v>
          </cell>
          <cell r="N230">
            <v>0</v>
          </cell>
          <cell r="O230">
            <v>0</v>
          </cell>
          <cell r="P230">
            <v>0</v>
          </cell>
          <cell r="Q230">
            <v>0</v>
          </cell>
          <cell r="R230">
            <v>0</v>
          </cell>
          <cell r="S230">
            <v>0</v>
          </cell>
          <cell r="T230" t="str">
            <v>0</v>
          </cell>
          <cell r="U230">
            <v>330</v>
          </cell>
          <cell r="V230">
            <v>0</v>
          </cell>
          <cell r="W230" t="str">
            <v>1/ 1/ 2024</v>
          </cell>
          <cell r="X230" t="str">
            <v>Planning</v>
          </cell>
          <cell r="Y230">
            <v>0</v>
          </cell>
          <cell r="Z230">
            <v>0</v>
          </cell>
          <cell r="AA230" t="str">
            <v>ELERING</v>
          </cell>
          <cell r="AB230" t="str">
            <v>-</v>
          </cell>
          <cell r="AC230" t="str">
            <v>0</v>
          </cell>
          <cell r="AD230" t="str">
            <v>0</v>
          </cell>
          <cell r="AE230">
            <v>0</v>
          </cell>
          <cell r="AF230">
            <v>0</v>
          </cell>
          <cell r="AG230">
            <v>0</v>
          </cell>
          <cell r="AH230" t="str">
            <v>rrutkauskas2@entsoe.local</v>
          </cell>
          <cell r="AI230" t="str">
            <v>rrutkauskas2@entsoe.local</v>
          </cell>
          <cell r="AJ230" t="b">
            <v>0</v>
          </cell>
        </row>
        <row r="231">
          <cell r="A231">
            <v>1118</v>
          </cell>
          <cell r="B231" t="str">
            <v>SVC and control upgrades</v>
          </cell>
          <cell r="C231" t="str">
            <v>SVC implementation in weak grid parts due to decrease of SC capacity; upgrade of PSS in power stations. AGC impementation and commissioning in SCADA systems and power plants; WAMS and WAMPAC systems</v>
          </cell>
          <cell r="D231">
            <v>170</v>
          </cell>
          <cell r="E231">
            <v>1</v>
          </cell>
          <cell r="F231">
            <v>43069.648050891206</v>
          </cell>
          <cell r="G231" t="str">
            <v>Eesti 330 kV</v>
          </cell>
          <cell r="H231" t="str">
            <v>-</v>
          </cell>
          <cell r="I231" t="str">
            <v>Compensation</v>
          </cell>
          <cell r="J231">
            <v>10</v>
          </cell>
          <cell r="K231">
            <v>0</v>
          </cell>
          <cell r="L231">
            <v>0</v>
          </cell>
          <cell r="M231" t="str">
            <v>-</v>
          </cell>
          <cell r="N231">
            <v>0</v>
          </cell>
          <cell r="O231">
            <v>0</v>
          </cell>
          <cell r="P231">
            <v>0</v>
          </cell>
          <cell r="Q231">
            <v>0</v>
          </cell>
          <cell r="R231">
            <v>0</v>
          </cell>
          <cell r="S231">
            <v>0</v>
          </cell>
          <cell r="T231">
            <v>0</v>
          </cell>
          <cell r="U231">
            <v>330</v>
          </cell>
          <cell r="V231">
            <v>0</v>
          </cell>
          <cell r="W231" t="str">
            <v>1/ 1/ 2024</v>
          </cell>
          <cell r="X231" t="str">
            <v>Planning</v>
          </cell>
          <cell r="Y231">
            <v>0</v>
          </cell>
          <cell r="Z231">
            <v>0</v>
          </cell>
          <cell r="AA231" t="str">
            <v>LITGRID; AST; ELERING</v>
          </cell>
          <cell r="AB231" t="str">
            <v>-</v>
          </cell>
          <cell r="AC231">
            <v>0</v>
          </cell>
          <cell r="AD231">
            <v>0</v>
          </cell>
          <cell r="AE231">
            <v>0</v>
          </cell>
          <cell r="AF231">
            <v>0</v>
          </cell>
          <cell r="AG231">
            <v>0</v>
          </cell>
          <cell r="AH231" t="str">
            <v>rrutkauskas2@entsoe.local</v>
          </cell>
          <cell r="AI231" t="str">
            <v>rrutkauskas2@entsoe.local</v>
          </cell>
          <cell r="AJ231" t="b">
            <v>0</v>
          </cell>
        </row>
        <row r="232">
          <cell r="A232">
            <v>1205</v>
          </cell>
          <cell r="B232" t="str">
            <v>HU-RO</v>
          </cell>
          <cell r="C232" t="str">
            <v>400 kV OHL between Hungary and Romania in order to reach the market based target capacity resulted from the TYNDP 2016 Common Planning Studies based in V4 and TYNDP 2018 IoSN in DG2040 and GCA2040. Internal investments in Romania associated to the project are also included.</v>
          </cell>
          <cell r="D232">
            <v>259</v>
          </cell>
          <cell r="E232">
            <v>1</v>
          </cell>
          <cell r="F232">
            <v>43068.561425729167</v>
          </cell>
          <cell r="G232" t="str">
            <v>Józsa</v>
          </cell>
          <cell r="H232" t="str">
            <v>Oradea</v>
          </cell>
          <cell r="I232" t="str">
            <v>Overhead Line</v>
          </cell>
          <cell r="J232">
            <v>10</v>
          </cell>
          <cell r="K232">
            <v>0</v>
          </cell>
          <cell r="L232">
            <v>0</v>
          </cell>
          <cell r="M232" t="str">
            <v>N/A</v>
          </cell>
          <cell r="N232">
            <v>0</v>
          </cell>
          <cell r="O232">
            <v>0</v>
          </cell>
          <cell r="P232">
            <v>0</v>
          </cell>
          <cell r="Q232">
            <v>0</v>
          </cell>
          <cell r="R232">
            <v>0</v>
          </cell>
          <cell r="S232">
            <v>0</v>
          </cell>
          <cell r="T232">
            <v>0</v>
          </cell>
          <cell r="U232">
            <v>400</v>
          </cell>
          <cell r="V232">
            <v>0</v>
          </cell>
          <cell r="W232" t="str">
            <v>&gt;2030</v>
          </cell>
          <cell r="X232" t="str">
            <v>0</v>
          </cell>
          <cell r="Y232">
            <v>200</v>
          </cell>
          <cell r="Z232">
            <v>0</v>
          </cell>
          <cell r="AA232" t="str">
            <v>MAVIR</v>
          </cell>
          <cell r="AB232" t="str">
            <v>Transelectrica</v>
          </cell>
          <cell r="AC232">
            <v>0</v>
          </cell>
          <cell r="AD232">
            <v>0</v>
          </cell>
          <cell r="AE232">
            <v>0</v>
          </cell>
          <cell r="AF232">
            <v>0</v>
          </cell>
          <cell r="AG232">
            <v>0</v>
          </cell>
          <cell r="AH232" t="str">
            <v>vzaharia@entsoe.local</v>
          </cell>
          <cell r="AI232" t="str">
            <v>vzaharia@entsoe.local</v>
          </cell>
          <cell r="AJ232" t="b">
            <v>0</v>
          </cell>
        </row>
        <row r="233">
          <cell r="A233">
            <v>1206</v>
          </cell>
          <cell r="B233" t="str">
            <v xml:space="preserve">HVDC Pamplona area  -Cantegrit  </v>
          </cell>
          <cell r="C233" t="str">
            <v>HVDC Pamplona area(Spain) -Cantegrit (France)</v>
          </cell>
          <cell r="D233">
            <v>276</v>
          </cell>
          <cell r="E233">
            <v>1</v>
          </cell>
          <cell r="F233">
            <v>43069.713308368053</v>
          </cell>
          <cell r="G233" t="str">
            <v>Pamplona area</v>
          </cell>
          <cell r="H233" t="str">
            <v>Cantegrit</v>
          </cell>
          <cell r="I233" t="str">
            <v>Underground Cable</v>
          </cell>
          <cell r="J233">
            <v>20</v>
          </cell>
          <cell r="K233">
            <v>10</v>
          </cell>
          <cell r="L233">
            <v>600</v>
          </cell>
          <cell r="M233" t="str">
            <v>TBD</v>
          </cell>
          <cell r="N233">
            <v>0</v>
          </cell>
          <cell r="O233">
            <v>0</v>
          </cell>
          <cell r="P233">
            <v>225</v>
          </cell>
          <cell r="Q233">
            <v>0</v>
          </cell>
          <cell r="R233">
            <v>0</v>
          </cell>
          <cell r="S233">
            <v>0</v>
          </cell>
          <cell r="T233" t="str">
            <v>1000 MW</v>
          </cell>
          <cell r="U233">
            <v>320</v>
          </cell>
          <cell r="V233">
            <v>0</v>
          </cell>
          <cell r="W233" t="str">
            <v>01/12/2026</v>
          </cell>
          <cell r="X233" t="str">
            <v>10</v>
          </cell>
          <cell r="Y233">
            <v>0</v>
          </cell>
          <cell r="Z233">
            <v>0</v>
          </cell>
          <cell r="AA233" t="str">
            <v>REE</v>
          </cell>
          <cell r="AB233" t="str">
            <v>RTE</v>
          </cell>
          <cell r="AC233" t="str">
            <v>TBD</v>
          </cell>
          <cell r="AD233" t="str">
            <v>TBD</v>
          </cell>
          <cell r="AE233">
            <v>0</v>
          </cell>
          <cell r="AF233">
            <v>2000</v>
          </cell>
          <cell r="AG233">
            <v>0</v>
          </cell>
          <cell r="AH233" t="str">
            <v>plabra@entsoe.local</v>
          </cell>
          <cell r="AI233" t="str">
            <v>plabra@entsoe.local</v>
          </cell>
          <cell r="AJ233" t="b">
            <v>0</v>
          </cell>
        </row>
        <row r="234">
          <cell r="A234">
            <v>1207</v>
          </cell>
          <cell r="B234" t="str">
            <v>Upgrade Cantegrit-Saucats</v>
          </cell>
          <cell r="C234" t="str">
            <v>Upgrade of 2* 400 kV lines Cantegrit-Saucats</v>
          </cell>
          <cell r="D234">
            <v>276</v>
          </cell>
          <cell r="E234">
            <v>1</v>
          </cell>
          <cell r="F234">
            <v>43069.713308368053</v>
          </cell>
          <cell r="G234" t="str">
            <v>Cantegrit</v>
          </cell>
          <cell r="H234" t="str">
            <v>Saucats</v>
          </cell>
          <cell r="I234" t="str">
            <v>Overhead Line</v>
          </cell>
          <cell r="J234">
            <v>10</v>
          </cell>
          <cell r="K234">
            <v>0</v>
          </cell>
          <cell r="L234">
            <v>0</v>
          </cell>
          <cell r="M234" t="str">
            <v>TBD</v>
          </cell>
          <cell r="N234">
            <v>0</v>
          </cell>
          <cell r="O234">
            <v>0</v>
          </cell>
          <cell r="P234">
            <v>70</v>
          </cell>
          <cell r="Q234">
            <v>0</v>
          </cell>
          <cell r="R234">
            <v>0</v>
          </cell>
          <cell r="S234">
            <v>0</v>
          </cell>
          <cell r="T234">
            <v>0</v>
          </cell>
          <cell r="U234">
            <v>400</v>
          </cell>
          <cell r="V234">
            <v>0</v>
          </cell>
          <cell r="W234" t="str">
            <v>2026</v>
          </cell>
          <cell r="X234" t="str">
            <v>10</v>
          </cell>
          <cell r="Y234">
            <v>0</v>
          </cell>
          <cell r="Z234">
            <v>0</v>
          </cell>
          <cell r="AA234" t="str">
            <v>RTE</v>
          </cell>
          <cell r="AB234" t="str">
            <v>RTE</v>
          </cell>
          <cell r="AC234">
            <v>0</v>
          </cell>
          <cell r="AD234">
            <v>0</v>
          </cell>
          <cell r="AE234">
            <v>0</v>
          </cell>
          <cell r="AF234">
            <v>0</v>
          </cell>
          <cell r="AG234">
            <v>0</v>
          </cell>
          <cell r="AH234" t="str">
            <v>plabra@entsoe.local</v>
          </cell>
          <cell r="AI234" t="str">
            <v>plabra@entsoe.local</v>
          </cell>
          <cell r="AJ234" t="b">
            <v>0</v>
          </cell>
        </row>
        <row r="235">
          <cell r="A235">
            <v>1208</v>
          </cell>
          <cell r="B235" t="str">
            <v xml:space="preserve">Upgrade Cantegrit-Marsillon </v>
          </cell>
          <cell r="C235" t="str">
            <v>Upgrade of existing 2*225kV line Cantegrit-Marsillon to 1* 400kV</v>
          </cell>
          <cell r="D235">
            <v>276</v>
          </cell>
          <cell r="E235">
            <v>1</v>
          </cell>
          <cell r="F235">
            <v>43069.713308368053</v>
          </cell>
          <cell r="G235" t="str">
            <v>Cantegrit</v>
          </cell>
          <cell r="H235" t="str">
            <v>Marsillon</v>
          </cell>
          <cell r="I235" t="str">
            <v>Overhead Line</v>
          </cell>
          <cell r="J235">
            <v>10</v>
          </cell>
          <cell r="K235">
            <v>0</v>
          </cell>
          <cell r="L235">
            <v>0</v>
          </cell>
          <cell r="M235" t="str">
            <v>TBD</v>
          </cell>
          <cell r="N235">
            <v>0</v>
          </cell>
          <cell r="O235">
            <v>0</v>
          </cell>
          <cell r="P235">
            <v>80</v>
          </cell>
          <cell r="Q235">
            <v>0</v>
          </cell>
          <cell r="R235">
            <v>0</v>
          </cell>
          <cell r="S235">
            <v>0</v>
          </cell>
          <cell r="T235">
            <v>0</v>
          </cell>
          <cell r="U235">
            <v>400</v>
          </cell>
          <cell r="V235">
            <v>0</v>
          </cell>
          <cell r="W235" t="str">
            <v>2026</v>
          </cell>
          <cell r="X235" t="str">
            <v>10</v>
          </cell>
          <cell r="Y235">
            <v>0</v>
          </cell>
          <cell r="Z235">
            <v>0</v>
          </cell>
          <cell r="AA235" t="str">
            <v>RTE</v>
          </cell>
          <cell r="AB235" t="str">
            <v>RTE</v>
          </cell>
          <cell r="AC235">
            <v>0</v>
          </cell>
          <cell r="AD235">
            <v>0</v>
          </cell>
          <cell r="AE235">
            <v>0</v>
          </cell>
          <cell r="AF235">
            <v>0</v>
          </cell>
          <cell r="AG235">
            <v>0</v>
          </cell>
          <cell r="AH235" t="str">
            <v>plabra@entsoe.local</v>
          </cell>
          <cell r="AI235" t="str">
            <v>plabra@entsoe.local</v>
          </cell>
          <cell r="AJ235" t="b">
            <v>0</v>
          </cell>
        </row>
        <row r="236">
          <cell r="A236">
            <v>1209</v>
          </cell>
          <cell r="B236" t="str">
            <v>New SS 400/110 kV Belgrade West</v>
          </cell>
          <cell r="C236" t="str">
            <v>"""?New SS 400/110 Belgrade West will increase realiability of supplying of consumpution of Belgrade city. It is precondition for closing 400 kVloop  around Belgrade region.""
"</v>
          </cell>
          <cell r="D236">
            <v>273</v>
          </cell>
          <cell r="E236">
            <v>1</v>
          </cell>
          <cell r="F236">
            <v>1</v>
          </cell>
          <cell r="G236" t="str">
            <v>"SS 400/110 kV Belgrade
"</v>
          </cell>
          <cell r="H236"/>
          <cell r="I236" t="str">
            <v>Substation</v>
          </cell>
          <cell r="J236">
            <v>0</v>
          </cell>
          <cell r="K236">
            <v>0</v>
          </cell>
          <cell r="L236">
            <v>0</v>
          </cell>
          <cell r="M236">
            <v>0</v>
          </cell>
          <cell r="N236">
            <v>0</v>
          </cell>
          <cell r="O236">
            <v>0</v>
          </cell>
          <cell r="P236">
            <v>0</v>
          </cell>
          <cell r="Q236">
            <v>0</v>
          </cell>
          <cell r="R236">
            <v>0</v>
          </cell>
          <cell r="S236">
            <v>0</v>
          </cell>
          <cell r="T236">
            <v>0</v>
          </cell>
          <cell r="U236">
            <v>400</v>
          </cell>
          <cell r="V236">
            <v>0</v>
          </cell>
          <cell r="W236" t="str">
            <v>01/01/2035</v>
          </cell>
          <cell r="X236" t="str">
            <v>Under Consideration</v>
          </cell>
          <cell r="Y236">
            <v>0</v>
          </cell>
          <cell r="Z236">
            <v>0</v>
          </cell>
          <cell r="AA236">
            <v>0</v>
          </cell>
          <cell r="AB236">
            <v>0</v>
          </cell>
          <cell r="AC236">
            <v>0</v>
          </cell>
          <cell r="AD236">
            <v>0</v>
          </cell>
          <cell r="AE236">
            <v>0</v>
          </cell>
          <cell r="AF236">
            <v>0</v>
          </cell>
          <cell r="AG236">
            <v>0</v>
          </cell>
          <cell r="AH236">
            <v>0</v>
          </cell>
          <cell r="AI236">
            <v>0</v>
          </cell>
          <cell r="AJ236" t="b">
            <v>1</v>
          </cell>
        </row>
        <row r="237">
          <cell r="A237">
            <v>1210</v>
          </cell>
          <cell r="B237" t="str">
            <v>New substation Pamplona area</v>
          </cell>
          <cell r="C237" t="str">
            <v>"New substation Pamplona area 400 kV and connection to the 400 kV lineÿIchaso-Castej¢n/Muruarte?
"</v>
          </cell>
          <cell r="D237">
            <v>276</v>
          </cell>
          <cell r="E237">
            <v>1</v>
          </cell>
          <cell r="F237">
            <v>43069.713308368053</v>
          </cell>
          <cell r="G237" t="str">
            <v>"Pamplona area
"</v>
          </cell>
          <cell r="H237" t="str">
            <v>"Pamplona area"</v>
          </cell>
          <cell r="I237" t="str">
            <v>Substation</v>
          </cell>
          <cell r="J237">
            <v>10</v>
          </cell>
          <cell r="K237">
            <v>0</v>
          </cell>
          <cell r="L237">
            <v>0</v>
          </cell>
          <cell r="M237" t="str">
            <v>subestation</v>
          </cell>
          <cell r="N237">
            <v>0</v>
          </cell>
          <cell r="O237">
            <v>0</v>
          </cell>
          <cell r="P237">
            <v>0</v>
          </cell>
          <cell r="Q237">
            <v>0</v>
          </cell>
          <cell r="R237">
            <v>0</v>
          </cell>
          <cell r="S237">
            <v>0</v>
          </cell>
          <cell r="T237">
            <v>0</v>
          </cell>
          <cell r="U237">
            <v>400</v>
          </cell>
          <cell r="V237">
            <v>0</v>
          </cell>
          <cell r="W237" t="str">
            <v>01/01/2025</v>
          </cell>
          <cell r="X237" t="str">
            <v>10</v>
          </cell>
          <cell r="Y237">
            <v>0</v>
          </cell>
          <cell r="Z237">
            <v>0</v>
          </cell>
          <cell r="AA237" t="str">
            <v>REE</v>
          </cell>
          <cell r="AB237" t="str">
            <v>REE</v>
          </cell>
          <cell r="AC237">
            <v>0</v>
          </cell>
          <cell r="AD237">
            <v>0</v>
          </cell>
          <cell r="AE237">
            <v>0</v>
          </cell>
          <cell r="AF237">
            <v>0</v>
          </cell>
          <cell r="AG237">
            <v>0</v>
          </cell>
          <cell r="AH237" t="str">
            <v>plabra@entsoe.local</v>
          </cell>
          <cell r="AI237" t="str">
            <v>plabra@entsoe.local</v>
          </cell>
          <cell r="AJ237" t="b">
            <v>0</v>
          </cell>
        </row>
        <row r="238">
          <cell r="A238">
            <v>1211</v>
          </cell>
          <cell r="B238" t="str">
            <v>HVDC Aragon region -Marsillon</v>
          </cell>
          <cell r="C238" t="str">
            <v>"New axis Aragon region -Marsillon"</v>
          </cell>
          <cell r="D238">
            <v>270</v>
          </cell>
          <cell r="E238">
            <v>1</v>
          </cell>
          <cell r="F238">
            <v>43069.718082488427</v>
          </cell>
          <cell r="G238" t="str">
            <v>"Aragon region"</v>
          </cell>
          <cell r="H238" t="str">
            <v>Marsillon</v>
          </cell>
          <cell r="I238" t="str">
            <v>Underground Cable</v>
          </cell>
          <cell r="J238">
            <v>20</v>
          </cell>
          <cell r="K238">
            <v>10</v>
          </cell>
          <cell r="L238">
            <v>600</v>
          </cell>
          <cell r="M238" t="str">
            <v>TBD</v>
          </cell>
          <cell r="N238">
            <v>0</v>
          </cell>
          <cell r="O238">
            <v>0</v>
          </cell>
          <cell r="P238">
            <v>230</v>
          </cell>
          <cell r="Q238">
            <v>0</v>
          </cell>
          <cell r="R238">
            <v>0</v>
          </cell>
          <cell r="S238">
            <v>0</v>
          </cell>
          <cell r="T238" t="str">
            <v>1000 MW</v>
          </cell>
          <cell r="U238">
            <v>320</v>
          </cell>
          <cell r="V238">
            <v>0</v>
          </cell>
          <cell r="W238" t="str">
            <v>01/01/2026</v>
          </cell>
          <cell r="X238" t="str">
            <v>10</v>
          </cell>
          <cell r="Y238">
            <v>0</v>
          </cell>
          <cell r="Z238">
            <v>0</v>
          </cell>
          <cell r="AA238" t="str">
            <v>REE</v>
          </cell>
          <cell r="AB238" t="str">
            <v>RTE</v>
          </cell>
          <cell r="AC238" t="str">
            <v>TBD</v>
          </cell>
          <cell r="AD238" t="str">
            <v>TBD</v>
          </cell>
          <cell r="AE238">
            <v>0</v>
          </cell>
          <cell r="AF238">
            <v>2000</v>
          </cell>
          <cell r="AG238">
            <v>0</v>
          </cell>
          <cell r="AH238" t="str">
            <v>llopez@entsoe.local</v>
          </cell>
          <cell r="AI238" t="str">
            <v>llopez@entsoe.local</v>
          </cell>
          <cell r="AJ238" t="b">
            <v>0</v>
          </cell>
        </row>
        <row r="239">
          <cell r="A239">
            <v>1212</v>
          </cell>
          <cell r="B239" t="str">
            <v>New axis Ejea-Aragon region 400 kV</v>
          </cell>
          <cell r="C239" t="str">
            <v>New AC line (double circuit 400kV) between Ejea and Aragon region where the converter station is located.  Electrical parameters per circuit.</v>
          </cell>
          <cell r="D239">
            <v>270</v>
          </cell>
          <cell r="E239">
            <v>1</v>
          </cell>
          <cell r="F239">
            <v>43069.718082488427</v>
          </cell>
          <cell r="G239" t="str">
            <v>"Ejea de los Caballeros
"</v>
          </cell>
          <cell r="H239" t="str">
            <v>Arag¢n region</v>
          </cell>
          <cell r="I239" t="str">
            <v>Overhead Line</v>
          </cell>
          <cell r="J239">
            <v>10</v>
          </cell>
          <cell r="K239">
            <v>0</v>
          </cell>
          <cell r="L239">
            <v>0</v>
          </cell>
          <cell r="M239" t="str">
            <v>TBD</v>
          </cell>
          <cell r="N239">
            <v>0</v>
          </cell>
          <cell r="O239">
            <v>0</v>
          </cell>
          <cell r="P239">
            <v>110</v>
          </cell>
          <cell r="Q239">
            <v>0</v>
          </cell>
          <cell r="R239">
            <v>0</v>
          </cell>
          <cell r="S239">
            <v>0</v>
          </cell>
          <cell r="T239">
            <v>0</v>
          </cell>
          <cell r="U239">
            <v>400</v>
          </cell>
          <cell r="V239">
            <v>0</v>
          </cell>
          <cell r="W239" t="str">
            <v>01/01/2026</v>
          </cell>
          <cell r="X239" t="str">
            <v>10</v>
          </cell>
          <cell r="Y239">
            <v>0</v>
          </cell>
          <cell r="Z239">
            <v>0</v>
          </cell>
          <cell r="AA239" t="str">
            <v>REE</v>
          </cell>
          <cell r="AB239" t="str">
            <v>REE</v>
          </cell>
          <cell r="AC239">
            <v>0</v>
          </cell>
          <cell r="AD239">
            <v>0</v>
          </cell>
          <cell r="AE239">
            <v>0</v>
          </cell>
          <cell r="AF239">
            <v>0</v>
          </cell>
          <cell r="AG239">
            <v>0</v>
          </cell>
          <cell r="AH239" t="str">
            <v>llopez@entsoe.local</v>
          </cell>
          <cell r="AI239" t="str">
            <v>llopez@entsoe.local</v>
          </cell>
          <cell r="AJ239" t="b">
            <v>0</v>
          </cell>
        </row>
        <row r="240">
          <cell r="A240">
            <v>1214</v>
          </cell>
          <cell r="B240" t="str">
            <v xml:space="preserve">Ejea de los Caballeros subestation </v>
          </cell>
          <cell r="C240" t="str">
            <v>"new 400kV Ejea de los Caballeros subestation and connection to the lines La Serna-Magallon and Magallon Penalba?"</v>
          </cell>
          <cell r="D240">
            <v>270</v>
          </cell>
          <cell r="E240">
            <v>1</v>
          </cell>
          <cell r="F240">
            <v>43069.718082488427</v>
          </cell>
          <cell r="G240" t="str">
            <v>"Ejea de los Caballeros
"</v>
          </cell>
          <cell r="H240" t="str">
            <v>"Ejea de los Caballeros"</v>
          </cell>
          <cell r="I240" t="str">
            <v>Substation</v>
          </cell>
          <cell r="J240">
            <v>10</v>
          </cell>
          <cell r="K240">
            <v>0</v>
          </cell>
          <cell r="L240">
            <v>0</v>
          </cell>
          <cell r="M240" t="str">
            <v>subestation</v>
          </cell>
          <cell r="N240">
            <v>0</v>
          </cell>
          <cell r="O240">
            <v>0</v>
          </cell>
          <cell r="P240">
            <v>0</v>
          </cell>
          <cell r="Q240">
            <v>0</v>
          </cell>
          <cell r="R240">
            <v>0</v>
          </cell>
          <cell r="S240">
            <v>0</v>
          </cell>
          <cell r="T240">
            <v>0</v>
          </cell>
          <cell r="U240">
            <v>400</v>
          </cell>
          <cell r="V240">
            <v>0</v>
          </cell>
          <cell r="W240" t="str">
            <v>01/01/2025</v>
          </cell>
          <cell r="X240" t="str">
            <v>10</v>
          </cell>
          <cell r="Y240">
            <v>0</v>
          </cell>
          <cell r="Z240">
            <v>0</v>
          </cell>
          <cell r="AA240" t="str">
            <v>REE</v>
          </cell>
          <cell r="AB240" t="str">
            <v>REE</v>
          </cell>
          <cell r="AC240">
            <v>0</v>
          </cell>
          <cell r="AD240">
            <v>0</v>
          </cell>
          <cell r="AE240">
            <v>0</v>
          </cell>
          <cell r="AF240">
            <v>0</v>
          </cell>
          <cell r="AG240">
            <v>0</v>
          </cell>
          <cell r="AH240" t="str">
            <v>llopez@entsoe.local</v>
          </cell>
          <cell r="AI240" t="str">
            <v>llopez@entsoe.local</v>
          </cell>
          <cell r="AJ240" t="b">
            <v>0</v>
          </cell>
        </row>
        <row r="241">
          <cell r="A241">
            <v>1215</v>
          </cell>
          <cell r="B241" t="str">
            <v>Aragon region subestation</v>
          </cell>
          <cell r="C241" t="str">
            <v>"New 400 kV Aragon region subestation and connection to existing network and future cross border project"</v>
          </cell>
          <cell r="D241">
            <v>270</v>
          </cell>
          <cell r="E241">
            <v>1</v>
          </cell>
          <cell r="F241">
            <v>43069.718082488427</v>
          </cell>
          <cell r="G241" t="str">
            <v>Aragon region</v>
          </cell>
          <cell r="H241" t="str">
            <v>Aragon region</v>
          </cell>
          <cell r="I241" t="str">
            <v>Substation</v>
          </cell>
          <cell r="J241">
            <v>10</v>
          </cell>
          <cell r="K241">
            <v>10</v>
          </cell>
          <cell r="L241">
            <v>0</v>
          </cell>
          <cell r="M241" t="str">
            <v>subestation</v>
          </cell>
          <cell r="N241">
            <v>0</v>
          </cell>
          <cell r="O241">
            <v>0</v>
          </cell>
          <cell r="P241">
            <v>0</v>
          </cell>
          <cell r="Q241">
            <v>0</v>
          </cell>
          <cell r="R241">
            <v>0</v>
          </cell>
          <cell r="S241">
            <v>0</v>
          </cell>
          <cell r="T241">
            <v>0</v>
          </cell>
          <cell r="U241">
            <v>400</v>
          </cell>
          <cell r="V241">
            <v>0</v>
          </cell>
          <cell r="W241" t="str">
            <v>01/01/2025</v>
          </cell>
          <cell r="X241" t="str">
            <v>10</v>
          </cell>
          <cell r="Y241">
            <v>0</v>
          </cell>
          <cell r="Z241">
            <v>0</v>
          </cell>
          <cell r="AA241" t="str">
            <v>REE</v>
          </cell>
          <cell r="AB241" t="str">
            <v>REE</v>
          </cell>
          <cell r="AC241">
            <v>0</v>
          </cell>
          <cell r="AD241">
            <v>0</v>
          </cell>
          <cell r="AE241">
            <v>0</v>
          </cell>
          <cell r="AF241">
            <v>0</v>
          </cell>
          <cell r="AG241">
            <v>0</v>
          </cell>
          <cell r="AH241" t="str">
            <v>llopez@entsoe.local</v>
          </cell>
          <cell r="AI241" t="str">
            <v>llopez@entsoe.local</v>
          </cell>
          <cell r="AJ241" t="b">
            <v>0</v>
          </cell>
        </row>
        <row r="242">
          <cell r="A242">
            <v>1217</v>
          </cell>
          <cell r="B242" t="str">
            <v>New OHL 400 kV SS Pancevo 2 - SS Belgrade West</v>
          </cell>
          <cell r="C242" t="str">
            <v>"""?This line will close 400 kV loop around Belgrade city. By closing of this loop, transmission capacity in direction East - West will be increased.""
"</v>
          </cell>
          <cell r="D242">
            <v>273</v>
          </cell>
          <cell r="E242">
            <v>1</v>
          </cell>
          <cell r="F242">
            <v>1</v>
          </cell>
          <cell r="G242" t="str">
            <v>"SS 400/220/110 kV Pancevo 2
"</v>
          </cell>
          <cell r="H242" t="str">
            <v>SS 400/110 kV Belgrade West</v>
          </cell>
          <cell r="I242" t="str">
            <v>Substation</v>
          </cell>
          <cell r="J242">
            <v>0</v>
          </cell>
          <cell r="K242">
            <v>0</v>
          </cell>
          <cell r="L242">
            <v>0</v>
          </cell>
          <cell r="M242">
            <v>0</v>
          </cell>
          <cell r="N242">
            <v>0</v>
          </cell>
          <cell r="O242">
            <v>0</v>
          </cell>
          <cell r="P242">
            <v>60</v>
          </cell>
          <cell r="Q242">
            <v>0</v>
          </cell>
          <cell r="R242">
            <v>0</v>
          </cell>
          <cell r="S242">
            <v>0</v>
          </cell>
          <cell r="T242">
            <v>0</v>
          </cell>
          <cell r="U242">
            <v>400</v>
          </cell>
          <cell r="V242">
            <v>0</v>
          </cell>
          <cell r="W242" t="str">
            <v>01/01/2035</v>
          </cell>
          <cell r="X242" t="str">
            <v>Under Consideration</v>
          </cell>
          <cell r="Y242">
            <v>0</v>
          </cell>
          <cell r="Z242">
            <v>0</v>
          </cell>
          <cell r="AA242">
            <v>0</v>
          </cell>
          <cell r="AB242">
            <v>0</v>
          </cell>
          <cell r="AC242">
            <v>0</v>
          </cell>
          <cell r="AD242">
            <v>0</v>
          </cell>
          <cell r="AE242">
            <v>0</v>
          </cell>
          <cell r="AF242">
            <v>0</v>
          </cell>
          <cell r="AG242">
            <v>0</v>
          </cell>
          <cell r="AH242">
            <v>0</v>
          </cell>
          <cell r="AI242">
            <v>0</v>
          </cell>
          <cell r="AJ242" t="b">
            <v>1</v>
          </cell>
        </row>
        <row r="243">
          <cell r="A243">
            <v>1218</v>
          </cell>
          <cell r="B243" t="str">
            <v>Upgrade  of exsisting OHL 220 kV to 400 kV between SS Nis 2 and SS Kru?evac 1</v>
          </cell>
          <cell r="C243" t="str">
            <v>"""?This investment is a part of East - West corridor.""
"</v>
          </cell>
          <cell r="D243">
            <v>272</v>
          </cell>
          <cell r="E243">
            <v>1</v>
          </cell>
          <cell r="F243">
            <v>1</v>
          </cell>
          <cell r="G243" t="str">
            <v>"SS 400/110 kV Nis 2
"</v>
          </cell>
          <cell r="H243" t="str">
            <v>SS  400/220/110 kV Krusevac 1</v>
          </cell>
          <cell r="I243" t="str">
            <v>Overhead Line</v>
          </cell>
          <cell r="J243">
            <v>0</v>
          </cell>
          <cell r="K243">
            <v>0</v>
          </cell>
          <cell r="L243">
            <v>0</v>
          </cell>
          <cell r="M243">
            <v>0</v>
          </cell>
          <cell r="N243">
            <v>0</v>
          </cell>
          <cell r="O243">
            <v>0</v>
          </cell>
          <cell r="P243">
            <v>72</v>
          </cell>
          <cell r="Q243">
            <v>0</v>
          </cell>
          <cell r="R243">
            <v>0</v>
          </cell>
          <cell r="S243">
            <v>0</v>
          </cell>
          <cell r="T243">
            <v>0</v>
          </cell>
          <cell r="U243">
            <v>400</v>
          </cell>
          <cell r="V243">
            <v>0</v>
          </cell>
          <cell r="W243" t="str">
            <v>01/01/2034</v>
          </cell>
          <cell r="X243" t="str">
            <v>Under Consideration</v>
          </cell>
          <cell r="Y243">
            <v>0</v>
          </cell>
          <cell r="Z243">
            <v>0</v>
          </cell>
          <cell r="AA243">
            <v>0</v>
          </cell>
          <cell r="AB243">
            <v>0</v>
          </cell>
          <cell r="AC243">
            <v>0</v>
          </cell>
          <cell r="AD243">
            <v>0</v>
          </cell>
          <cell r="AE243">
            <v>0</v>
          </cell>
          <cell r="AF243">
            <v>0</v>
          </cell>
          <cell r="AG243">
            <v>0</v>
          </cell>
          <cell r="AH243">
            <v>0</v>
          </cell>
          <cell r="AI243">
            <v>0</v>
          </cell>
          <cell r="AJ243" t="b">
            <v>1</v>
          </cell>
        </row>
        <row r="244">
          <cell r="A244">
            <v>1219</v>
          </cell>
          <cell r="B244" t="str">
            <v xml:space="preserve">Cubnezais - Marmagne </v>
          </cell>
          <cell r="C244" t="str">
            <v>"?New double 400 kV line in place of existing single circuit line from Cubnezais to Marmagne.
"</v>
          </cell>
          <cell r="D244">
            <v>249</v>
          </cell>
          <cell r="E244">
            <v>1</v>
          </cell>
          <cell r="F244">
            <v>1</v>
          </cell>
          <cell r="G244" t="str">
            <v>"Cubnezais
"</v>
          </cell>
          <cell r="H244" t="str">
            <v>Marmagne</v>
          </cell>
          <cell r="I244" t="str">
            <v>Overhead Line</v>
          </cell>
          <cell r="J244">
            <v>0</v>
          </cell>
          <cell r="K244">
            <v>0</v>
          </cell>
          <cell r="L244">
            <v>0</v>
          </cell>
          <cell r="M244">
            <v>0</v>
          </cell>
          <cell r="N244">
            <v>0</v>
          </cell>
          <cell r="O244">
            <v>0</v>
          </cell>
          <cell r="P244">
            <v>300</v>
          </cell>
          <cell r="Q244">
            <v>0</v>
          </cell>
          <cell r="R244">
            <v>0</v>
          </cell>
          <cell r="S244">
            <v>0</v>
          </cell>
          <cell r="T244">
            <v>0</v>
          </cell>
          <cell r="U244">
            <v>400</v>
          </cell>
          <cell r="V244">
            <v>0</v>
          </cell>
          <cell r="W244" t="str">
            <v>2030</v>
          </cell>
          <cell r="X244" t="str">
            <v>Under Consideration</v>
          </cell>
          <cell r="Y244">
            <v>0</v>
          </cell>
          <cell r="Z244">
            <v>0</v>
          </cell>
          <cell r="AA244">
            <v>0</v>
          </cell>
          <cell r="AB244">
            <v>0</v>
          </cell>
          <cell r="AC244">
            <v>0</v>
          </cell>
          <cell r="AD244">
            <v>0</v>
          </cell>
          <cell r="AE244">
            <v>0</v>
          </cell>
          <cell r="AF244">
            <v>0</v>
          </cell>
          <cell r="AG244">
            <v>0</v>
          </cell>
          <cell r="AH244">
            <v>0</v>
          </cell>
          <cell r="AI244">
            <v>0</v>
          </cell>
          <cell r="AJ244" t="b">
            <v>1</v>
          </cell>
        </row>
        <row r="245">
          <cell r="A245">
            <v>1220</v>
          </cell>
          <cell r="B245" t="str">
            <v>Upgrading SS 220/110 kV Krusevac 1 to 400 kV voltage level</v>
          </cell>
          <cell r="C245" t="str">
            <v>"""?This investment is part on the East - West corridor.""
"</v>
          </cell>
          <cell r="D245">
            <v>272</v>
          </cell>
          <cell r="E245">
            <v>1</v>
          </cell>
          <cell r="F245">
            <v>1</v>
          </cell>
          <cell r="G245" t="str">
            <v xml:space="preserve">SS 220/110 kV Krusevac 1 </v>
          </cell>
          <cell r="H245"/>
          <cell r="I245" t="str">
            <v>Substation</v>
          </cell>
          <cell r="J245">
            <v>0</v>
          </cell>
          <cell r="K245">
            <v>0</v>
          </cell>
          <cell r="L245">
            <v>0</v>
          </cell>
          <cell r="M245">
            <v>0</v>
          </cell>
          <cell r="N245">
            <v>0</v>
          </cell>
          <cell r="O245">
            <v>0</v>
          </cell>
          <cell r="P245">
            <v>0</v>
          </cell>
          <cell r="Q245">
            <v>0</v>
          </cell>
          <cell r="R245">
            <v>0</v>
          </cell>
          <cell r="S245">
            <v>0</v>
          </cell>
          <cell r="T245">
            <v>0</v>
          </cell>
          <cell r="U245">
            <v>400</v>
          </cell>
          <cell r="V245">
            <v>0</v>
          </cell>
          <cell r="W245" t="str">
            <v>01/01/2034</v>
          </cell>
          <cell r="X245" t="str">
            <v>Under Consideration</v>
          </cell>
          <cell r="Y245">
            <v>0</v>
          </cell>
          <cell r="Z245">
            <v>0</v>
          </cell>
          <cell r="AA245">
            <v>0</v>
          </cell>
          <cell r="AB245">
            <v>0</v>
          </cell>
          <cell r="AC245">
            <v>0</v>
          </cell>
          <cell r="AD245">
            <v>0</v>
          </cell>
          <cell r="AE245">
            <v>0</v>
          </cell>
          <cell r="AF245">
            <v>0</v>
          </cell>
          <cell r="AG245">
            <v>0</v>
          </cell>
          <cell r="AH245">
            <v>0</v>
          </cell>
          <cell r="AI245">
            <v>0</v>
          </cell>
          <cell r="AJ245" t="b">
            <v>1</v>
          </cell>
        </row>
        <row r="246">
          <cell r="A246">
            <v>1221</v>
          </cell>
          <cell r="B246" t="str">
            <v>Marmagne - Tabarderie</v>
          </cell>
          <cell r="C246" t="str">
            <v>"?Changing conductors on the existing lines.
"</v>
          </cell>
          <cell r="D246">
            <v>249</v>
          </cell>
          <cell r="E246">
            <v>1</v>
          </cell>
          <cell r="F246">
            <v>1</v>
          </cell>
          <cell r="G246" t="str">
            <v>"Marmagne
"</v>
          </cell>
          <cell r="H246" t="str">
            <v>Tabarderie</v>
          </cell>
          <cell r="I246" t="str">
            <v>Overhead Line</v>
          </cell>
          <cell r="J246">
            <v>0</v>
          </cell>
          <cell r="K246">
            <v>0</v>
          </cell>
          <cell r="L246">
            <v>0</v>
          </cell>
          <cell r="M246">
            <v>0</v>
          </cell>
          <cell r="N246">
            <v>0</v>
          </cell>
          <cell r="O246">
            <v>0</v>
          </cell>
          <cell r="P246">
            <v>80</v>
          </cell>
          <cell r="Q246">
            <v>0</v>
          </cell>
          <cell r="R246">
            <v>0</v>
          </cell>
          <cell r="S246">
            <v>0</v>
          </cell>
          <cell r="T246">
            <v>0</v>
          </cell>
          <cell r="U246">
            <v>400</v>
          </cell>
          <cell r="V246">
            <v>0</v>
          </cell>
          <cell r="W246" t="str">
            <v>2030</v>
          </cell>
          <cell r="X246" t="str">
            <v>Under Consideration</v>
          </cell>
          <cell r="Y246">
            <v>0</v>
          </cell>
          <cell r="Z246">
            <v>0</v>
          </cell>
          <cell r="AA246">
            <v>0</v>
          </cell>
          <cell r="AB246">
            <v>0</v>
          </cell>
          <cell r="AC246">
            <v>0</v>
          </cell>
          <cell r="AD246">
            <v>0</v>
          </cell>
          <cell r="AE246">
            <v>0</v>
          </cell>
          <cell r="AF246">
            <v>0</v>
          </cell>
          <cell r="AG246">
            <v>0</v>
          </cell>
          <cell r="AH246">
            <v>0</v>
          </cell>
          <cell r="AI246">
            <v>0</v>
          </cell>
          <cell r="AJ246" t="b">
            <v>1</v>
          </cell>
        </row>
        <row r="247">
          <cell r="A247">
            <v>1222</v>
          </cell>
          <cell r="B247" t="str">
            <v>Upgrading of exsisting OHL 220 kV to 400 kV between SS Krusevac 1 and SS Kraljevo 3</v>
          </cell>
          <cell r="C247" t="str">
            <v>"""?This investment is a part of East - West corridor.""
"</v>
          </cell>
          <cell r="D247">
            <v>272</v>
          </cell>
          <cell r="E247">
            <v>1</v>
          </cell>
          <cell r="F247">
            <v>1</v>
          </cell>
          <cell r="G247" t="str">
            <v>"SS 400/220/110 kV Krusevac 1
"</v>
          </cell>
          <cell r="H247" t="str">
            <v>SS 400/220/110 kV Kraljevo 3</v>
          </cell>
          <cell r="I247" t="str">
            <v>Overhead Line</v>
          </cell>
          <cell r="J247">
            <v>0</v>
          </cell>
          <cell r="K247">
            <v>0</v>
          </cell>
          <cell r="L247">
            <v>0</v>
          </cell>
          <cell r="M247">
            <v>0</v>
          </cell>
          <cell r="N247">
            <v>0</v>
          </cell>
          <cell r="O247">
            <v>0</v>
          </cell>
          <cell r="P247">
            <v>48</v>
          </cell>
          <cell r="Q247">
            <v>0</v>
          </cell>
          <cell r="R247">
            <v>0</v>
          </cell>
          <cell r="S247">
            <v>0</v>
          </cell>
          <cell r="T247">
            <v>0</v>
          </cell>
          <cell r="U247">
            <v>400</v>
          </cell>
          <cell r="V247">
            <v>0</v>
          </cell>
          <cell r="W247" t="str">
            <v>01/01/2034</v>
          </cell>
          <cell r="X247" t="str">
            <v>Under Consideration</v>
          </cell>
          <cell r="Y247">
            <v>0</v>
          </cell>
          <cell r="Z247">
            <v>0</v>
          </cell>
          <cell r="AA247">
            <v>0</v>
          </cell>
          <cell r="AB247">
            <v>0</v>
          </cell>
          <cell r="AC247">
            <v>0</v>
          </cell>
          <cell r="AD247">
            <v>0</v>
          </cell>
          <cell r="AE247">
            <v>0</v>
          </cell>
          <cell r="AF247">
            <v>0</v>
          </cell>
          <cell r="AG247">
            <v>0</v>
          </cell>
          <cell r="AH247">
            <v>0</v>
          </cell>
          <cell r="AI247">
            <v>0</v>
          </cell>
          <cell r="AJ247" t="b">
            <v>1</v>
          </cell>
        </row>
        <row r="248">
          <cell r="A248">
            <v>1223</v>
          </cell>
          <cell r="B248" t="str">
            <v>Uprading exsisting OHL 220 kV to 400 kV between SS Kraljevo 3 and SS Bajina Basta</v>
          </cell>
          <cell r="C248" t="str">
            <v>"""?This investment is a part of East - West corridor.""
"</v>
          </cell>
          <cell r="D248">
            <v>272</v>
          </cell>
          <cell r="E248">
            <v>1</v>
          </cell>
          <cell r="F248">
            <v>1</v>
          </cell>
          <cell r="G248" t="str">
            <v>"SS 400/220/110 kV Kraljevo 3
"</v>
          </cell>
          <cell r="H248" t="str">
            <v>SS 400/220 kV Bajina Basta</v>
          </cell>
          <cell r="I248" t="str">
            <v>Overhead Line</v>
          </cell>
          <cell r="J248">
            <v>0</v>
          </cell>
          <cell r="K248">
            <v>0</v>
          </cell>
          <cell r="L248">
            <v>0</v>
          </cell>
          <cell r="M248">
            <v>0</v>
          </cell>
          <cell r="N248">
            <v>0</v>
          </cell>
          <cell r="O248">
            <v>0</v>
          </cell>
          <cell r="P248">
            <v>80</v>
          </cell>
          <cell r="Q248">
            <v>0</v>
          </cell>
          <cell r="R248">
            <v>0</v>
          </cell>
          <cell r="S248">
            <v>0</v>
          </cell>
          <cell r="T248">
            <v>0</v>
          </cell>
          <cell r="U248">
            <v>400</v>
          </cell>
          <cell r="V248">
            <v>0</v>
          </cell>
          <cell r="W248" t="str">
            <v>01/01/2030</v>
          </cell>
          <cell r="X248" t="str">
            <v>Under Consideration</v>
          </cell>
          <cell r="Y248">
            <v>0</v>
          </cell>
          <cell r="Z248">
            <v>0</v>
          </cell>
          <cell r="AA248">
            <v>0</v>
          </cell>
          <cell r="AB248">
            <v>0</v>
          </cell>
          <cell r="AC248">
            <v>0</v>
          </cell>
          <cell r="AD248">
            <v>0</v>
          </cell>
          <cell r="AE248">
            <v>0</v>
          </cell>
          <cell r="AF248">
            <v>0</v>
          </cell>
          <cell r="AG248">
            <v>0</v>
          </cell>
          <cell r="AH248">
            <v>0</v>
          </cell>
          <cell r="AI248">
            <v>0</v>
          </cell>
          <cell r="AJ248" t="b">
            <v>1</v>
          </cell>
        </row>
        <row r="249">
          <cell r="A249">
            <v>1224</v>
          </cell>
          <cell r="B249" t="str">
            <v>Uprate of Creys-St Vulbas</v>
          </cell>
          <cell r="C249" t="str">
            <v>Uprate of the double circuit 400-kV line Creys - Saint Vulbas with HTLS</v>
          </cell>
          <cell r="D249">
            <v>253</v>
          </cell>
          <cell r="E249">
            <v>1</v>
          </cell>
          <cell r="F249">
            <v>43068.732119675929</v>
          </cell>
          <cell r="G249" t="str">
            <v>Creys(FR)</v>
          </cell>
          <cell r="H249" t="str">
            <v>Saint Vulbas (FR)</v>
          </cell>
          <cell r="I249" t="str">
            <v>Overhead Line</v>
          </cell>
          <cell r="J249">
            <v>10</v>
          </cell>
          <cell r="K249">
            <v>0</v>
          </cell>
          <cell r="L249">
            <v>0</v>
          </cell>
          <cell r="M249" t="str">
            <v>HTLS</v>
          </cell>
          <cell r="N249">
            <v>0</v>
          </cell>
          <cell r="O249">
            <v>0</v>
          </cell>
          <cell r="P249">
            <v>21</v>
          </cell>
          <cell r="Q249">
            <v>0</v>
          </cell>
          <cell r="R249">
            <v>0</v>
          </cell>
          <cell r="S249">
            <v>0</v>
          </cell>
          <cell r="T249">
            <v>0</v>
          </cell>
          <cell r="U249">
            <v>400</v>
          </cell>
          <cell r="V249">
            <v>0</v>
          </cell>
          <cell r="W249" t="str">
            <v>2031</v>
          </cell>
          <cell r="X249" t="str">
            <v>0</v>
          </cell>
          <cell r="Y249">
            <v>45</v>
          </cell>
          <cell r="Z249">
            <v>0</v>
          </cell>
          <cell r="AA249" t="str">
            <v>RTE</v>
          </cell>
          <cell r="AB249" t="str">
            <v>RTE</v>
          </cell>
          <cell r="AC249">
            <v>0</v>
          </cell>
          <cell r="AD249">
            <v>0</v>
          </cell>
          <cell r="AE249">
            <v>0</v>
          </cell>
          <cell r="AF249">
            <v>0</v>
          </cell>
          <cell r="AG249">
            <v>0</v>
          </cell>
          <cell r="AH249" t="str">
            <v>gdudicourt@entsoe.local</v>
          </cell>
          <cell r="AI249" t="str">
            <v>gdudicourt@entsoe.local</v>
          </cell>
          <cell r="AJ249" t="b">
            <v>0</v>
          </cell>
        </row>
        <row r="250">
          <cell r="A250">
            <v>1225</v>
          </cell>
          <cell r="B250" t="str">
            <v>PST in Cornier</v>
          </cell>
          <cell r="C250" t="str">
            <v>Phase Shifter Transformer in order to attract theÿflows and alleviate the congestion on the France-switzerland interconnection west of Lake Geneva.</v>
          </cell>
          <cell r="D250">
            <v>253</v>
          </cell>
          <cell r="E250">
            <v>1</v>
          </cell>
          <cell r="F250">
            <v>43068.732119675929</v>
          </cell>
          <cell r="G250" t="str">
            <v>Cornier (FR)</v>
          </cell>
          <cell r="H250" t="str">
            <v>Cornier (FR)</v>
          </cell>
          <cell r="I250" t="str">
            <v>Phase Shift Transformer</v>
          </cell>
          <cell r="J250">
            <v>10</v>
          </cell>
          <cell r="K250">
            <v>0</v>
          </cell>
          <cell r="L250">
            <v>0</v>
          </cell>
          <cell r="M250" t="str">
            <v>0</v>
          </cell>
          <cell r="N250">
            <v>0</v>
          </cell>
          <cell r="O250">
            <v>0</v>
          </cell>
          <cell r="P250">
            <v>0</v>
          </cell>
          <cell r="Q250">
            <v>0</v>
          </cell>
          <cell r="R250">
            <v>0</v>
          </cell>
          <cell r="S250">
            <v>0</v>
          </cell>
          <cell r="T250">
            <v>0</v>
          </cell>
          <cell r="U250">
            <v>400</v>
          </cell>
          <cell r="V250">
            <v>0</v>
          </cell>
          <cell r="W250" t="str">
            <v>2031</v>
          </cell>
          <cell r="X250" t="str">
            <v>0</v>
          </cell>
          <cell r="Y250">
            <v>15</v>
          </cell>
          <cell r="Z250">
            <v>0</v>
          </cell>
          <cell r="AA250" t="str">
            <v>RTE</v>
          </cell>
          <cell r="AB250" t="str">
            <v>RTE</v>
          </cell>
          <cell r="AC250">
            <v>0</v>
          </cell>
          <cell r="AD250">
            <v>0</v>
          </cell>
          <cell r="AE250">
            <v>0</v>
          </cell>
          <cell r="AF250">
            <v>0</v>
          </cell>
          <cell r="AG250">
            <v>0</v>
          </cell>
          <cell r="AH250" t="str">
            <v>gdudicourt@entsoe.local</v>
          </cell>
          <cell r="AI250" t="str">
            <v>gdudicourt@entsoe.local</v>
          </cell>
          <cell r="AJ250" t="b">
            <v>0</v>
          </cell>
        </row>
        <row r="251">
          <cell r="A251">
            <v>1226</v>
          </cell>
          <cell r="B251" t="str">
            <v>new 400-kV France-Switzerland  interconnection</v>
          </cell>
          <cell r="C251" t="str">
            <v>"Concept investment that could allow to increase the cross-border capacity between France and Switzerland.
"</v>
          </cell>
          <cell r="D251">
            <v>274</v>
          </cell>
          <cell r="E251">
            <v>1</v>
          </cell>
          <cell r="F251">
            <v>1</v>
          </cell>
          <cell r="G251"/>
          <cell r="H251"/>
          <cell r="I251" t="str">
            <v>Overhead Line</v>
          </cell>
          <cell r="J251">
            <v>0</v>
          </cell>
          <cell r="K251">
            <v>0</v>
          </cell>
          <cell r="L251">
            <v>0</v>
          </cell>
          <cell r="M251">
            <v>0</v>
          </cell>
          <cell r="N251">
            <v>0</v>
          </cell>
          <cell r="O251">
            <v>0</v>
          </cell>
          <cell r="P251">
            <v>25</v>
          </cell>
          <cell r="Q251">
            <v>0</v>
          </cell>
          <cell r="R251">
            <v>0</v>
          </cell>
          <cell r="S251">
            <v>0</v>
          </cell>
          <cell r="T251">
            <v>0</v>
          </cell>
          <cell r="U251">
            <v>400</v>
          </cell>
          <cell r="V251">
            <v>0</v>
          </cell>
          <cell r="W251" t="str">
            <v>2030</v>
          </cell>
          <cell r="X251" t="str">
            <v>Under Consideration</v>
          </cell>
          <cell r="Y251">
            <v>0</v>
          </cell>
          <cell r="Z251">
            <v>0</v>
          </cell>
          <cell r="AA251">
            <v>0</v>
          </cell>
          <cell r="AB251">
            <v>0</v>
          </cell>
          <cell r="AC251">
            <v>0</v>
          </cell>
          <cell r="AD251">
            <v>0</v>
          </cell>
          <cell r="AE251">
            <v>0</v>
          </cell>
          <cell r="AF251">
            <v>0</v>
          </cell>
          <cell r="AG251">
            <v>0</v>
          </cell>
          <cell r="AH251">
            <v>0</v>
          </cell>
          <cell r="AI251">
            <v>0</v>
          </cell>
          <cell r="AJ251" t="b">
            <v>1</v>
          </cell>
        </row>
        <row r="252">
          <cell r="A252">
            <v>1227</v>
          </cell>
          <cell r="B252" t="str">
            <v>New HVDC cross-border link between France and Switzerland</v>
          </cell>
          <cell r="C252" t="str">
            <v>"?The project consists of a new cross-border HVDC between France and Switzerland.
"</v>
          </cell>
          <cell r="D252">
            <v>275</v>
          </cell>
          <cell r="E252">
            <v>1</v>
          </cell>
          <cell r="F252">
            <v>1</v>
          </cell>
          <cell r="G252"/>
          <cell r="H252"/>
          <cell r="I252" t="str">
            <v>Underground Cable</v>
          </cell>
          <cell r="J252">
            <v>0</v>
          </cell>
          <cell r="K252">
            <v>0</v>
          </cell>
          <cell r="L252">
            <v>0</v>
          </cell>
          <cell r="M252">
            <v>0</v>
          </cell>
          <cell r="N252">
            <v>0</v>
          </cell>
          <cell r="O252">
            <v>0</v>
          </cell>
          <cell r="P252">
            <v>200</v>
          </cell>
          <cell r="Q252">
            <v>0</v>
          </cell>
          <cell r="R252">
            <v>0</v>
          </cell>
          <cell r="S252">
            <v>0</v>
          </cell>
          <cell r="T252">
            <v>0</v>
          </cell>
          <cell r="U252">
            <v>320</v>
          </cell>
          <cell r="V252">
            <v>0</v>
          </cell>
          <cell r="W252" t="str">
            <v>2030</v>
          </cell>
          <cell r="X252" t="str">
            <v>Under Consideration</v>
          </cell>
          <cell r="Y252">
            <v>0</v>
          </cell>
          <cell r="Z252">
            <v>0</v>
          </cell>
          <cell r="AA252">
            <v>0</v>
          </cell>
          <cell r="AB252">
            <v>0</v>
          </cell>
          <cell r="AC252">
            <v>0</v>
          </cell>
          <cell r="AD252">
            <v>0</v>
          </cell>
          <cell r="AE252">
            <v>0</v>
          </cell>
          <cell r="AF252">
            <v>0</v>
          </cell>
          <cell r="AG252">
            <v>0</v>
          </cell>
          <cell r="AH252">
            <v>0</v>
          </cell>
          <cell r="AI252">
            <v>0</v>
          </cell>
          <cell r="AJ252" t="b">
            <v>1</v>
          </cell>
        </row>
        <row r="253">
          <cell r="A253">
            <v>1228</v>
          </cell>
          <cell r="B253" t="str">
            <v>Uprate D.Rodrigo-Aljarafe</v>
          </cell>
          <cell r="C253" t="str">
            <v>"Uprate OHL 220kV line D.Rodrigo-Aljarafe"</v>
          </cell>
          <cell r="D253">
            <v>269</v>
          </cell>
          <cell r="E253">
            <v>1</v>
          </cell>
          <cell r="F253">
            <v>43069.71845601852</v>
          </cell>
          <cell r="G253" t="str">
            <v>"D.Rodrigo
"</v>
          </cell>
          <cell r="H253" t="str">
            <v>Aljarafe</v>
          </cell>
          <cell r="I253" t="str">
            <v>Overhead Line</v>
          </cell>
          <cell r="J253">
            <v>10</v>
          </cell>
          <cell r="K253">
            <v>0</v>
          </cell>
          <cell r="L253">
            <v>0</v>
          </cell>
          <cell r="M253" t="str">
            <v>Gull</v>
          </cell>
          <cell r="N253">
            <v>0</v>
          </cell>
          <cell r="O253">
            <v>2</v>
          </cell>
          <cell r="P253">
            <v>33.700000000000003</v>
          </cell>
          <cell r="Q253">
            <v>6.3899999999999998E-2</v>
          </cell>
          <cell r="R253">
            <v>0.36919999999999997</v>
          </cell>
          <cell r="S253">
            <v>3.1993999999999998</v>
          </cell>
          <cell r="T253">
            <v>0</v>
          </cell>
          <cell r="U253">
            <v>220</v>
          </cell>
          <cell r="V253">
            <v>1102</v>
          </cell>
          <cell r="W253" t="str">
            <v>2019</v>
          </cell>
          <cell r="X253" t="str">
            <v>30</v>
          </cell>
          <cell r="Y253">
            <v>0.7</v>
          </cell>
          <cell r="Z253">
            <v>1.0500000000000001E-2</v>
          </cell>
          <cell r="AA253" t="str">
            <v>REE</v>
          </cell>
          <cell r="AB253" t="str">
            <v>REE</v>
          </cell>
          <cell r="AC253">
            <v>0</v>
          </cell>
          <cell r="AD253">
            <v>0</v>
          </cell>
          <cell r="AE253">
            <v>0</v>
          </cell>
          <cell r="AF253">
            <v>0</v>
          </cell>
          <cell r="AG253">
            <v>0</v>
          </cell>
          <cell r="AH253" t="str">
            <v>plabra@entsoe.local</v>
          </cell>
          <cell r="AI253" t="str">
            <v>plabra@entsoe.local</v>
          </cell>
          <cell r="AJ253" t="b">
            <v>0</v>
          </cell>
        </row>
        <row r="254">
          <cell r="A254">
            <v>1229</v>
          </cell>
          <cell r="B254" t="str">
            <v>Uprate Aljarafe-Santiponce</v>
          </cell>
          <cell r="C254" t="str">
            <v>"Uprate OHL 220kV line Aljarafe-Santiponce?
"</v>
          </cell>
          <cell r="D254">
            <v>269</v>
          </cell>
          <cell r="E254">
            <v>1</v>
          </cell>
          <cell r="F254">
            <v>43069.71845601852</v>
          </cell>
          <cell r="G254" t="str">
            <v>Aljarafe</v>
          </cell>
          <cell r="H254" t="str">
            <v>Santiponce</v>
          </cell>
          <cell r="I254" t="str">
            <v>Overhead Line</v>
          </cell>
          <cell r="J254">
            <v>10</v>
          </cell>
          <cell r="K254">
            <v>0</v>
          </cell>
          <cell r="L254">
            <v>0</v>
          </cell>
          <cell r="M254" t="str">
            <v>Gull</v>
          </cell>
          <cell r="N254">
            <v>0</v>
          </cell>
          <cell r="O254">
            <v>2</v>
          </cell>
          <cell r="P254">
            <v>13</v>
          </cell>
          <cell r="Q254">
            <v>8.4900000000000003E-2</v>
          </cell>
          <cell r="R254">
            <v>0.41510000000000002</v>
          </cell>
          <cell r="S254">
            <v>2.7494999999999998</v>
          </cell>
          <cell r="T254">
            <v>0</v>
          </cell>
          <cell r="U254">
            <v>220</v>
          </cell>
          <cell r="V254">
            <v>1102</v>
          </cell>
          <cell r="W254" t="str">
            <v>2019</v>
          </cell>
          <cell r="X254" t="str">
            <v>20</v>
          </cell>
          <cell r="Y254">
            <v>0.3</v>
          </cell>
          <cell r="Z254">
            <v>4.4999999999999997E-3</v>
          </cell>
          <cell r="AA254" t="str">
            <v>REE</v>
          </cell>
          <cell r="AB254" t="str">
            <v>REE</v>
          </cell>
          <cell r="AC254">
            <v>0</v>
          </cell>
          <cell r="AD254">
            <v>0</v>
          </cell>
          <cell r="AE254">
            <v>0</v>
          </cell>
          <cell r="AF254">
            <v>0</v>
          </cell>
          <cell r="AG254">
            <v>0</v>
          </cell>
          <cell r="AH254" t="str">
            <v>plabra@entsoe.local</v>
          </cell>
          <cell r="AI254" t="str">
            <v>plabra@entsoe.local</v>
          </cell>
          <cell r="AJ254" t="b">
            <v>0</v>
          </cell>
        </row>
        <row r="255">
          <cell r="A255">
            <v>1231</v>
          </cell>
          <cell r="B255" t="str">
            <v>Muhlbach Eichstetten</v>
          </cell>
          <cell r="C255" t="str">
            <v>Deployment of a second 400kV circuit at existing double circuit OHL Muhlbach - Eichstetten, instead of the currently operated circuit Eichstetten - Vogelgruen (currently operated with 225kV). Some topological adjustments of the existing grid  in the area might prove to be necessary.</v>
          </cell>
          <cell r="D255">
            <v>228</v>
          </cell>
          <cell r="E255">
            <v>1</v>
          </cell>
          <cell r="F255">
            <v>43069.255644756944</v>
          </cell>
          <cell r="G255" t="str">
            <v>Muhlbach</v>
          </cell>
          <cell r="H255" t="str">
            <v>Eichstetten</v>
          </cell>
          <cell r="I255" t="str">
            <v>Overhead Line</v>
          </cell>
          <cell r="J255">
            <v>10</v>
          </cell>
          <cell r="K255">
            <v>0</v>
          </cell>
          <cell r="L255">
            <v>0</v>
          </cell>
          <cell r="M255" t="str">
            <v>0</v>
          </cell>
          <cell r="N255">
            <v>0</v>
          </cell>
          <cell r="O255">
            <v>0</v>
          </cell>
          <cell r="P255">
            <v>32</v>
          </cell>
          <cell r="Q255">
            <v>0</v>
          </cell>
          <cell r="R255">
            <v>0</v>
          </cell>
          <cell r="S255">
            <v>0</v>
          </cell>
          <cell r="T255">
            <v>0</v>
          </cell>
          <cell r="U255">
            <v>400</v>
          </cell>
          <cell r="V255">
            <v>0</v>
          </cell>
          <cell r="W255" t="str">
            <v>2025</v>
          </cell>
          <cell r="X255" t="str">
            <v>10</v>
          </cell>
          <cell r="Y255">
            <v>50</v>
          </cell>
          <cell r="Z255">
            <v>0</v>
          </cell>
          <cell r="AA255" t="str">
            <v>RTE</v>
          </cell>
          <cell r="AB255" t="str">
            <v>TransnetBW GmbH</v>
          </cell>
          <cell r="AC255">
            <v>0</v>
          </cell>
          <cell r="AD255">
            <v>0</v>
          </cell>
          <cell r="AE255">
            <v>0</v>
          </cell>
          <cell r="AF255">
            <v>0</v>
          </cell>
          <cell r="AG255">
            <v>0</v>
          </cell>
          <cell r="AH255" t="str">
            <v>tokraszewski@ENTSOE.local</v>
          </cell>
          <cell r="AI255" t="str">
            <v>tokraszewski@ENTSOE.local</v>
          </cell>
          <cell r="AJ255" t="b">
            <v>0</v>
          </cell>
        </row>
        <row r="256">
          <cell r="A256">
            <v>1232</v>
          </cell>
          <cell r="B256" t="str">
            <v>Baczyna-Plewiska</v>
          </cell>
          <cell r="C256" t="str">
            <v>Construction of new 400 kV double circuit line Baczyna - Plewiska</v>
          </cell>
          <cell r="D256">
            <v>230</v>
          </cell>
          <cell r="E256">
            <v>1</v>
          </cell>
          <cell r="F256">
            <v>43067.311229548613</v>
          </cell>
          <cell r="G256" t="str">
            <v>Baczyna</v>
          </cell>
          <cell r="H256" t="str">
            <v>Plewiska</v>
          </cell>
          <cell r="I256" t="str">
            <v>Overhead Line</v>
          </cell>
          <cell r="J256">
            <v>10</v>
          </cell>
          <cell r="K256">
            <v>0</v>
          </cell>
          <cell r="L256">
            <v>0</v>
          </cell>
          <cell r="M256" t="str">
            <v>468/24-A1F/UHST-261</v>
          </cell>
          <cell r="N256">
            <v>0</v>
          </cell>
          <cell r="O256">
            <v>0</v>
          </cell>
          <cell r="P256">
            <v>142</v>
          </cell>
          <cell r="Q256">
            <v>0</v>
          </cell>
          <cell r="R256">
            <v>0</v>
          </cell>
          <cell r="S256">
            <v>0</v>
          </cell>
          <cell r="T256">
            <v>0</v>
          </cell>
          <cell r="U256">
            <v>400</v>
          </cell>
          <cell r="V256">
            <v>0</v>
          </cell>
          <cell r="W256" t="str">
            <v>2024</v>
          </cell>
          <cell r="X256" t="str">
            <v>Planning</v>
          </cell>
          <cell r="Y256">
            <v>0</v>
          </cell>
          <cell r="Z256">
            <v>0</v>
          </cell>
          <cell r="AA256" t="str">
            <v>PSE S.A.</v>
          </cell>
          <cell r="AB256" t="str">
            <v>PSE S.A.</v>
          </cell>
          <cell r="AC256">
            <v>0</v>
          </cell>
          <cell r="AD256">
            <v>0</v>
          </cell>
          <cell r="AE256">
            <v>0</v>
          </cell>
          <cell r="AF256">
            <v>0</v>
          </cell>
          <cell r="AG256">
            <v>0</v>
          </cell>
          <cell r="AH256" t="str">
            <v>ktokarski@entsoe.local</v>
          </cell>
          <cell r="AI256" t="str">
            <v>ktokarski@entsoe.local</v>
          </cell>
          <cell r="AJ256" t="b">
            <v>0</v>
          </cell>
        </row>
        <row r="257">
          <cell r="A257">
            <v>1234</v>
          </cell>
          <cell r="B257" t="str">
            <v>Investments to be created</v>
          </cell>
          <cell r="C257" t="str">
            <v>"?The third HVDC connector between Denmark-East and Germany, ""Kontek-3""
"</v>
          </cell>
          <cell r="D257">
            <v>232</v>
          </cell>
          <cell r="E257">
            <v>1</v>
          </cell>
          <cell r="F257">
            <v>43060.35608445602</v>
          </cell>
          <cell r="G257"/>
          <cell r="H257"/>
          <cell r="I257" t="str">
            <v>Overhead Line</v>
          </cell>
          <cell r="J257">
            <v>0</v>
          </cell>
          <cell r="K257">
            <v>0</v>
          </cell>
          <cell r="L257">
            <v>0</v>
          </cell>
          <cell r="M257">
            <v>0</v>
          </cell>
          <cell r="N257">
            <v>0</v>
          </cell>
          <cell r="O257">
            <v>0</v>
          </cell>
          <cell r="P257">
            <v>0</v>
          </cell>
          <cell r="Q257">
            <v>0</v>
          </cell>
          <cell r="R257">
            <v>0</v>
          </cell>
          <cell r="S257">
            <v>0</v>
          </cell>
          <cell r="T257">
            <v>0</v>
          </cell>
          <cell r="U257">
            <v>400</v>
          </cell>
          <cell r="V257">
            <v>0</v>
          </cell>
          <cell r="W257" t="str">
            <v>&gt;  2030</v>
          </cell>
          <cell r="X257" t="str">
            <v>Under Consideration</v>
          </cell>
          <cell r="Y257">
            <v>0</v>
          </cell>
          <cell r="Z257">
            <v>0</v>
          </cell>
          <cell r="AA257">
            <v>0</v>
          </cell>
          <cell r="AB257">
            <v>0</v>
          </cell>
          <cell r="AC257">
            <v>0</v>
          </cell>
          <cell r="AD257">
            <v>0</v>
          </cell>
          <cell r="AE257">
            <v>0</v>
          </cell>
          <cell r="AF257">
            <v>0</v>
          </cell>
          <cell r="AG257">
            <v>0</v>
          </cell>
          <cell r="AH257" t="str">
            <v>pborre@entsoe.local</v>
          </cell>
          <cell r="AI257" t="str">
            <v>pborre@entsoe.local</v>
          </cell>
          <cell r="AJ257" t="b">
            <v>1</v>
          </cell>
        </row>
        <row r="258">
          <cell r="A258">
            <v>1235</v>
          </cell>
          <cell r="B258" t="str">
            <v xml:space="preserve">Conceptual project </v>
          </cell>
          <cell r="C258" t="str">
            <v>-</v>
          </cell>
          <cell r="D258">
            <v>233</v>
          </cell>
          <cell r="E258">
            <v>1</v>
          </cell>
          <cell r="F258">
            <v>43069.697838194443</v>
          </cell>
          <cell r="G258" t="str">
            <v>-</v>
          </cell>
          <cell r="H258" t="str">
            <v>-</v>
          </cell>
          <cell r="I258" t="str">
            <v>Overhead Line</v>
          </cell>
          <cell r="J258">
            <v>10</v>
          </cell>
          <cell r="K258">
            <v>0</v>
          </cell>
          <cell r="L258">
            <v>0</v>
          </cell>
          <cell r="M258" t="str">
            <v>-</v>
          </cell>
          <cell r="N258">
            <v>0</v>
          </cell>
          <cell r="O258">
            <v>0</v>
          </cell>
          <cell r="P258">
            <v>0</v>
          </cell>
          <cell r="Q258">
            <v>0</v>
          </cell>
          <cell r="R258">
            <v>0</v>
          </cell>
          <cell r="S258">
            <v>0</v>
          </cell>
          <cell r="T258">
            <v>0</v>
          </cell>
          <cell r="U258">
            <v>400</v>
          </cell>
          <cell r="V258">
            <v>0</v>
          </cell>
          <cell r="W258" t="str">
            <v>2027</v>
          </cell>
          <cell r="X258" t="str">
            <v>0</v>
          </cell>
          <cell r="Y258">
            <v>75</v>
          </cell>
          <cell r="Z258">
            <v>1.125</v>
          </cell>
          <cell r="AA258" t="str">
            <v>REE</v>
          </cell>
          <cell r="AB258" t="str">
            <v>REE</v>
          </cell>
          <cell r="AC258">
            <v>0</v>
          </cell>
          <cell r="AD258">
            <v>0</v>
          </cell>
          <cell r="AE258">
            <v>0</v>
          </cell>
          <cell r="AF258">
            <v>0</v>
          </cell>
          <cell r="AG258">
            <v>0</v>
          </cell>
          <cell r="AH258" t="str">
            <v>plabra@entsoe.local</v>
          </cell>
          <cell r="AI258" t="str">
            <v>plabra@entsoe.local</v>
          </cell>
          <cell r="AJ258" t="b">
            <v>0</v>
          </cell>
        </row>
        <row r="259">
          <cell r="A259">
            <v>1236</v>
          </cell>
          <cell r="B259" t="str">
            <v>DKE-PL-1</v>
          </cell>
          <cell r="C259" t="str">
            <v>The first HVDC connector between Denmark-East and Poland</v>
          </cell>
          <cell r="D259">
            <v>234</v>
          </cell>
          <cell r="E259">
            <v>1</v>
          </cell>
          <cell r="F259">
            <v>43069.467494525466</v>
          </cell>
          <cell r="G259" t="str">
            <v>Avedøre (DKE)</v>
          </cell>
          <cell r="H259" t="str">
            <v>Dunowo (PL)</v>
          </cell>
          <cell r="I259" t="str">
            <v>Subsea Cable</v>
          </cell>
          <cell r="J259">
            <v>20</v>
          </cell>
          <cell r="K259">
            <v>10</v>
          </cell>
          <cell r="L259">
            <v>200</v>
          </cell>
          <cell r="M259" t="str">
            <v>Not decided</v>
          </cell>
          <cell r="N259">
            <v>0</v>
          </cell>
          <cell r="O259">
            <v>0</v>
          </cell>
          <cell r="P259">
            <v>330</v>
          </cell>
          <cell r="Q259">
            <v>0</v>
          </cell>
          <cell r="R259">
            <v>0</v>
          </cell>
          <cell r="S259">
            <v>0</v>
          </cell>
          <cell r="T259" t="str">
            <v>600</v>
          </cell>
          <cell r="U259">
            <v>400</v>
          </cell>
          <cell r="V259">
            <v>1.5</v>
          </cell>
          <cell r="W259" t="str">
            <v>&gt;2030</v>
          </cell>
          <cell r="X259" t="str">
            <v>0</v>
          </cell>
          <cell r="Y259">
            <v>700</v>
          </cell>
          <cell r="Z259">
            <v>14</v>
          </cell>
          <cell r="AA259" t="str">
            <v>Energinet</v>
          </cell>
          <cell r="AB259" t="str">
            <v>PSE</v>
          </cell>
          <cell r="AC259" t="str">
            <v>5 %</v>
          </cell>
          <cell r="AD259" t="str">
            <v>5 %</v>
          </cell>
          <cell r="AE259">
            <v>0</v>
          </cell>
          <cell r="AF259">
            <v>600</v>
          </cell>
          <cell r="AG259">
            <v>0</v>
          </cell>
          <cell r="AH259" t="str">
            <v>pborre@entsoe.local</v>
          </cell>
          <cell r="AI259" t="str">
            <v>pborre@entsoe.local</v>
          </cell>
          <cell r="AJ259" t="b">
            <v>0</v>
          </cell>
        </row>
        <row r="260">
          <cell r="A260">
            <v>1239</v>
          </cell>
          <cell r="B260" t="str">
            <v>Investments to be created</v>
          </cell>
          <cell r="C260" t="str">
            <v xml:space="preserve">?The second HVDC connector between Denmark-West and The Netherlands. </v>
          </cell>
          <cell r="D260">
            <v>237</v>
          </cell>
          <cell r="E260">
            <v>1</v>
          </cell>
          <cell r="F260">
            <v>43060.356743252312</v>
          </cell>
          <cell r="G260"/>
          <cell r="H260"/>
          <cell r="I260" t="str">
            <v>Overhead Line</v>
          </cell>
          <cell r="J260">
            <v>0</v>
          </cell>
          <cell r="K260">
            <v>0</v>
          </cell>
          <cell r="L260">
            <v>0</v>
          </cell>
          <cell r="M260">
            <v>0</v>
          </cell>
          <cell r="N260">
            <v>0</v>
          </cell>
          <cell r="O260">
            <v>0</v>
          </cell>
          <cell r="P260">
            <v>0</v>
          </cell>
          <cell r="Q260">
            <v>0</v>
          </cell>
          <cell r="R260">
            <v>0</v>
          </cell>
          <cell r="S260">
            <v>0</v>
          </cell>
          <cell r="T260">
            <v>0</v>
          </cell>
          <cell r="U260">
            <v>0</v>
          </cell>
          <cell r="V260">
            <v>0</v>
          </cell>
          <cell r="W260" t="str">
            <v>&gt; 2030</v>
          </cell>
          <cell r="X260" t="str">
            <v>Under Consideration</v>
          </cell>
          <cell r="Y260">
            <v>0</v>
          </cell>
          <cell r="Z260">
            <v>0</v>
          </cell>
          <cell r="AA260">
            <v>0</v>
          </cell>
          <cell r="AB260">
            <v>0</v>
          </cell>
          <cell r="AC260">
            <v>0</v>
          </cell>
          <cell r="AD260">
            <v>0</v>
          </cell>
          <cell r="AE260">
            <v>0</v>
          </cell>
          <cell r="AF260">
            <v>0</v>
          </cell>
          <cell r="AG260">
            <v>0</v>
          </cell>
          <cell r="AH260" t="str">
            <v>pborre@entsoe.local</v>
          </cell>
          <cell r="AI260" t="str">
            <v>pborre@entsoe.local</v>
          </cell>
          <cell r="AJ260" t="b">
            <v>1</v>
          </cell>
        </row>
        <row r="261">
          <cell r="A261">
            <v>1240</v>
          </cell>
          <cell r="B261" t="str">
            <v>Kontiskan 2 - Renewal</v>
          </cell>
          <cell r="C261" t="str">
            <v>"Renewal of the existing Kontiskan 2 HVDC interconnector between Denmark-West (DK1) and Sweden (SE3) to maintain capacity between Sweden and Denmark. 
"</v>
          </cell>
          <cell r="D261">
            <v>238</v>
          </cell>
          <cell r="E261">
            <v>1</v>
          </cell>
          <cell r="F261">
            <v>1</v>
          </cell>
          <cell r="G261" t="str">
            <v>Lindome (SE3)</v>
          </cell>
          <cell r="H261" t="str">
            <v>Vester Hassing (DkV)</v>
          </cell>
          <cell r="I261" t="str">
            <v>Subsea Cable</v>
          </cell>
          <cell r="J261">
            <v>0</v>
          </cell>
          <cell r="K261">
            <v>0</v>
          </cell>
          <cell r="L261">
            <v>0</v>
          </cell>
          <cell r="M261">
            <v>0</v>
          </cell>
          <cell r="N261">
            <v>0</v>
          </cell>
          <cell r="O261">
            <v>0</v>
          </cell>
          <cell r="P261">
            <v>90</v>
          </cell>
          <cell r="Q261">
            <v>0</v>
          </cell>
          <cell r="R261">
            <v>0</v>
          </cell>
          <cell r="S261">
            <v>0</v>
          </cell>
          <cell r="T261">
            <v>0</v>
          </cell>
          <cell r="U261">
            <v>300</v>
          </cell>
          <cell r="V261">
            <v>0</v>
          </cell>
          <cell r="W261" t="str">
            <v>&gt;2030</v>
          </cell>
          <cell r="X261" t="str">
            <v>Under Consideration</v>
          </cell>
          <cell r="Y261">
            <v>0</v>
          </cell>
          <cell r="Z261">
            <v>0</v>
          </cell>
          <cell r="AA261">
            <v>0</v>
          </cell>
          <cell r="AB261">
            <v>0</v>
          </cell>
          <cell r="AC261">
            <v>0</v>
          </cell>
          <cell r="AD261">
            <v>0</v>
          </cell>
          <cell r="AE261">
            <v>0</v>
          </cell>
          <cell r="AF261">
            <v>0</v>
          </cell>
          <cell r="AG261">
            <v>0</v>
          </cell>
          <cell r="AH261">
            <v>0</v>
          </cell>
          <cell r="AI261">
            <v>0</v>
          </cell>
          <cell r="AJ261" t="b">
            <v>1</v>
          </cell>
        </row>
        <row r="262">
          <cell r="A262">
            <v>1241</v>
          </cell>
          <cell r="B262" t="str">
            <v>Fenno-Skan 1 renewal</v>
          </cell>
          <cell r="C262" t="str">
            <v>Replacement of the existing 400 kV HVDC cable interconnection between Finland and Sweden. Fennoskan 1 will be decomissioned at the same time with this project being commisioned, which reduces capacity between FI and SE3 by 400 MW while increasing SE2-FI by 800 MW.</v>
          </cell>
          <cell r="D262">
            <v>239</v>
          </cell>
          <cell r="E262">
            <v>1</v>
          </cell>
          <cell r="F262">
            <v>43068.647211145835</v>
          </cell>
          <cell r="G262" t="str">
            <v>Hjalta (SE2)</v>
          </cell>
          <cell r="H262" t="str">
            <v>Tuovila (FI)</v>
          </cell>
          <cell r="I262" t="str">
            <v>Subsea Cable</v>
          </cell>
          <cell r="J262">
            <v>20</v>
          </cell>
          <cell r="K262">
            <v>10</v>
          </cell>
          <cell r="L262">
            <v>300</v>
          </cell>
          <cell r="M262" t="str">
            <v>not decided</v>
          </cell>
          <cell r="N262">
            <v>0</v>
          </cell>
          <cell r="O262">
            <v>0</v>
          </cell>
          <cell r="P262">
            <v>200</v>
          </cell>
          <cell r="Q262">
            <v>0</v>
          </cell>
          <cell r="R262">
            <v>0</v>
          </cell>
          <cell r="S262">
            <v>0</v>
          </cell>
          <cell r="T262" t="str">
            <v>not known</v>
          </cell>
          <cell r="U262">
            <v>300</v>
          </cell>
          <cell r="V262">
            <v>2700</v>
          </cell>
          <cell r="W262" t="str">
            <v>2029</v>
          </cell>
          <cell r="X262" t="str">
            <v>0</v>
          </cell>
          <cell r="Y262">
            <v>380</v>
          </cell>
          <cell r="Z262">
            <v>0</v>
          </cell>
          <cell r="AA262" t="str">
            <v>SVK</v>
          </cell>
          <cell r="AB262" t="str">
            <v>FINGRID</v>
          </cell>
          <cell r="AC262" t="str">
            <v>3.5 % (13 days)</v>
          </cell>
          <cell r="AD262" t="str">
            <v>4 % (15 days)</v>
          </cell>
          <cell r="AE262">
            <v>0</v>
          </cell>
          <cell r="AF262">
            <v>800</v>
          </cell>
          <cell r="AG262">
            <v>100</v>
          </cell>
          <cell r="AH262" t="str">
            <v>pglantz@ENTSOE.local</v>
          </cell>
          <cell r="AI262" t="str">
            <v>pglantz@ENTSOE.local</v>
          </cell>
          <cell r="AJ262" t="b">
            <v>0</v>
          </cell>
        </row>
        <row r="263">
          <cell r="A263">
            <v>1245</v>
          </cell>
          <cell r="B263" t="str">
            <v>Vigy - Uchtelfangen (or beyond)</v>
          </cell>
          <cell r="C263" t="str">
            <v>Upgrade of existing transmission OHL between Vigy and Uchtelfangen (or beyond) to increase the thermal cross-border capacity. To reach a higher capacity the options are High Temperature Low Sag (HTLS) conductors or a reconstruction of the tie-line in the existing route .</v>
          </cell>
          <cell r="D263">
            <v>244</v>
          </cell>
          <cell r="E263">
            <v>1</v>
          </cell>
          <cell r="F263">
            <v>43069.297563460648</v>
          </cell>
          <cell r="G263" t="str">
            <v>Vigy (FR)</v>
          </cell>
          <cell r="H263" t="str">
            <v>Uchtelfangen (DE)</v>
          </cell>
          <cell r="I263" t="str">
            <v>Overhead Line</v>
          </cell>
          <cell r="J263">
            <v>10</v>
          </cell>
          <cell r="K263">
            <v>0</v>
          </cell>
          <cell r="L263">
            <v>0</v>
          </cell>
          <cell r="M263" t="str">
            <v>HTLS</v>
          </cell>
          <cell r="N263">
            <v>0</v>
          </cell>
          <cell r="O263">
            <v>0</v>
          </cell>
          <cell r="P263">
            <v>65</v>
          </cell>
          <cell r="Q263">
            <v>0</v>
          </cell>
          <cell r="R263">
            <v>0</v>
          </cell>
          <cell r="S263">
            <v>0</v>
          </cell>
          <cell r="T263">
            <v>0</v>
          </cell>
          <cell r="U263">
            <v>400</v>
          </cell>
          <cell r="V263">
            <v>3600</v>
          </cell>
          <cell r="W263" t="str">
            <v>2027</v>
          </cell>
          <cell r="X263" t="str">
            <v>10</v>
          </cell>
          <cell r="Y263">
            <v>60</v>
          </cell>
          <cell r="Z263">
            <v>0.48</v>
          </cell>
          <cell r="AA263" t="str">
            <v>Rte</v>
          </cell>
          <cell r="AB263" t="str">
            <v>Amprion</v>
          </cell>
          <cell r="AC263">
            <v>0</v>
          </cell>
          <cell r="AD263">
            <v>0</v>
          </cell>
          <cell r="AE263">
            <v>0</v>
          </cell>
          <cell r="AF263">
            <v>0</v>
          </cell>
          <cell r="AG263">
            <v>31</v>
          </cell>
          <cell r="AH263" t="str">
            <v>mfranz@ENTSOE.local</v>
          </cell>
          <cell r="AI263" t="str">
            <v>mfranz@ENTSOE.local</v>
          </cell>
          <cell r="AJ263" t="b">
            <v>0</v>
          </cell>
        </row>
        <row r="264">
          <cell r="A264">
            <v>1246</v>
          </cell>
          <cell r="B264" t="str">
            <v>Upgrade Meeden - Diele</v>
          </cell>
          <cell r="C264" t="str">
            <v>Increase of the interconnection capacity between The Netherlands and Germany by adding one new phase shifting transformer and apply dynamic line rating on the existing 380 kV double circuit tie line between Meeden and Diele.</v>
          </cell>
          <cell r="D264">
            <v>245</v>
          </cell>
          <cell r="E264">
            <v>1</v>
          </cell>
          <cell r="F264">
            <v>43069.581349074077</v>
          </cell>
          <cell r="G264" t="str">
            <v>Meeden [NL]</v>
          </cell>
          <cell r="H264" t="str">
            <v>Diele [DE]</v>
          </cell>
          <cell r="I264" t="str">
            <v>Overhead Line</v>
          </cell>
          <cell r="J264">
            <v>10</v>
          </cell>
          <cell r="K264">
            <v>0</v>
          </cell>
          <cell r="L264">
            <v>0</v>
          </cell>
          <cell r="M264" t="str">
            <v>0</v>
          </cell>
          <cell r="N264">
            <v>0</v>
          </cell>
          <cell r="O264">
            <v>0</v>
          </cell>
          <cell r="P264">
            <v>27</v>
          </cell>
          <cell r="Q264">
            <v>0</v>
          </cell>
          <cell r="R264">
            <v>0</v>
          </cell>
          <cell r="S264">
            <v>0</v>
          </cell>
          <cell r="T264">
            <v>0</v>
          </cell>
          <cell r="U264">
            <v>380</v>
          </cell>
          <cell r="V264">
            <v>0</v>
          </cell>
          <cell r="W264" t="str">
            <v>2019</v>
          </cell>
          <cell r="X264" t="str">
            <v>30</v>
          </cell>
          <cell r="Y264">
            <v>35</v>
          </cell>
          <cell r="Z264">
            <v>0</v>
          </cell>
          <cell r="AA264" t="str">
            <v>TENNET-NL</v>
          </cell>
          <cell r="AB264" t="str">
            <v>TENNET-DE</v>
          </cell>
          <cell r="AC264">
            <v>0</v>
          </cell>
          <cell r="AD264">
            <v>0</v>
          </cell>
          <cell r="AE264">
            <v>0</v>
          </cell>
          <cell r="AF264">
            <v>0</v>
          </cell>
          <cell r="AG264">
            <v>0</v>
          </cell>
          <cell r="AH264" t="str">
            <v>jbos@entsoe.local</v>
          </cell>
          <cell r="AI264" t="str">
            <v>jbos@entsoe.local</v>
          </cell>
          <cell r="AJ264" t="b">
            <v>0</v>
          </cell>
        </row>
        <row r="265">
          <cell r="A265">
            <v>1248</v>
          </cell>
          <cell r="B265" t="str">
            <v>Offshore Connection Cluster 2</v>
          </cell>
          <cell r="C265" t="str">
            <v>AC grid connections connecting Offshore Wind Farms in Cluster 1, 2 or 4 of the Baltic Sea (see German Offshore Grid Development Plan). According to German law, the grid connection has to be constructed and operated by the TSO (50Hertz Transmission).</v>
          </cell>
          <cell r="D265">
            <v>248</v>
          </cell>
          <cell r="E265">
            <v>1</v>
          </cell>
          <cell r="F265">
            <v>43069.758669675924</v>
          </cell>
          <cell r="G265" t="str">
            <v>OWF Cluster Baltic Sea (DE)</v>
          </cell>
          <cell r="H265" t="str">
            <v>Lubmin (DE)</v>
          </cell>
          <cell r="I265" t="str">
            <v>Subsea Cable</v>
          </cell>
          <cell r="J265">
            <v>10</v>
          </cell>
          <cell r="K265">
            <v>0</v>
          </cell>
          <cell r="L265">
            <v>0</v>
          </cell>
          <cell r="M265" t="str">
            <v>Cu</v>
          </cell>
          <cell r="N265">
            <v>0</v>
          </cell>
          <cell r="O265">
            <v>0</v>
          </cell>
          <cell r="P265">
            <v>115</v>
          </cell>
          <cell r="Q265">
            <v>0</v>
          </cell>
          <cell r="R265">
            <v>0</v>
          </cell>
          <cell r="S265">
            <v>0</v>
          </cell>
          <cell r="T265">
            <v>0</v>
          </cell>
          <cell r="U265">
            <v>220</v>
          </cell>
          <cell r="V265">
            <v>0</v>
          </cell>
          <cell r="W265" t="str">
            <v>2022</v>
          </cell>
          <cell r="X265" t="str">
            <v>Under Consideration</v>
          </cell>
          <cell r="Y265">
            <v>0</v>
          </cell>
          <cell r="Z265">
            <v>0</v>
          </cell>
          <cell r="AA265" t="str">
            <v>50Hertz</v>
          </cell>
          <cell r="AB265" t="str">
            <v>50Hertz</v>
          </cell>
          <cell r="AC265">
            <v>0</v>
          </cell>
          <cell r="AD265">
            <v>0</v>
          </cell>
          <cell r="AE265">
            <v>0</v>
          </cell>
          <cell r="AF265">
            <v>0</v>
          </cell>
          <cell r="AG265">
            <v>0</v>
          </cell>
          <cell r="AH265" t="str">
            <v>mheit@entsoe.local</v>
          </cell>
          <cell r="AI265" t="str">
            <v>mheit@entsoe.local</v>
          </cell>
          <cell r="AJ265" t="b">
            <v>0</v>
          </cell>
        </row>
        <row r="266">
          <cell r="A266">
            <v>1251</v>
          </cell>
          <cell r="B266" t="str">
            <v>New line 400 kV Muruarte-Ichaso</v>
          </cell>
          <cell r="C266" t="str">
            <v>one of the AC 400kV circuits of the double circuit Castejon/Muruarte-Ichaso</v>
          </cell>
          <cell r="D266">
            <v>255</v>
          </cell>
          <cell r="E266">
            <v>1</v>
          </cell>
          <cell r="F266">
            <v>43069.718679826387</v>
          </cell>
          <cell r="G266" t="str">
            <v>Muruarte</v>
          </cell>
          <cell r="H266" t="str">
            <v>Ichaso</v>
          </cell>
          <cell r="I266" t="str">
            <v>Overhead Line</v>
          </cell>
          <cell r="J266">
            <v>10</v>
          </cell>
          <cell r="K266">
            <v>0</v>
          </cell>
          <cell r="L266">
            <v>0</v>
          </cell>
          <cell r="M266" t="str">
            <v>Condor</v>
          </cell>
          <cell r="N266">
            <v>0</v>
          </cell>
          <cell r="O266">
            <v>3</v>
          </cell>
          <cell r="P266">
            <v>145</v>
          </cell>
          <cell r="Q266">
            <v>2.63E-2</v>
          </cell>
          <cell r="R266">
            <v>0.28239999999999998</v>
          </cell>
          <cell r="S266">
            <v>4.2447999999999997</v>
          </cell>
          <cell r="T266">
            <v>0</v>
          </cell>
          <cell r="U266">
            <v>400</v>
          </cell>
          <cell r="V266">
            <v>2843</v>
          </cell>
          <cell r="W266" t="str">
            <v>2023</v>
          </cell>
          <cell r="X266" t="str">
            <v>20</v>
          </cell>
          <cell r="Y266">
            <v>38</v>
          </cell>
          <cell r="Z266">
            <v>0.56599999999999995</v>
          </cell>
          <cell r="AA266" t="str">
            <v>REE</v>
          </cell>
          <cell r="AB266" t="str">
            <v>REE</v>
          </cell>
          <cell r="AC266">
            <v>0</v>
          </cell>
          <cell r="AD266">
            <v>0</v>
          </cell>
          <cell r="AE266">
            <v>0</v>
          </cell>
          <cell r="AF266">
            <v>0</v>
          </cell>
          <cell r="AG266">
            <v>0</v>
          </cell>
          <cell r="AH266" t="str">
            <v>plabra@entsoe.local</v>
          </cell>
          <cell r="AI266" t="str">
            <v>plabra@entsoe.local</v>
          </cell>
          <cell r="AJ266" t="b">
            <v>0</v>
          </cell>
        </row>
        <row r="267">
          <cell r="A267">
            <v>1252</v>
          </cell>
          <cell r="B267" t="str">
            <v>Long term upgrade interconnection DE-NL</v>
          </cell>
          <cell r="C267" t="str">
            <v>Future upgrade of interconnection capacity, after optimisation of existing interconnections. The technology considered is open both AC and DC options are under consideration.</v>
          </cell>
          <cell r="D267">
            <v>256</v>
          </cell>
          <cell r="E267">
            <v>1</v>
          </cell>
          <cell r="F267">
            <v>43069.590194942131</v>
          </cell>
          <cell r="G267" t="str">
            <v>to be defined (DE)</v>
          </cell>
          <cell r="H267" t="str">
            <v>to be defined (NL)</v>
          </cell>
          <cell r="I267" t="str">
            <v>Overhead Line</v>
          </cell>
          <cell r="J267">
            <v>10</v>
          </cell>
          <cell r="K267">
            <v>0</v>
          </cell>
          <cell r="L267">
            <v>0</v>
          </cell>
          <cell r="M267" t="str">
            <v>0</v>
          </cell>
          <cell r="N267">
            <v>0</v>
          </cell>
          <cell r="O267">
            <v>0</v>
          </cell>
          <cell r="P267">
            <v>0</v>
          </cell>
          <cell r="Q267">
            <v>0</v>
          </cell>
          <cell r="R267">
            <v>0</v>
          </cell>
          <cell r="S267">
            <v>0</v>
          </cell>
          <cell r="T267">
            <v>0</v>
          </cell>
          <cell r="U267">
            <v>380</v>
          </cell>
          <cell r="V267">
            <v>0</v>
          </cell>
          <cell r="W267" t="str">
            <v>2040</v>
          </cell>
          <cell r="X267" t="str">
            <v>0</v>
          </cell>
          <cell r="Y267">
            <v>0</v>
          </cell>
          <cell r="Z267">
            <v>0</v>
          </cell>
          <cell r="AA267" t="str">
            <v>Amprion</v>
          </cell>
          <cell r="AB267" t="str">
            <v>TENNET-NL</v>
          </cell>
          <cell r="AC267">
            <v>0</v>
          </cell>
          <cell r="AD267">
            <v>0</v>
          </cell>
          <cell r="AE267">
            <v>0</v>
          </cell>
          <cell r="AF267">
            <v>0</v>
          </cell>
          <cell r="AG267">
            <v>0</v>
          </cell>
          <cell r="AH267" t="str">
            <v>jbos@entsoe.local</v>
          </cell>
          <cell r="AI267" t="str">
            <v>jbos@entsoe.local</v>
          </cell>
          <cell r="AJ267" t="b">
            <v>0</v>
          </cell>
        </row>
        <row r="268">
          <cell r="A268">
            <v>1253</v>
          </cell>
          <cell r="B268" t="str">
            <v>Reinforcement in the Douro river area</v>
          </cell>
          <cell r="C268"/>
          <cell r="D268">
            <v>257</v>
          </cell>
          <cell r="E268">
            <v>1</v>
          </cell>
          <cell r="F268">
            <v>1</v>
          </cell>
          <cell r="G268"/>
          <cell r="H268"/>
          <cell r="I268" t="str">
            <v>Overhead Line</v>
          </cell>
          <cell r="J268">
            <v>0</v>
          </cell>
          <cell r="K268">
            <v>0</v>
          </cell>
          <cell r="L268">
            <v>0</v>
          </cell>
          <cell r="M268">
            <v>0</v>
          </cell>
          <cell r="N268">
            <v>0</v>
          </cell>
          <cell r="O268">
            <v>0</v>
          </cell>
          <cell r="P268">
            <v>0</v>
          </cell>
          <cell r="Q268">
            <v>0</v>
          </cell>
          <cell r="R268">
            <v>0</v>
          </cell>
          <cell r="S268">
            <v>0</v>
          </cell>
          <cell r="T268">
            <v>0</v>
          </cell>
          <cell r="U268">
            <v>400</v>
          </cell>
          <cell r="V268">
            <v>0</v>
          </cell>
          <cell r="W268" t="str">
            <v>&gt; 2030</v>
          </cell>
          <cell r="X268" t="str">
            <v>Under Consideration</v>
          </cell>
          <cell r="Y268">
            <v>0</v>
          </cell>
          <cell r="Z268">
            <v>0</v>
          </cell>
          <cell r="AA268">
            <v>0</v>
          </cell>
          <cell r="AB268">
            <v>0</v>
          </cell>
          <cell r="AC268">
            <v>0</v>
          </cell>
          <cell r="AD268">
            <v>0</v>
          </cell>
          <cell r="AE268">
            <v>0</v>
          </cell>
          <cell r="AF268">
            <v>0</v>
          </cell>
          <cell r="AG268">
            <v>0</v>
          </cell>
          <cell r="AH268">
            <v>0</v>
          </cell>
          <cell r="AI268">
            <v>0</v>
          </cell>
          <cell r="AJ268" t="b">
            <v>1</v>
          </cell>
        </row>
        <row r="269">
          <cell r="A269">
            <v>1255</v>
          </cell>
          <cell r="B269" t="str">
            <v>Interconnector GB-NL</v>
          </cell>
          <cell r="C269" t="str">
            <v>Interconnector between UK and NL with possibly NL and/or UK windfarms connected.</v>
          </cell>
          <cell r="D269">
            <v>260</v>
          </cell>
          <cell r="E269">
            <v>1</v>
          </cell>
          <cell r="F269">
            <v>43068.644746261576</v>
          </cell>
          <cell r="G269" t="str">
            <v>TBD</v>
          </cell>
          <cell r="H269" t="str">
            <v>TBD</v>
          </cell>
          <cell r="I269" t="str">
            <v>Subsea Cable</v>
          </cell>
          <cell r="J269">
            <v>20</v>
          </cell>
          <cell r="K269">
            <v>10</v>
          </cell>
          <cell r="L269">
            <v>0</v>
          </cell>
          <cell r="M269" t="str">
            <v>o</v>
          </cell>
          <cell r="N269">
            <v>0</v>
          </cell>
          <cell r="O269">
            <v>0</v>
          </cell>
          <cell r="P269">
            <v>0</v>
          </cell>
          <cell r="Q269">
            <v>0</v>
          </cell>
          <cell r="R269">
            <v>0</v>
          </cell>
          <cell r="S269">
            <v>0</v>
          </cell>
          <cell r="T269" t="str">
            <v>0</v>
          </cell>
          <cell r="U269">
            <v>0</v>
          </cell>
          <cell r="V269">
            <v>0</v>
          </cell>
          <cell r="W269" t="str">
            <v>2030</v>
          </cell>
          <cell r="X269" t="str">
            <v>0</v>
          </cell>
          <cell r="Y269">
            <v>850</v>
          </cell>
          <cell r="Z269">
            <v>6</v>
          </cell>
          <cell r="AA269" t="str">
            <v>National Grid</v>
          </cell>
          <cell r="AB269" t="str">
            <v>TENNET-NL</v>
          </cell>
          <cell r="AC269" t="str">
            <v>0</v>
          </cell>
          <cell r="AD269" t="str">
            <v>0</v>
          </cell>
          <cell r="AE269">
            <v>0</v>
          </cell>
          <cell r="AF269">
            <v>0</v>
          </cell>
          <cell r="AG269">
            <v>0</v>
          </cell>
          <cell r="AH269" t="str">
            <v>mnavarette@ENTSOE.local</v>
          </cell>
          <cell r="AI269" t="str">
            <v>mnavarette@ENTSOE.local</v>
          </cell>
          <cell r="AJ269" t="b">
            <v>0</v>
          </cell>
        </row>
        <row r="270">
          <cell r="A270">
            <v>1256</v>
          </cell>
          <cell r="B270" t="str">
            <v>Investments to be created</v>
          </cell>
          <cell r="C270"/>
          <cell r="D270">
            <v>261</v>
          </cell>
          <cell r="E270">
            <v>1</v>
          </cell>
          <cell r="F270">
            <v>1</v>
          </cell>
          <cell r="G270"/>
          <cell r="H270"/>
          <cell r="I270" t="str">
            <v>Overhead Line</v>
          </cell>
          <cell r="J270">
            <v>0</v>
          </cell>
          <cell r="K270">
            <v>0</v>
          </cell>
          <cell r="L270">
            <v>0</v>
          </cell>
          <cell r="M270">
            <v>0</v>
          </cell>
          <cell r="N270">
            <v>0</v>
          </cell>
          <cell r="O270">
            <v>0</v>
          </cell>
          <cell r="P270">
            <v>0</v>
          </cell>
          <cell r="Q270">
            <v>0</v>
          </cell>
          <cell r="R270">
            <v>0</v>
          </cell>
          <cell r="S270">
            <v>0</v>
          </cell>
          <cell r="T270">
            <v>0</v>
          </cell>
          <cell r="U270">
            <v>0</v>
          </cell>
          <cell r="V270">
            <v>0</v>
          </cell>
          <cell r="W270"/>
          <cell r="X270"/>
          <cell r="Y270">
            <v>0</v>
          </cell>
          <cell r="Z270">
            <v>0</v>
          </cell>
          <cell r="AA270">
            <v>0</v>
          </cell>
          <cell r="AB270">
            <v>0</v>
          </cell>
          <cell r="AC270">
            <v>0</v>
          </cell>
          <cell r="AD270">
            <v>0</v>
          </cell>
          <cell r="AE270">
            <v>0</v>
          </cell>
          <cell r="AF270">
            <v>0</v>
          </cell>
          <cell r="AG270">
            <v>0</v>
          </cell>
          <cell r="AH270">
            <v>0</v>
          </cell>
          <cell r="AI270">
            <v>0</v>
          </cell>
          <cell r="AJ270" t="b">
            <v>1</v>
          </cell>
        </row>
        <row r="271">
          <cell r="A271">
            <v>1257</v>
          </cell>
          <cell r="B271" t="str">
            <v>Belgium-Netherlands: Zandvliet-Rilland</v>
          </cell>
          <cell r="C271" t="str">
            <v>Upgrade of the capacity of the cross-border lines by replacing the current conductors with high performance (HTLS) conductors combined with the installation of additional phase shifting transformers in Zandvliet.</v>
          </cell>
          <cell r="D271">
            <v>262</v>
          </cell>
          <cell r="E271">
            <v>1</v>
          </cell>
          <cell r="F271">
            <v>43065.543058912037</v>
          </cell>
          <cell r="G271" t="str">
            <v>Zandvliet (BE)</v>
          </cell>
          <cell r="H271" t="str">
            <v>Rilland (NL)</v>
          </cell>
          <cell r="I271" t="str">
            <v>Overhead Line</v>
          </cell>
          <cell r="J271">
            <v>10</v>
          </cell>
          <cell r="K271">
            <v>0</v>
          </cell>
          <cell r="L271">
            <v>0</v>
          </cell>
          <cell r="M271" t="str">
            <v>HTLS</v>
          </cell>
          <cell r="N271">
            <v>0</v>
          </cell>
          <cell r="O271">
            <v>0</v>
          </cell>
          <cell r="P271">
            <v>10</v>
          </cell>
          <cell r="Q271">
            <v>0</v>
          </cell>
          <cell r="R271">
            <v>0</v>
          </cell>
          <cell r="S271">
            <v>0</v>
          </cell>
          <cell r="T271">
            <v>0</v>
          </cell>
          <cell r="U271">
            <v>380</v>
          </cell>
          <cell r="V271">
            <v>0</v>
          </cell>
          <cell r="W271" t="str">
            <v>2022</v>
          </cell>
          <cell r="X271" t="str">
            <v>10</v>
          </cell>
          <cell r="Y271">
            <v>50</v>
          </cell>
          <cell r="Z271">
            <v>0</v>
          </cell>
          <cell r="AA271" t="str">
            <v>ELIA</v>
          </cell>
          <cell r="AB271" t="str">
            <v>TENNET-NL</v>
          </cell>
          <cell r="AC271">
            <v>0</v>
          </cell>
          <cell r="AD271">
            <v>0</v>
          </cell>
          <cell r="AE271">
            <v>0</v>
          </cell>
          <cell r="AF271">
            <v>0</v>
          </cell>
          <cell r="AG271">
            <v>0</v>
          </cell>
          <cell r="AH271" t="str">
            <v>svcampenhout@entsoe.local</v>
          </cell>
          <cell r="AI271" t="str">
            <v>svcampenhout@entsoe.local</v>
          </cell>
          <cell r="AJ271" t="b">
            <v>0</v>
          </cell>
        </row>
        <row r="272">
          <cell r="A272">
            <v>1258</v>
          </cell>
          <cell r="B272" t="str">
            <v>Rüthi - Bonaduz/Grynau</v>
          </cell>
          <cell r="C272" t="str">
            <v>Integration of the new 380 kV tie-line Rüthi (CH) - Meiningen (AT) through optimisations between Rüthi and Grynau, Rüthi and Bonaduz and the construction of a new 380 kV substation and a new 380/220 kV transformer in Rüthi.</v>
          </cell>
          <cell r="D272">
            <v>263</v>
          </cell>
          <cell r="E272">
            <v>1</v>
          </cell>
          <cell r="F272">
            <v>43073.431930868057</v>
          </cell>
          <cell r="G272" t="str">
            <v>Rüthi</v>
          </cell>
          <cell r="H272" t="str">
            <v>Grynau &amp; Bonaduz</v>
          </cell>
          <cell r="I272" t="str">
            <v>Overhead Line</v>
          </cell>
          <cell r="J272">
            <v>10</v>
          </cell>
          <cell r="K272">
            <v>0</v>
          </cell>
          <cell r="L272">
            <v>0</v>
          </cell>
          <cell r="M272" t="str">
            <v>xx</v>
          </cell>
          <cell r="N272">
            <v>0</v>
          </cell>
          <cell r="O272">
            <v>0</v>
          </cell>
          <cell r="P272">
            <v>0</v>
          </cell>
          <cell r="Q272">
            <v>0</v>
          </cell>
          <cell r="R272">
            <v>0</v>
          </cell>
          <cell r="S272">
            <v>0</v>
          </cell>
          <cell r="T272">
            <v>0</v>
          </cell>
          <cell r="U272">
            <v>380</v>
          </cell>
          <cell r="V272">
            <v>0</v>
          </cell>
          <cell r="W272" t="str">
            <v>2035</v>
          </cell>
          <cell r="X272" t="str">
            <v>0</v>
          </cell>
          <cell r="Y272">
            <v>0</v>
          </cell>
          <cell r="Z272">
            <v>0</v>
          </cell>
          <cell r="AA272" t="str">
            <v>Swissgrid</v>
          </cell>
          <cell r="AB272" t="str">
            <v>Swissgrid</v>
          </cell>
          <cell r="AC272">
            <v>0</v>
          </cell>
          <cell r="AD272">
            <v>0</v>
          </cell>
          <cell r="AE272">
            <v>0</v>
          </cell>
          <cell r="AF272">
            <v>0</v>
          </cell>
          <cell r="AG272">
            <v>0</v>
          </cell>
          <cell r="AH272" t="str">
            <v>dpowell@entsoe.eu</v>
          </cell>
          <cell r="AI272" t="str">
            <v>dpowell@entsoe.eu</v>
          </cell>
          <cell r="AJ272" t="b">
            <v>0</v>
          </cell>
        </row>
        <row r="273">
          <cell r="A273">
            <v>1259</v>
          </cell>
          <cell r="B273" t="str">
            <v>Beznau - Mettlen</v>
          </cell>
          <cell r="C273" t="str">
            <v>"Optimization of the existing route by voltage conversion to 380 kV, partial reinforcement including a new 380/220 kV transformer in Beznau.
"</v>
          </cell>
          <cell r="D273">
            <v>264</v>
          </cell>
          <cell r="E273">
            <v>1</v>
          </cell>
          <cell r="F273">
            <v>43073.432668668982</v>
          </cell>
          <cell r="G273" t="str">
            <v>Beznau</v>
          </cell>
          <cell r="H273" t="str">
            <v>Mettlen</v>
          </cell>
          <cell r="I273" t="str">
            <v>Overhead Line</v>
          </cell>
          <cell r="J273">
            <v>10</v>
          </cell>
          <cell r="K273">
            <v>0</v>
          </cell>
          <cell r="L273">
            <v>0</v>
          </cell>
          <cell r="M273" t="str">
            <v>xx</v>
          </cell>
          <cell r="N273">
            <v>0</v>
          </cell>
          <cell r="O273">
            <v>0</v>
          </cell>
          <cell r="P273">
            <v>64</v>
          </cell>
          <cell r="Q273">
            <v>0</v>
          </cell>
          <cell r="R273">
            <v>0</v>
          </cell>
          <cell r="S273">
            <v>0</v>
          </cell>
          <cell r="T273">
            <v>0</v>
          </cell>
          <cell r="U273">
            <v>380</v>
          </cell>
          <cell r="V273">
            <v>0</v>
          </cell>
          <cell r="W273" t="str">
            <v>2025</v>
          </cell>
          <cell r="X273" t="str">
            <v>20</v>
          </cell>
          <cell r="Y273">
            <v>0</v>
          </cell>
          <cell r="Z273">
            <v>0</v>
          </cell>
          <cell r="AA273" t="str">
            <v>Swissgrid</v>
          </cell>
          <cell r="AB273" t="str">
            <v>Swissgrid</v>
          </cell>
          <cell r="AC273">
            <v>0</v>
          </cell>
          <cell r="AD273">
            <v>0</v>
          </cell>
          <cell r="AE273">
            <v>0</v>
          </cell>
          <cell r="AF273">
            <v>0</v>
          </cell>
          <cell r="AG273">
            <v>0</v>
          </cell>
          <cell r="AH273" t="str">
            <v>dpowell@entsoe.eu</v>
          </cell>
          <cell r="AI273" t="str">
            <v>dpowell@entsoe.eu</v>
          </cell>
          <cell r="AJ273" t="b">
            <v>0</v>
          </cell>
        </row>
        <row r="274">
          <cell r="A274">
            <v>1260</v>
          </cell>
          <cell r="B274" t="str">
            <v>Grimsel connection</v>
          </cell>
          <cell r="C274" t="str">
            <v>Voltage increase to 380 kV of line Innertkirchen ? Ulrichen and construction of a new 380 kV substation and a new 380/220 kV transformer in Innertkirchen in order to connect the new pump storage power plant.</v>
          </cell>
          <cell r="D274">
            <v>265</v>
          </cell>
          <cell r="E274">
            <v>1</v>
          </cell>
          <cell r="F274">
            <v>43073.434781284719</v>
          </cell>
          <cell r="G274" t="str">
            <v xml:space="preserve">Innertkirchen </v>
          </cell>
          <cell r="H274" t="str">
            <v>Ulrichen</v>
          </cell>
          <cell r="I274" t="str">
            <v>Overhead Line</v>
          </cell>
          <cell r="J274">
            <v>10</v>
          </cell>
          <cell r="K274">
            <v>0</v>
          </cell>
          <cell r="L274">
            <v>0</v>
          </cell>
          <cell r="M274" t="str">
            <v>xx</v>
          </cell>
          <cell r="N274">
            <v>0</v>
          </cell>
          <cell r="O274">
            <v>0</v>
          </cell>
          <cell r="P274">
            <v>0</v>
          </cell>
          <cell r="Q274">
            <v>0</v>
          </cell>
          <cell r="R274">
            <v>0</v>
          </cell>
          <cell r="S274">
            <v>0</v>
          </cell>
          <cell r="T274">
            <v>0</v>
          </cell>
          <cell r="U274">
            <v>380</v>
          </cell>
          <cell r="V274">
            <v>0</v>
          </cell>
          <cell r="W274" t="str">
            <v>01/01/2029</v>
          </cell>
          <cell r="X274" t="str">
            <v>Planning</v>
          </cell>
          <cell r="Y274">
            <v>0</v>
          </cell>
          <cell r="Z274">
            <v>0</v>
          </cell>
          <cell r="AA274" t="str">
            <v>xx</v>
          </cell>
          <cell r="AB274" t="str">
            <v>xx</v>
          </cell>
          <cell r="AC274">
            <v>0</v>
          </cell>
          <cell r="AD274">
            <v>0</v>
          </cell>
          <cell r="AE274">
            <v>0</v>
          </cell>
          <cell r="AF274">
            <v>0</v>
          </cell>
          <cell r="AG274">
            <v>0</v>
          </cell>
          <cell r="AH274" t="str">
            <v>dpowell@entsoe.eu</v>
          </cell>
          <cell r="AI274" t="str">
            <v>dpowell@entsoe.eu</v>
          </cell>
          <cell r="AJ274" t="b">
            <v>0</v>
          </cell>
        </row>
        <row r="275">
          <cell r="A275">
            <v>1261</v>
          </cell>
          <cell r="B275" t="str">
            <v>Bickigen - Chippis - Chamoson</v>
          </cell>
          <cell r="C275" t="str">
            <v>Chippis - Bickigen: Optimisation of the existing route by voltage conversion to 380 kVChamoson - Chippis: Reinforcement by new construction of a 380 kV routeNew 380/220 kV transformer in Chippis"</v>
          </cell>
          <cell r="D275">
            <v>266</v>
          </cell>
          <cell r="E275">
            <v>1</v>
          </cell>
          <cell r="F275">
            <v>43073.435040428238</v>
          </cell>
          <cell r="G275" t="str">
            <v>Bickigen</v>
          </cell>
          <cell r="H275" t="str">
            <v>Chamoson</v>
          </cell>
          <cell r="I275" t="str">
            <v>Overhead Line</v>
          </cell>
          <cell r="J275">
            <v>10</v>
          </cell>
          <cell r="K275">
            <v>0</v>
          </cell>
          <cell r="L275">
            <v>0</v>
          </cell>
          <cell r="M275" t="str">
            <v>xx</v>
          </cell>
          <cell r="N275">
            <v>0</v>
          </cell>
          <cell r="O275">
            <v>0</v>
          </cell>
          <cell r="P275">
            <v>0</v>
          </cell>
          <cell r="Q275">
            <v>0</v>
          </cell>
          <cell r="R275">
            <v>0</v>
          </cell>
          <cell r="S275">
            <v>0</v>
          </cell>
          <cell r="T275">
            <v>0</v>
          </cell>
          <cell r="U275">
            <v>380</v>
          </cell>
          <cell r="V275">
            <v>0</v>
          </cell>
          <cell r="W275" t="str">
            <v>2021</v>
          </cell>
          <cell r="X275" t="str">
            <v>Design &amp; Permitting</v>
          </cell>
          <cell r="Y275">
            <v>0</v>
          </cell>
          <cell r="Z275">
            <v>0</v>
          </cell>
          <cell r="AA275" t="str">
            <v>Swissgrid</v>
          </cell>
          <cell r="AB275" t="str">
            <v>Swissgrid</v>
          </cell>
          <cell r="AC275">
            <v>0</v>
          </cell>
          <cell r="AD275">
            <v>0</v>
          </cell>
          <cell r="AE275">
            <v>0</v>
          </cell>
          <cell r="AF275">
            <v>0</v>
          </cell>
          <cell r="AG275">
            <v>0</v>
          </cell>
          <cell r="AH275" t="str">
            <v>dpowell@entsoe.eu</v>
          </cell>
          <cell r="AI275" t="str">
            <v>dpowell@entsoe.eu</v>
          </cell>
          <cell r="AJ275" t="b">
            <v>0</v>
          </cell>
        </row>
        <row r="276">
          <cell r="A276">
            <v>1262</v>
          </cell>
          <cell r="B276" t="str">
            <v>Hansa PowerBridge II</v>
          </cell>
          <cell r="C276" t="str">
            <v>Possible second HVDC cable interconnector between southern Sweden (Bidding area SE4) and Germany (50Hertz). This project candidate is driven by market based target capacities found in the Common Planning Studies by Regional Group Baltic Sea.</v>
          </cell>
          <cell r="D276">
            <v>267</v>
          </cell>
          <cell r="E276">
            <v>1</v>
          </cell>
          <cell r="F276">
            <v>43069.72613116898</v>
          </cell>
          <cell r="G276" t="str">
            <v>Hurva (SE4)</v>
          </cell>
          <cell r="H276" t="str">
            <v>Guestrow (DE)</v>
          </cell>
          <cell r="I276" t="str">
            <v>Subsea Cable</v>
          </cell>
          <cell r="J276">
            <v>20</v>
          </cell>
          <cell r="K276">
            <v>10</v>
          </cell>
          <cell r="L276">
            <v>300</v>
          </cell>
          <cell r="M276" t="str">
            <v>not decided</v>
          </cell>
          <cell r="N276">
            <v>0</v>
          </cell>
          <cell r="O276">
            <v>0</v>
          </cell>
          <cell r="P276">
            <v>300</v>
          </cell>
          <cell r="Q276">
            <v>0</v>
          </cell>
          <cell r="R276">
            <v>0</v>
          </cell>
          <cell r="S276">
            <v>0</v>
          </cell>
          <cell r="T276" t="str">
            <v>n/a</v>
          </cell>
          <cell r="U276">
            <v>300</v>
          </cell>
          <cell r="V276">
            <v>0</v>
          </cell>
          <cell r="W276" t="str">
            <v>2030</v>
          </cell>
          <cell r="X276" t="str">
            <v>0</v>
          </cell>
          <cell r="Y276">
            <v>660</v>
          </cell>
          <cell r="Z276">
            <v>0</v>
          </cell>
          <cell r="AA276" t="str">
            <v>Svenska Kraftnat</v>
          </cell>
          <cell r="AB276" t="str">
            <v>50Hertz</v>
          </cell>
          <cell r="AC276" t="str">
            <v>3.5 % (13 days)</v>
          </cell>
          <cell r="AD276" t="str">
            <v>4 % (15 days)</v>
          </cell>
          <cell r="AE276">
            <v>0</v>
          </cell>
          <cell r="AF276">
            <v>700</v>
          </cell>
          <cell r="AG276">
            <v>180</v>
          </cell>
          <cell r="AH276" t="str">
            <v>mheit@entsoe.local</v>
          </cell>
          <cell r="AI276" t="str">
            <v>mheit@entsoe.local</v>
          </cell>
          <cell r="AJ276" t="b">
            <v>0</v>
          </cell>
        </row>
        <row r="277">
          <cell r="A277">
            <v>1263</v>
          </cell>
          <cell r="B277" t="str">
            <v>Portile de Fier (RO) - Djerdap (RS) 2nd</v>
          </cell>
          <cell r="C277" t="str">
            <v>The project stems from the need to increase the transfer capacity between Romania and Serbia in order to accomodate connection of RES and improve market.</v>
          </cell>
          <cell r="D277">
            <v>268</v>
          </cell>
          <cell r="E277">
            <v>1</v>
          </cell>
          <cell r="F277">
            <v>1</v>
          </cell>
          <cell r="G277" t="str">
            <v>Portile de Fier</v>
          </cell>
          <cell r="H277" t="str">
            <v>Djerdap</v>
          </cell>
          <cell r="I277" t="str">
            <v>Overhead Line</v>
          </cell>
          <cell r="J277">
            <v>0</v>
          </cell>
          <cell r="K277">
            <v>0</v>
          </cell>
          <cell r="L277">
            <v>0</v>
          </cell>
          <cell r="M277">
            <v>0</v>
          </cell>
          <cell r="N277">
            <v>0</v>
          </cell>
          <cell r="O277">
            <v>0</v>
          </cell>
          <cell r="P277">
            <v>0</v>
          </cell>
          <cell r="Q277">
            <v>0</v>
          </cell>
          <cell r="R277">
            <v>0</v>
          </cell>
          <cell r="S277">
            <v>0</v>
          </cell>
          <cell r="T277">
            <v>0</v>
          </cell>
          <cell r="U277">
            <v>400</v>
          </cell>
          <cell r="V277">
            <v>0</v>
          </cell>
          <cell r="W277" t="str">
            <v>01/01/2035</v>
          </cell>
          <cell r="X277" t="str">
            <v>Under Consideration</v>
          </cell>
          <cell r="Y277">
            <v>0</v>
          </cell>
          <cell r="Z277">
            <v>0</v>
          </cell>
          <cell r="AA277">
            <v>0</v>
          </cell>
          <cell r="AB277">
            <v>0</v>
          </cell>
          <cell r="AC277">
            <v>0</v>
          </cell>
          <cell r="AD277">
            <v>0</v>
          </cell>
          <cell r="AE277">
            <v>0</v>
          </cell>
          <cell r="AF277">
            <v>0</v>
          </cell>
          <cell r="AG277">
            <v>0</v>
          </cell>
          <cell r="AH277">
            <v>0</v>
          </cell>
          <cell r="AI277">
            <v>0</v>
          </cell>
          <cell r="AJ277" t="b">
            <v>1</v>
          </cell>
        </row>
        <row r="278">
          <cell r="A278">
            <v>1264</v>
          </cell>
          <cell r="B278" t="str">
            <v>Investments to be created</v>
          </cell>
          <cell r="C278" t="str">
            <v>0</v>
          </cell>
          <cell r="D278">
            <v>271</v>
          </cell>
          <cell r="E278">
            <v>1</v>
          </cell>
          <cell r="F278">
            <v>43069.660395601852</v>
          </cell>
          <cell r="G278" t="str">
            <v>0</v>
          </cell>
          <cell r="H278" t="str">
            <v>0</v>
          </cell>
          <cell r="I278" t="str">
            <v>Overhead Line</v>
          </cell>
          <cell r="J278">
            <v>20</v>
          </cell>
          <cell r="K278">
            <v>10</v>
          </cell>
          <cell r="L278">
            <v>0</v>
          </cell>
          <cell r="M278" t="str">
            <v>0</v>
          </cell>
          <cell r="N278">
            <v>0</v>
          </cell>
          <cell r="O278">
            <v>0</v>
          </cell>
          <cell r="P278">
            <v>0</v>
          </cell>
          <cell r="Q278">
            <v>0</v>
          </cell>
          <cell r="R278">
            <v>0</v>
          </cell>
          <cell r="S278">
            <v>0</v>
          </cell>
          <cell r="T278" t="str">
            <v>0</v>
          </cell>
          <cell r="U278">
            <v>0</v>
          </cell>
          <cell r="V278">
            <v>0</v>
          </cell>
          <cell r="W278" t="str">
            <v>0</v>
          </cell>
          <cell r="X278" t="str">
            <v>0</v>
          </cell>
          <cell r="Y278">
            <v>0</v>
          </cell>
          <cell r="Z278">
            <v>0</v>
          </cell>
          <cell r="AA278" t="str">
            <v>0</v>
          </cell>
          <cell r="AB278" t="str">
            <v>0</v>
          </cell>
          <cell r="AC278" t="str">
            <v>0</v>
          </cell>
          <cell r="AD278" t="str">
            <v>0</v>
          </cell>
          <cell r="AE278">
            <v>0</v>
          </cell>
          <cell r="AF278">
            <v>0</v>
          </cell>
          <cell r="AG278">
            <v>0</v>
          </cell>
          <cell r="AH278" t="str">
            <v>dpowell@entsoe.eu</v>
          </cell>
          <cell r="AI278" t="str">
            <v>dpowell@entsoe.eu</v>
          </cell>
          <cell r="AJ278" t="b">
            <v>0</v>
          </cell>
        </row>
        <row r="279">
          <cell r="A279">
            <v>1266</v>
          </cell>
          <cell r="B279" t="str">
            <v>Sofia West (BG) - Nis 2 (RS) 2nd</v>
          </cell>
          <cell r="C279" t="str">
            <v>The project stems from the need to increase the transfer capacity between Bulgaria and Serbia in order to accomodate connection of RES and improve electricity market.</v>
          </cell>
          <cell r="D279">
            <v>277</v>
          </cell>
          <cell r="E279">
            <v>1</v>
          </cell>
          <cell r="F279">
            <v>43067.364107256944</v>
          </cell>
          <cell r="G279" t="str">
            <v>Sofia West (BG)</v>
          </cell>
          <cell r="H279" t="str">
            <v>Nis 2 (RS)</v>
          </cell>
          <cell r="I279" t="str">
            <v>Overhead Line</v>
          </cell>
          <cell r="J279">
            <v>0</v>
          </cell>
          <cell r="K279">
            <v>0</v>
          </cell>
          <cell r="L279">
            <v>0</v>
          </cell>
          <cell r="M279">
            <v>0</v>
          </cell>
          <cell r="N279">
            <v>0</v>
          </cell>
          <cell r="O279">
            <v>0</v>
          </cell>
          <cell r="P279">
            <v>0</v>
          </cell>
          <cell r="Q279">
            <v>0</v>
          </cell>
          <cell r="R279">
            <v>0</v>
          </cell>
          <cell r="S279">
            <v>0</v>
          </cell>
          <cell r="T279">
            <v>0</v>
          </cell>
          <cell r="U279">
            <v>400</v>
          </cell>
          <cell r="V279">
            <v>0</v>
          </cell>
          <cell r="W279" t="str">
            <v>01/01/2034</v>
          </cell>
          <cell r="X279" t="str">
            <v>Under Consideration</v>
          </cell>
          <cell r="Y279">
            <v>0</v>
          </cell>
          <cell r="Z279">
            <v>0</v>
          </cell>
          <cell r="AA279">
            <v>0</v>
          </cell>
          <cell r="AB279">
            <v>0</v>
          </cell>
          <cell r="AC279">
            <v>0</v>
          </cell>
          <cell r="AD279">
            <v>0</v>
          </cell>
          <cell r="AE279">
            <v>0</v>
          </cell>
          <cell r="AF279">
            <v>0</v>
          </cell>
          <cell r="AG279">
            <v>0</v>
          </cell>
          <cell r="AH279" t="str">
            <v>spetkov@entsoe.local</v>
          </cell>
          <cell r="AI279" t="str">
            <v>spetkov@entsoe.local</v>
          </cell>
          <cell r="AJ279" t="b">
            <v>1</v>
          </cell>
        </row>
        <row r="280">
          <cell r="A280">
            <v>1267</v>
          </cell>
          <cell r="B280" t="str">
            <v>Investments to be created</v>
          </cell>
          <cell r="C280"/>
          <cell r="D280">
            <v>278</v>
          </cell>
          <cell r="E280">
            <v>1</v>
          </cell>
          <cell r="F280">
            <v>1</v>
          </cell>
          <cell r="G280"/>
          <cell r="H280"/>
          <cell r="I280" t="str">
            <v>Overhead Line</v>
          </cell>
          <cell r="J280">
            <v>0</v>
          </cell>
          <cell r="K280">
            <v>0</v>
          </cell>
          <cell r="L280">
            <v>0</v>
          </cell>
          <cell r="M280">
            <v>0</v>
          </cell>
          <cell r="N280">
            <v>0</v>
          </cell>
          <cell r="O280">
            <v>0</v>
          </cell>
          <cell r="P280">
            <v>0</v>
          </cell>
          <cell r="Q280">
            <v>0</v>
          </cell>
          <cell r="R280">
            <v>0</v>
          </cell>
          <cell r="S280">
            <v>0</v>
          </cell>
          <cell r="T280">
            <v>0</v>
          </cell>
          <cell r="U280">
            <v>0</v>
          </cell>
          <cell r="V280">
            <v>0</v>
          </cell>
          <cell r="W280" t="str">
            <v>2030</v>
          </cell>
          <cell r="X280" t="str">
            <v>Under Consideration</v>
          </cell>
          <cell r="Y280">
            <v>0</v>
          </cell>
          <cell r="Z280">
            <v>0</v>
          </cell>
          <cell r="AA280">
            <v>0</v>
          </cell>
          <cell r="AB280">
            <v>0</v>
          </cell>
          <cell r="AC280">
            <v>0</v>
          </cell>
          <cell r="AD280">
            <v>0</v>
          </cell>
          <cell r="AE280">
            <v>0</v>
          </cell>
          <cell r="AF280">
            <v>0</v>
          </cell>
          <cell r="AG280">
            <v>0</v>
          </cell>
          <cell r="AH280">
            <v>0</v>
          </cell>
          <cell r="AI280">
            <v>0</v>
          </cell>
          <cell r="AJ280" t="b">
            <v>1</v>
          </cell>
        </row>
        <row r="281">
          <cell r="A281">
            <v>1269</v>
          </cell>
          <cell r="B281" t="str">
            <v>New 400 kV overhead line Sombor (RS) - Ernestinovo (HR)</v>
          </cell>
          <cell r="C281" t="str">
            <v>"The project necessity stems for the need to increase the transfer capacity between RS and HR in order to accommodate connection of RES and improve market integration, according to the results by the Common Planning Studies based on TYNDP2014 Vision 4."</v>
          </cell>
          <cell r="D281">
            <v>243</v>
          </cell>
          <cell r="E281">
            <v>1</v>
          </cell>
          <cell r="F281">
            <v>43069.484674733794</v>
          </cell>
          <cell r="G281" t="str">
            <v>Ernestinovo</v>
          </cell>
          <cell r="H281" t="str">
            <v>Sombor</v>
          </cell>
          <cell r="I281" t="str">
            <v>Overhead Line</v>
          </cell>
          <cell r="J281">
            <v>10</v>
          </cell>
          <cell r="K281">
            <v>0</v>
          </cell>
          <cell r="L281">
            <v>0</v>
          </cell>
          <cell r="M281" t="str">
            <v>ACSR</v>
          </cell>
          <cell r="N281">
            <v>1107.8</v>
          </cell>
          <cell r="O281">
            <v>2</v>
          </cell>
          <cell r="P281">
            <v>70</v>
          </cell>
          <cell r="Q281">
            <v>3.1875000000000001E-2</v>
          </cell>
          <cell r="R281">
            <v>0.32429599999999997</v>
          </cell>
          <cell r="S281">
            <v>3.4864999999999999</v>
          </cell>
          <cell r="T281">
            <v>0</v>
          </cell>
          <cell r="U281">
            <v>400</v>
          </cell>
          <cell r="V281">
            <v>1905</v>
          </cell>
          <cell r="W281" t="str">
            <v>01/01/2035</v>
          </cell>
          <cell r="X281" t="str">
            <v>0</v>
          </cell>
          <cell r="Y281">
            <v>19.04</v>
          </cell>
          <cell r="Z281">
            <v>2.4500000000000001E-2</v>
          </cell>
          <cell r="AA281" t="str">
            <v>HOPS</v>
          </cell>
          <cell r="AB281" t="str">
            <v>EMS</v>
          </cell>
          <cell r="AC281">
            <v>0</v>
          </cell>
          <cell r="AD281">
            <v>0</v>
          </cell>
          <cell r="AE281">
            <v>0</v>
          </cell>
          <cell r="AF281">
            <v>0</v>
          </cell>
          <cell r="AG281">
            <v>38</v>
          </cell>
          <cell r="AH281" t="str">
            <v>nvucinic@entsoe.local</v>
          </cell>
          <cell r="AI281" t="str">
            <v>nvucinic@entsoe.local</v>
          </cell>
          <cell r="AJ281" t="b">
            <v>0</v>
          </cell>
        </row>
        <row r="282">
          <cell r="A282">
            <v>1270</v>
          </cell>
          <cell r="B282" t="str">
            <v>Baczyna-Zielona Góra</v>
          </cell>
          <cell r="C282" t="str">
            <v>Indentation to the 2x400 kV line Baczyna - Plewiska (construction 40 km new 2x400 kV line from new substation Zielona Góra to the point of indentation). Creating new route 2x 400 kV Baczyna - Zielona Góra.</v>
          </cell>
          <cell r="D282">
            <v>229</v>
          </cell>
          <cell r="E282">
            <v>1</v>
          </cell>
          <cell r="F282">
            <v>43069.764489618057</v>
          </cell>
          <cell r="G282" t="str">
            <v>Baczyna-Plewiska indentation</v>
          </cell>
          <cell r="H282" t="str">
            <v>Zielona Góra</v>
          </cell>
          <cell r="I282" t="str">
            <v>Overhead Line</v>
          </cell>
          <cell r="J282">
            <v>10</v>
          </cell>
          <cell r="K282">
            <v>0</v>
          </cell>
          <cell r="L282">
            <v>0</v>
          </cell>
          <cell r="M282" t="str">
            <v>468/24-A1F/UHST-261</v>
          </cell>
          <cell r="N282">
            <v>0</v>
          </cell>
          <cell r="O282">
            <v>0</v>
          </cell>
          <cell r="P282">
            <v>40</v>
          </cell>
          <cell r="Q282">
            <v>0</v>
          </cell>
          <cell r="R282">
            <v>0</v>
          </cell>
          <cell r="S282">
            <v>0</v>
          </cell>
          <cell r="T282">
            <v>0</v>
          </cell>
          <cell r="U282">
            <v>400</v>
          </cell>
          <cell r="V282">
            <v>0</v>
          </cell>
          <cell r="W282" t="str">
            <v>&gt;2030</v>
          </cell>
          <cell r="X282" t="str">
            <v>Under Consideration</v>
          </cell>
          <cell r="Y282">
            <v>0</v>
          </cell>
          <cell r="Z282">
            <v>0</v>
          </cell>
          <cell r="AA282" t="str">
            <v>PSE S.A.</v>
          </cell>
          <cell r="AB282" t="str">
            <v>PSE S.A.</v>
          </cell>
          <cell r="AC282">
            <v>0</v>
          </cell>
          <cell r="AD282">
            <v>0</v>
          </cell>
          <cell r="AE282">
            <v>0</v>
          </cell>
          <cell r="AF282">
            <v>0</v>
          </cell>
          <cell r="AG282">
            <v>0</v>
          </cell>
          <cell r="AH282" t="str">
            <v>mheit@entsoe.local</v>
          </cell>
          <cell r="AI282" t="str">
            <v>mheit@entsoe.local</v>
          </cell>
          <cell r="AJ282" t="b">
            <v>0</v>
          </cell>
        </row>
        <row r="283">
          <cell r="A283">
            <v>1271</v>
          </cell>
          <cell r="B283" t="str">
            <v>Zielona Góra - Plewiska</v>
          </cell>
          <cell r="C283" t="str">
            <v>Indentation to the 2x400 kV line Baczyna - Plewiska (construction 40 km new 2x400 kV line from new substation Zielona Góra to the point of indentation). Creating new 2x400 kV route Zielona Góra -  Plewiska.</v>
          </cell>
          <cell r="D283">
            <v>229</v>
          </cell>
          <cell r="E283">
            <v>1</v>
          </cell>
          <cell r="F283">
            <v>43069.764489618057</v>
          </cell>
          <cell r="G283" t="str">
            <v>Zielona Góra</v>
          </cell>
          <cell r="H283" t="str">
            <v>Baczyna-Plewiska indentation</v>
          </cell>
          <cell r="I283" t="str">
            <v>Overhead Line</v>
          </cell>
          <cell r="J283">
            <v>10</v>
          </cell>
          <cell r="K283">
            <v>0</v>
          </cell>
          <cell r="L283">
            <v>0</v>
          </cell>
          <cell r="M283" t="str">
            <v>468/24-A1F/UHST-261</v>
          </cell>
          <cell r="N283">
            <v>0</v>
          </cell>
          <cell r="O283">
            <v>0</v>
          </cell>
          <cell r="P283">
            <v>40</v>
          </cell>
          <cell r="Q283">
            <v>0</v>
          </cell>
          <cell r="R283">
            <v>0</v>
          </cell>
          <cell r="S283">
            <v>0</v>
          </cell>
          <cell r="T283">
            <v>0</v>
          </cell>
          <cell r="U283">
            <v>400</v>
          </cell>
          <cell r="V283">
            <v>0</v>
          </cell>
          <cell r="W283" t="str">
            <v>&gt;2030</v>
          </cell>
          <cell r="X283" t="str">
            <v>Under Consideration</v>
          </cell>
          <cell r="Y283">
            <v>0</v>
          </cell>
          <cell r="Z283">
            <v>0</v>
          </cell>
          <cell r="AA283" t="str">
            <v>PSE S.A.</v>
          </cell>
          <cell r="AB283" t="str">
            <v>PSE S.A.</v>
          </cell>
          <cell r="AC283">
            <v>0</v>
          </cell>
          <cell r="AD283">
            <v>0</v>
          </cell>
          <cell r="AE283">
            <v>0</v>
          </cell>
          <cell r="AF283">
            <v>0</v>
          </cell>
          <cell r="AG283">
            <v>0</v>
          </cell>
          <cell r="AH283" t="str">
            <v>mheit@entsoe.local</v>
          </cell>
          <cell r="AI283" t="str">
            <v>mheit@entsoe.local</v>
          </cell>
          <cell r="AJ283" t="b">
            <v>0</v>
          </cell>
        </row>
        <row r="284">
          <cell r="A284">
            <v>1272</v>
          </cell>
          <cell r="B284" t="str">
            <v>Zielona Góra</v>
          </cell>
          <cell r="C284" t="str">
            <v>"Construction of new substation 400/110 kV Zielona Góra to connect 400 kV lines : Baczyna - Zielona Góra, Zielona Góra - Plewiska, Zielona Góra - Gubin"</v>
          </cell>
          <cell r="D284">
            <v>229</v>
          </cell>
          <cell r="E284">
            <v>1</v>
          </cell>
          <cell r="F284">
            <v>43069.764489618057</v>
          </cell>
          <cell r="G284" t="str">
            <v>Zielona Góra</v>
          </cell>
          <cell r="H284" t="str">
            <v>n.a.</v>
          </cell>
          <cell r="I284" t="str">
            <v>Substation</v>
          </cell>
          <cell r="J284">
            <v>10</v>
          </cell>
          <cell r="K284">
            <v>0</v>
          </cell>
          <cell r="L284">
            <v>0</v>
          </cell>
          <cell r="M284" t="str">
            <v>n.a.</v>
          </cell>
          <cell r="N284">
            <v>0</v>
          </cell>
          <cell r="O284">
            <v>0</v>
          </cell>
          <cell r="P284">
            <v>0</v>
          </cell>
          <cell r="Q284">
            <v>0</v>
          </cell>
          <cell r="R284">
            <v>0</v>
          </cell>
          <cell r="S284">
            <v>0</v>
          </cell>
          <cell r="T284">
            <v>0</v>
          </cell>
          <cell r="U284">
            <v>400</v>
          </cell>
          <cell r="V284">
            <v>0</v>
          </cell>
          <cell r="W284" t="str">
            <v>&gt;2030</v>
          </cell>
          <cell r="X284" t="str">
            <v>Under Consideration</v>
          </cell>
          <cell r="Y284">
            <v>0</v>
          </cell>
          <cell r="Z284">
            <v>0</v>
          </cell>
          <cell r="AA284" t="str">
            <v>PSE S.A.</v>
          </cell>
          <cell r="AB284" t="str">
            <v>n.a.</v>
          </cell>
          <cell r="AC284">
            <v>0</v>
          </cell>
          <cell r="AD284">
            <v>0</v>
          </cell>
          <cell r="AE284">
            <v>0</v>
          </cell>
          <cell r="AF284">
            <v>0</v>
          </cell>
          <cell r="AG284">
            <v>0</v>
          </cell>
          <cell r="AH284" t="str">
            <v>mheit@entsoe.local</v>
          </cell>
          <cell r="AI284" t="str">
            <v>mheit@entsoe.local</v>
          </cell>
          <cell r="AJ284" t="b">
            <v>0</v>
          </cell>
        </row>
        <row r="285">
          <cell r="A285">
            <v>1273</v>
          </cell>
          <cell r="B285" t="str">
            <v>Zielona Góra-Gubin</v>
          </cell>
          <cell r="C285" t="str">
            <v>Construction of new 2x400 kV line from new substation Zielona Góra to new substation Gubin</v>
          </cell>
          <cell r="D285">
            <v>229</v>
          </cell>
          <cell r="E285">
            <v>1</v>
          </cell>
          <cell r="F285">
            <v>43069.764489618057</v>
          </cell>
          <cell r="G285" t="str">
            <v>Zielona Góra</v>
          </cell>
          <cell r="H285" t="str">
            <v>Gubin</v>
          </cell>
          <cell r="I285" t="str">
            <v>Overhead Line</v>
          </cell>
          <cell r="J285">
            <v>10</v>
          </cell>
          <cell r="K285">
            <v>0</v>
          </cell>
          <cell r="L285">
            <v>0</v>
          </cell>
          <cell r="M285" t="str">
            <v>468/24-A1F/UHST-261</v>
          </cell>
          <cell r="N285">
            <v>0</v>
          </cell>
          <cell r="O285">
            <v>0</v>
          </cell>
          <cell r="P285">
            <v>60</v>
          </cell>
          <cell r="Q285">
            <v>0</v>
          </cell>
          <cell r="R285">
            <v>0</v>
          </cell>
          <cell r="S285">
            <v>0</v>
          </cell>
          <cell r="T285">
            <v>0</v>
          </cell>
          <cell r="U285">
            <v>400</v>
          </cell>
          <cell r="V285">
            <v>0</v>
          </cell>
          <cell r="W285" t="str">
            <v>&gt;2030</v>
          </cell>
          <cell r="X285" t="str">
            <v>Under Consideration</v>
          </cell>
          <cell r="Y285">
            <v>0</v>
          </cell>
          <cell r="Z285">
            <v>0</v>
          </cell>
          <cell r="AA285" t="str">
            <v>PSE S.A.</v>
          </cell>
          <cell r="AB285" t="str">
            <v>PSE S.A.</v>
          </cell>
          <cell r="AC285">
            <v>0</v>
          </cell>
          <cell r="AD285">
            <v>0</v>
          </cell>
          <cell r="AE285">
            <v>0</v>
          </cell>
          <cell r="AF285">
            <v>0</v>
          </cell>
          <cell r="AG285">
            <v>0</v>
          </cell>
          <cell r="AH285" t="str">
            <v>mheit@entsoe.local</v>
          </cell>
          <cell r="AI285" t="str">
            <v>mheit@entsoe.local</v>
          </cell>
          <cell r="AJ285" t="b">
            <v>0</v>
          </cell>
        </row>
        <row r="286">
          <cell r="A286">
            <v>1274</v>
          </cell>
          <cell r="B286" t="str">
            <v>Gubin</v>
          </cell>
          <cell r="C286" t="str">
            <v>Construction of new 400 kV substation Gubin to connect new 400 kV lines: 2x400 kV Zielona Góra - Gubin and crossborder 2x400 kV line Gubin - Eisenhuettenstadt with PST installation on crossborder line Gubin - Eisenhuettenstadt</v>
          </cell>
          <cell r="D286">
            <v>229</v>
          </cell>
          <cell r="E286">
            <v>1</v>
          </cell>
          <cell r="F286">
            <v>43069.764489618057</v>
          </cell>
          <cell r="G286" t="str">
            <v>Gubin</v>
          </cell>
          <cell r="H286" t="str">
            <v>n.a.</v>
          </cell>
          <cell r="I286" t="str">
            <v>Substation</v>
          </cell>
          <cell r="J286">
            <v>10</v>
          </cell>
          <cell r="K286">
            <v>0</v>
          </cell>
          <cell r="L286">
            <v>0</v>
          </cell>
          <cell r="M286" t="str">
            <v>n.a.</v>
          </cell>
          <cell r="N286">
            <v>0</v>
          </cell>
          <cell r="O286">
            <v>0</v>
          </cell>
          <cell r="P286">
            <v>0</v>
          </cell>
          <cell r="Q286">
            <v>0</v>
          </cell>
          <cell r="R286">
            <v>0</v>
          </cell>
          <cell r="S286">
            <v>0</v>
          </cell>
          <cell r="T286">
            <v>0</v>
          </cell>
          <cell r="U286">
            <v>400</v>
          </cell>
          <cell r="V286">
            <v>0</v>
          </cell>
          <cell r="W286" t="str">
            <v>&gt;2030</v>
          </cell>
          <cell r="X286" t="str">
            <v>Under Consideration</v>
          </cell>
          <cell r="Y286">
            <v>0</v>
          </cell>
          <cell r="Z286">
            <v>0</v>
          </cell>
          <cell r="AA286" t="str">
            <v>PSE S.A.</v>
          </cell>
          <cell r="AB286" t="str">
            <v>n.a.</v>
          </cell>
          <cell r="AC286">
            <v>0</v>
          </cell>
          <cell r="AD286">
            <v>0</v>
          </cell>
          <cell r="AE286">
            <v>0</v>
          </cell>
          <cell r="AF286">
            <v>0</v>
          </cell>
          <cell r="AG286">
            <v>0</v>
          </cell>
          <cell r="AH286" t="str">
            <v>mheit@entsoe.local</v>
          </cell>
          <cell r="AI286" t="str">
            <v>mheit@entsoe.local</v>
          </cell>
          <cell r="AJ286" t="b">
            <v>0</v>
          </cell>
        </row>
        <row r="287">
          <cell r="A287">
            <v>1275</v>
          </cell>
          <cell r="B287" t="str">
            <v>Gubin - Eisenhuettenstadt</v>
          </cell>
          <cell r="C287" t="str">
            <v xml:space="preserve">Construction of new crossborder 2x400 kV line between new substation Gubin (PL) end existing substation Eisenhuettenstadt (DE) </v>
          </cell>
          <cell r="D287">
            <v>229</v>
          </cell>
          <cell r="E287">
            <v>1</v>
          </cell>
          <cell r="F287">
            <v>43069.764489618057</v>
          </cell>
          <cell r="G287" t="str">
            <v>Gubin (PL)</v>
          </cell>
          <cell r="H287" t="str">
            <v>Eisenhuettenstadt (DE)</v>
          </cell>
          <cell r="I287" t="str">
            <v>Overhead Line</v>
          </cell>
          <cell r="J287">
            <v>10</v>
          </cell>
          <cell r="K287">
            <v>0</v>
          </cell>
          <cell r="L287">
            <v>0</v>
          </cell>
          <cell r="M287" t="str">
            <v>468/24-A1F/UHST-261</v>
          </cell>
          <cell r="N287">
            <v>0</v>
          </cell>
          <cell r="O287">
            <v>0</v>
          </cell>
          <cell r="P287">
            <v>20</v>
          </cell>
          <cell r="Q287">
            <v>0</v>
          </cell>
          <cell r="R287">
            <v>0</v>
          </cell>
          <cell r="S287">
            <v>0</v>
          </cell>
          <cell r="T287">
            <v>0</v>
          </cell>
          <cell r="U287">
            <v>400</v>
          </cell>
          <cell r="V287">
            <v>0</v>
          </cell>
          <cell r="W287" t="str">
            <v>&gt;2030</v>
          </cell>
          <cell r="X287" t="str">
            <v>0</v>
          </cell>
          <cell r="Y287">
            <v>0</v>
          </cell>
          <cell r="Z287">
            <v>0</v>
          </cell>
          <cell r="AA287" t="str">
            <v>PSE S.A.</v>
          </cell>
          <cell r="AB287" t="str">
            <v>50Hertz</v>
          </cell>
          <cell r="AC287">
            <v>0</v>
          </cell>
          <cell r="AD287">
            <v>0</v>
          </cell>
          <cell r="AE287">
            <v>0</v>
          </cell>
          <cell r="AF287">
            <v>0</v>
          </cell>
          <cell r="AG287">
            <v>0</v>
          </cell>
          <cell r="AH287" t="str">
            <v>mheit@entsoe.local</v>
          </cell>
          <cell r="AI287" t="str">
            <v>mheit@entsoe.local</v>
          </cell>
          <cell r="AJ287" t="b">
            <v>0</v>
          </cell>
        </row>
        <row r="288">
          <cell r="A288">
            <v>1276</v>
          </cell>
          <cell r="B288" t="str">
            <v>Upgrading of existing  220 kV line between SS Dakovo (HR) and TPP Tuzla (BA) to 400 kV line</v>
          </cell>
          <cell r="C288" t="str">
            <v>"The project necessity stems for the need to increase the target transfer capacity between HR and BA in order to accommodate market integration and exploitation of RES, according to the results by the Common Planning Studies based on TYNDP2014 Vision 4."</v>
          </cell>
          <cell r="D288">
            <v>241</v>
          </cell>
          <cell r="E288">
            <v>1</v>
          </cell>
          <cell r="F288">
            <v>43069.507547453701</v>
          </cell>
          <cell r="G288" t="str">
            <v>Dakovo</v>
          </cell>
          <cell r="H288" t="str">
            <v>Tuzla</v>
          </cell>
          <cell r="I288" t="str">
            <v>Overhead Line</v>
          </cell>
          <cell r="J288">
            <v>10</v>
          </cell>
          <cell r="K288">
            <v>0</v>
          </cell>
          <cell r="L288">
            <v>0</v>
          </cell>
          <cell r="M288" t="str">
            <v>ACSR</v>
          </cell>
          <cell r="N288">
            <v>416.5</v>
          </cell>
          <cell r="O288">
            <v>2</v>
          </cell>
          <cell r="P288">
            <v>91</v>
          </cell>
          <cell r="Q288">
            <v>2.971E-2</v>
          </cell>
          <cell r="R288">
            <v>0.34100000000000003</v>
          </cell>
          <cell r="S288">
            <v>3.371</v>
          </cell>
          <cell r="T288">
            <v>0</v>
          </cell>
          <cell r="U288">
            <v>400</v>
          </cell>
          <cell r="V288">
            <v>0</v>
          </cell>
          <cell r="W288" t="str">
            <v>31/12/2032</v>
          </cell>
          <cell r="X288" t="str">
            <v>0</v>
          </cell>
          <cell r="Y288">
            <v>26</v>
          </cell>
          <cell r="Z288">
            <v>3.3000000000000002E-2</v>
          </cell>
          <cell r="AA288" t="str">
            <v>HOPS</v>
          </cell>
          <cell r="AB288" t="str">
            <v>NOS BIH</v>
          </cell>
          <cell r="AC288">
            <v>0</v>
          </cell>
          <cell r="AD288">
            <v>0</v>
          </cell>
          <cell r="AE288">
            <v>0</v>
          </cell>
          <cell r="AF288">
            <v>0</v>
          </cell>
          <cell r="AG288">
            <v>26</v>
          </cell>
          <cell r="AH288" t="str">
            <v>scazin@entsoe.local</v>
          </cell>
          <cell r="AI288" t="str">
            <v>scazin@entsoe.local</v>
          </cell>
          <cell r="AJ288" t="b">
            <v>0</v>
          </cell>
        </row>
        <row r="289">
          <cell r="A289">
            <v>1277</v>
          </cell>
          <cell r="B289" t="str">
            <v>Upgrading of existing  220 kV line between SS Dakovo (HR) and Gradacac (BA) to 400 kV line</v>
          </cell>
          <cell r="C289" t="str">
            <v>"The project necessity stems for the need to increase the target transfer capacity between HR and BA in order to accommodate market integration and exploitation of RES, according to the results by the Common Planning Studies based on TYNDP2014 Vision 4."</v>
          </cell>
          <cell r="D289">
            <v>241</v>
          </cell>
          <cell r="E289">
            <v>1</v>
          </cell>
          <cell r="F289">
            <v>43069.507547453701</v>
          </cell>
          <cell r="G289" t="str">
            <v>Dakovo</v>
          </cell>
          <cell r="H289" t="str">
            <v>Gradacac</v>
          </cell>
          <cell r="I289" t="str">
            <v>Overhead Line</v>
          </cell>
          <cell r="J289">
            <v>10</v>
          </cell>
          <cell r="K289">
            <v>0</v>
          </cell>
          <cell r="L289">
            <v>0</v>
          </cell>
          <cell r="M289" t="str">
            <v>ACSR</v>
          </cell>
          <cell r="N289">
            <v>1107.8</v>
          </cell>
          <cell r="O289">
            <v>2</v>
          </cell>
          <cell r="P289">
            <v>46.2</v>
          </cell>
          <cell r="Q289">
            <v>3.1875000000000001E-2</v>
          </cell>
          <cell r="R289">
            <v>0.32429599999999997</v>
          </cell>
          <cell r="S289">
            <v>3.4864999999999999</v>
          </cell>
          <cell r="T289">
            <v>0</v>
          </cell>
          <cell r="U289">
            <v>400</v>
          </cell>
          <cell r="V289">
            <v>1905</v>
          </cell>
          <cell r="W289" t="str">
            <v>31/12/2032</v>
          </cell>
          <cell r="X289" t="str">
            <v>0</v>
          </cell>
          <cell r="Y289">
            <v>14.07</v>
          </cell>
          <cell r="Z289">
            <v>1.7999999999999999E-2</v>
          </cell>
          <cell r="AA289" t="str">
            <v>HOPS</v>
          </cell>
          <cell r="AB289" t="str">
            <v>NOS BIH</v>
          </cell>
          <cell r="AC289">
            <v>0</v>
          </cell>
          <cell r="AD289">
            <v>0</v>
          </cell>
          <cell r="AE289">
            <v>0</v>
          </cell>
          <cell r="AF289">
            <v>0</v>
          </cell>
          <cell r="AG289">
            <v>29.3</v>
          </cell>
          <cell r="AH289" t="str">
            <v>scazin@entsoe.local</v>
          </cell>
          <cell r="AI289" t="str">
            <v>scazin@entsoe.local</v>
          </cell>
          <cell r="AJ289" t="b">
            <v>0</v>
          </cell>
        </row>
        <row r="290">
          <cell r="A290">
            <v>1278</v>
          </cell>
          <cell r="B290" t="str">
            <v>Upgrading existing 220 kV SS Dakovo to 400 kV</v>
          </cell>
          <cell r="C290" t="str">
            <v>Upgrading existing 220 kV SS Dakovo to 400 kV enables connection  between SS Dakovo (HR) and TPP Tuzla/Gradacac (BA) by 400 kV lines.</v>
          </cell>
          <cell r="D290">
            <v>241</v>
          </cell>
          <cell r="E290">
            <v>1</v>
          </cell>
          <cell r="F290">
            <v>43069.507547453701</v>
          </cell>
          <cell r="G290" t="str">
            <v>Dakovo</v>
          </cell>
          <cell r="H290" t="str">
            <v>Dakovo</v>
          </cell>
          <cell r="I290" t="str">
            <v>Substation</v>
          </cell>
          <cell r="J290">
            <v>10</v>
          </cell>
          <cell r="K290">
            <v>0</v>
          </cell>
          <cell r="L290">
            <v>0</v>
          </cell>
          <cell r="M290" t="str">
            <v>ACSR</v>
          </cell>
          <cell r="N290">
            <v>0</v>
          </cell>
          <cell r="O290">
            <v>0</v>
          </cell>
          <cell r="P290">
            <v>0</v>
          </cell>
          <cell r="Q290">
            <v>0</v>
          </cell>
          <cell r="R290">
            <v>0</v>
          </cell>
          <cell r="S290">
            <v>0</v>
          </cell>
          <cell r="T290">
            <v>0</v>
          </cell>
          <cell r="U290">
            <v>400</v>
          </cell>
          <cell r="V290">
            <v>0</v>
          </cell>
          <cell r="W290" t="str">
            <v>31/12/2032</v>
          </cell>
          <cell r="X290" t="str">
            <v>0</v>
          </cell>
          <cell r="Y290">
            <v>11</v>
          </cell>
          <cell r="Z290">
            <v>1.41E-2</v>
          </cell>
          <cell r="AA290" t="str">
            <v>HOPS</v>
          </cell>
          <cell r="AB290" t="str">
            <v>HOPS</v>
          </cell>
          <cell r="AC290">
            <v>0</v>
          </cell>
          <cell r="AD290">
            <v>0</v>
          </cell>
          <cell r="AE290">
            <v>0</v>
          </cell>
          <cell r="AF290">
            <v>0</v>
          </cell>
          <cell r="AG290">
            <v>0</v>
          </cell>
          <cell r="AH290" t="str">
            <v>scazin@entsoe.local</v>
          </cell>
          <cell r="AI290" t="str">
            <v>scazin@entsoe.local</v>
          </cell>
          <cell r="AJ290" t="b">
            <v>0</v>
          </cell>
        </row>
        <row r="291">
          <cell r="A291">
            <v>1279</v>
          </cell>
          <cell r="B291" t="str">
            <v>New double 400 kV line between SS Dakovo and location Razbojiste</v>
          </cell>
          <cell r="C291" t="str">
            <v>New double 400 kV line between SS Dakovo and location Razbojiste enables connection of planned 400 kV SS Dakovo to existing 400 kV line Zerjavinec - Ernestinovo</v>
          </cell>
          <cell r="D291">
            <v>241</v>
          </cell>
          <cell r="E291">
            <v>1</v>
          </cell>
          <cell r="F291">
            <v>43069.507547453701</v>
          </cell>
          <cell r="G291" t="str">
            <v>Dakovo</v>
          </cell>
          <cell r="H291" t="str">
            <v>Razbojiste</v>
          </cell>
          <cell r="I291" t="str">
            <v>Overhead Line</v>
          </cell>
          <cell r="J291">
            <v>10</v>
          </cell>
          <cell r="K291">
            <v>0</v>
          </cell>
          <cell r="L291">
            <v>0</v>
          </cell>
          <cell r="M291" t="str">
            <v>ACSR</v>
          </cell>
          <cell r="N291">
            <v>1107.8</v>
          </cell>
          <cell r="O291">
            <v>2</v>
          </cell>
          <cell r="P291">
            <v>25</v>
          </cell>
          <cell r="Q291">
            <v>3.1875000000000001E-2</v>
          </cell>
          <cell r="R291">
            <v>0.32429599999999997</v>
          </cell>
          <cell r="S291">
            <v>3.4864999999999999</v>
          </cell>
          <cell r="T291">
            <v>0</v>
          </cell>
          <cell r="U291">
            <v>400</v>
          </cell>
          <cell r="V291">
            <v>1905</v>
          </cell>
          <cell r="W291" t="str">
            <v>31/12/2032</v>
          </cell>
          <cell r="X291" t="str">
            <v>0</v>
          </cell>
          <cell r="Y291">
            <v>10.375</v>
          </cell>
          <cell r="Z291">
            <v>1.3299999999999999E-2</v>
          </cell>
          <cell r="AA291" t="str">
            <v>HOPS</v>
          </cell>
          <cell r="AB291" t="str">
            <v>HOPS</v>
          </cell>
          <cell r="AC291">
            <v>0</v>
          </cell>
          <cell r="AD291">
            <v>0</v>
          </cell>
          <cell r="AE291">
            <v>0</v>
          </cell>
          <cell r="AF291">
            <v>0</v>
          </cell>
          <cell r="AG291">
            <v>0</v>
          </cell>
          <cell r="AH291" t="str">
            <v>scazin@entsoe.local</v>
          </cell>
          <cell r="AI291" t="str">
            <v>scazin@entsoe.local</v>
          </cell>
          <cell r="AJ291" t="b">
            <v>0</v>
          </cell>
        </row>
        <row r="292">
          <cell r="A292">
            <v>1281</v>
          </cell>
          <cell r="B292" t="str">
            <v>Aubange-Moulaine: PSTs</v>
          </cell>
          <cell r="C292" t="str">
            <v>Investment consists of the installation of two phase shifting transformers in Aubang, one on each of the 225kV circuits of the Aubange-Moulaine interconnector.</v>
          </cell>
          <cell r="D292">
            <v>173</v>
          </cell>
          <cell r="E292">
            <v>1</v>
          </cell>
          <cell r="F292">
            <v>43067.560386724537</v>
          </cell>
          <cell r="G292" t="str">
            <v>Aubange (BE)</v>
          </cell>
          <cell r="H292" t="str">
            <v>Moulaine (FR)</v>
          </cell>
          <cell r="I292" t="str">
            <v>Phase Shift Transformer</v>
          </cell>
          <cell r="J292">
            <v>10</v>
          </cell>
          <cell r="K292">
            <v>0</v>
          </cell>
          <cell r="L292">
            <v>0</v>
          </cell>
          <cell r="M292" t="str">
            <v>N/A</v>
          </cell>
          <cell r="N292">
            <v>0</v>
          </cell>
          <cell r="O292">
            <v>0</v>
          </cell>
          <cell r="P292">
            <v>0</v>
          </cell>
          <cell r="Q292">
            <v>0</v>
          </cell>
          <cell r="R292">
            <v>0</v>
          </cell>
          <cell r="S292">
            <v>0</v>
          </cell>
          <cell r="T292">
            <v>0</v>
          </cell>
          <cell r="U292">
            <v>220</v>
          </cell>
          <cell r="V292">
            <v>0</v>
          </cell>
          <cell r="W292" t="str">
            <v>31/12/2020</v>
          </cell>
          <cell r="X292" t="str">
            <v>10</v>
          </cell>
          <cell r="Y292">
            <v>20</v>
          </cell>
          <cell r="Z292">
            <v>0</v>
          </cell>
          <cell r="AA292" t="str">
            <v>ELIA</v>
          </cell>
          <cell r="AB292" t="str">
            <v>RTE</v>
          </cell>
          <cell r="AC292">
            <v>0</v>
          </cell>
          <cell r="AD292">
            <v>0</v>
          </cell>
          <cell r="AE292">
            <v>0</v>
          </cell>
          <cell r="AF292">
            <v>0</v>
          </cell>
          <cell r="AG292">
            <v>0</v>
          </cell>
          <cell r="AH292" t="str">
            <v>svcampenhout@entsoe.local</v>
          </cell>
          <cell r="AI292" t="str">
            <v>svcampenhout@entsoe.local</v>
          </cell>
          <cell r="AJ292" t="b">
            <v>0</v>
          </cell>
        </row>
        <row r="293">
          <cell r="A293">
            <v>1282</v>
          </cell>
          <cell r="B293" t="str">
            <v>380 kV Grid Reinforcement Beznau - Tiengen</v>
          </cell>
          <cell r="C293" t="str">
            <v>This projects helps to increase the cross border capacity between Switzerland and Germany by upgrading an existing line from 220 kV to 380 kV including internal reinforcements.</v>
          </cell>
          <cell r="D293">
            <v>231</v>
          </cell>
          <cell r="E293">
            <v>1</v>
          </cell>
          <cell r="F293">
            <v>43069.341729201391</v>
          </cell>
          <cell r="G293" t="str">
            <v>Beznau (CH)</v>
          </cell>
          <cell r="H293" t="str">
            <v>Tiengen (DE)</v>
          </cell>
          <cell r="I293" t="str">
            <v>Overhead Line</v>
          </cell>
          <cell r="J293">
            <v>10</v>
          </cell>
          <cell r="K293">
            <v>0</v>
          </cell>
          <cell r="L293">
            <v>0</v>
          </cell>
          <cell r="M293" t="str">
            <v>0</v>
          </cell>
          <cell r="N293">
            <v>0</v>
          </cell>
          <cell r="O293">
            <v>0</v>
          </cell>
          <cell r="P293">
            <v>0</v>
          </cell>
          <cell r="Q293">
            <v>0</v>
          </cell>
          <cell r="R293">
            <v>0</v>
          </cell>
          <cell r="S293">
            <v>0</v>
          </cell>
          <cell r="T293">
            <v>0</v>
          </cell>
          <cell r="U293">
            <v>380</v>
          </cell>
          <cell r="V293">
            <v>0</v>
          </cell>
          <cell r="W293" t="str">
            <v>01/01/2030</v>
          </cell>
          <cell r="X293" t="str">
            <v>0</v>
          </cell>
          <cell r="Y293">
            <v>0</v>
          </cell>
          <cell r="Z293">
            <v>0</v>
          </cell>
          <cell r="AA293" t="str">
            <v>Swissgrid</v>
          </cell>
          <cell r="AB293" t="str">
            <v>Amprion</v>
          </cell>
          <cell r="AC293">
            <v>0</v>
          </cell>
          <cell r="AD293">
            <v>0</v>
          </cell>
          <cell r="AE293">
            <v>0</v>
          </cell>
          <cell r="AF293">
            <v>0</v>
          </cell>
          <cell r="AG293">
            <v>0</v>
          </cell>
          <cell r="AH293" t="str">
            <v>tokraszewski@ENTSOE.local</v>
          </cell>
          <cell r="AI293" t="str">
            <v>tokraszewski@ENTSOE.local</v>
          </cell>
          <cell r="AJ293" t="b">
            <v>0</v>
          </cell>
        </row>
        <row r="294">
          <cell r="A294">
            <v>1284</v>
          </cell>
          <cell r="B294" t="str">
            <v>Pradella - La Punt</v>
          </cell>
          <cell r="C294" t="str">
            <v>Reinforcement of the existing route</v>
          </cell>
          <cell r="D294">
            <v>264</v>
          </cell>
          <cell r="E294">
            <v>1</v>
          </cell>
          <cell r="F294">
            <v>43073.432668668982</v>
          </cell>
          <cell r="G294" t="str">
            <v>Pradella</v>
          </cell>
          <cell r="H294" t="str">
            <v>La Punt</v>
          </cell>
          <cell r="I294" t="str">
            <v>Overhead Line</v>
          </cell>
          <cell r="J294">
            <v>10</v>
          </cell>
          <cell r="K294">
            <v>0</v>
          </cell>
          <cell r="L294">
            <v>0</v>
          </cell>
          <cell r="M294" t="str">
            <v>xx</v>
          </cell>
          <cell r="N294">
            <v>0</v>
          </cell>
          <cell r="O294">
            <v>0</v>
          </cell>
          <cell r="P294">
            <v>49</v>
          </cell>
          <cell r="Q294">
            <v>0</v>
          </cell>
          <cell r="R294">
            <v>0</v>
          </cell>
          <cell r="S294">
            <v>0</v>
          </cell>
          <cell r="T294">
            <v>0</v>
          </cell>
          <cell r="U294">
            <v>380</v>
          </cell>
          <cell r="V294">
            <v>0</v>
          </cell>
          <cell r="W294" t="str">
            <v>2021</v>
          </cell>
          <cell r="X294" t="str">
            <v>30</v>
          </cell>
          <cell r="Y294">
            <v>0</v>
          </cell>
          <cell r="Z294">
            <v>0</v>
          </cell>
          <cell r="AA294" t="str">
            <v>Swissgrid</v>
          </cell>
          <cell r="AB294" t="str">
            <v>Swissgrid</v>
          </cell>
          <cell r="AC294">
            <v>0</v>
          </cell>
          <cell r="AD294">
            <v>0</v>
          </cell>
          <cell r="AE294">
            <v>0</v>
          </cell>
          <cell r="AF294">
            <v>0</v>
          </cell>
          <cell r="AG294">
            <v>0</v>
          </cell>
          <cell r="AH294" t="str">
            <v>dpowell@entsoe.eu</v>
          </cell>
          <cell r="AI294" t="str">
            <v>dpowell@entsoe.eu</v>
          </cell>
          <cell r="AJ294" t="b">
            <v>0</v>
          </cell>
        </row>
        <row r="295">
          <cell r="A295">
            <v>1285</v>
          </cell>
          <cell r="B295" t="str">
            <v>Magadino</v>
          </cell>
          <cell r="C295" t="str">
            <v>New construction to connect the Avegno - Gorduno line to the Magadino substation</v>
          </cell>
          <cell r="D295">
            <v>266</v>
          </cell>
          <cell r="E295">
            <v>1</v>
          </cell>
          <cell r="F295">
            <v>43073.435040428238</v>
          </cell>
          <cell r="G295" t="str">
            <v>xx</v>
          </cell>
          <cell r="H295" t="str">
            <v>xx</v>
          </cell>
          <cell r="I295" t="str">
            <v>Overhead Line</v>
          </cell>
          <cell r="J295">
            <v>10</v>
          </cell>
          <cell r="K295">
            <v>0</v>
          </cell>
          <cell r="L295">
            <v>0</v>
          </cell>
          <cell r="M295" t="str">
            <v>xx</v>
          </cell>
          <cell r="N295">
            <v>0</v>
          </cell>
          <cell r="O295">
            <v>0</v>
          </cell>
          <cell r="P295">
            <v>0</v>
          </cell>
          <cell r="Q295">
            <v>0</v>
          </cell>
          <cell r="R295">
            <v>0</v>
          </cell>
          <cell r="S295">
            <v>0</v>
          </cell>
          <cell r="T295">
            <v>0</v>
          </cell>
          <cell r="U295">
            <v>0</v>
          </cell>
          <cell r="V295">
            <v>0</v>
          </cell>
          <cell r="W295" t="str">
            <v>01/01/2019</v>
          </cell>
          <cell r="X295" t="str">
            <v>Design &amp; Permitting</v>
          </cell>
          <cell r="Y295">
            <v>0</v>
          </cell>
          <cell r="Z295">
            <v>0</v>
          </cell>
          <cell r="AA295" t="str">
            <v>xx</v>
          </cell>
          <cell r="AB295" t="str">
            <v>xx</v>
          </cell>
          <cell r="AC295">
            <v>0</v>
          </cell>
          <cell r="AD295">
            <v>0</v>
          </cell>
          <cell r="AE295">
            <v>0</v>
          </cell>
          <cell r="AF295">
            <v>0</v>
          </cell>
          <cell r="AG295">
            <v>0</v>
          </cell>
          <cell r="AH295" t="str">
            <v>dpowell@entsoe.eu</v>
          </cell>
          <cell r="AI295" t="str">
            <v>dpowell@entsoe.eu</v>
          </cell>
          <cell r="AJ295" t="b">
            <v>0</v>
          </cell>
        </row>
        <row r="296">
          <cell r="A296">
            <v>1286</v>
          </cell>
          <cell r="B296" t="str">
            <v>Chippis - Lavorgo</v>
          </cell>
          <cell r="C296" t="str">
            <v>Reinforcement by new construction of a 380 kV route  including a new 380/220 kV transformer in M”rel</v>
          </cell>
          <cell r="D296">
            <v>266</v>
          </cell>
          <cell r="E296">
            <v>1</v>
          </cell>
          <cell r="F296">
            <v>43073.435040428238</v>
          </cell>
          <cell r="G296" t="str">
            <v>Chippis</v>
          </cell>
          <cell r="H296" t="str">
            <v>Lavorgo</v>
          </cell>
          <cell r="I296" t="str">
            <v>Overhead Line</v>
          </cell>
          <cell r="J296">
            <v>10</v>
          </cell>
          <cell r="K296">
            <v>0</v>
          </cell>
          <cell r="L296">
            <v>0</v>
          </cell>
          <cell r="M296" t="str">
            <v>xx</v>
          </cell>
          <cell r="N296">
            <v>0</v>
          </cell>
          <cell r="O296">
            <v>0</v>
          </cell>
          <cell r="P296">
            <v>0</v>
          </cell>
          <cell r="Q296">
            <v>0</v>
          </cell>
          <cell r="R296">
            <v>0</v>
          </cell>
          <cell r="S296">
            <v>0</v>
          </cell>
          <cell r="T296">
            <v>0</v>
          </cell>
          <cell r="U296">
            <v>380</v>
          </cell>
          <cell r="V296">
            <v>0</v>
          </cell>
          <cell r="W296" t="str">
            <v>01/01/2024</v>
          </cell>
          <cell r="X296" t="str">
            <v>Design &amp; Permitting</v>
          </cell>
          <cell r="Y296">
            <v>0</v>
          </cell>
          <cell r="Z296">
            <v>0</v>
          </cell>
          <cell r="AA296" t="str">
            <v>xx</v>
          </cell>
          <cell r="AB296" t="str">
            <v>xx</v>
          </cell>
          <cell r="AC296">
            <v>0</v>
          </cell>
          <cell r="AD296">
            <v>0</v>
          </cell>
          <cell r="AE296">
            <v>0</v>
          </cell>
          <cell r="AF296">
            <v>0</v>
          </cell>
          <cell r="AG296">
            <v>0</v>
          </cell>
          <cell r="AH296" t="str">
            <v>dpowell@entsoe.eu</v>
          </cell>
          <cell r="AI296" t="str">
            <v>dpowell@entsoe.eu</v>
          </cell>
          <cell r="AJ296" t="b">
            <v>0</v>
          </cell>
        </row>
        <row r="297">
          <cell r="A297">
            <v>1287</v>
          </cell>
          <cell r="B297" t="str">
            <v>Bassecourt - Mhleberg</v>
          </cell>
          <cell r="C297" t="str">
            <v>Optimization of the existing route by voltage conversion to 380 kV including a new 380/220 kV transformer in Mhleberg.</v>
          </cell>
          <cell r="D297">
            <v>264</v>
          </cell>
          <cell r="E297">
            <v>1</v>
          </cell>
          <cell r="F297">
            <v>43073.432668668982</v>
          </cell>
          <cell r="G297" t="str">
            <v>Bassecourt</v>
          </cell>
          <cell r="H297" t="str">
            <v>Mhleberg</v>
          </cell>
          <cell r="I297" t="str">
            <v>Overhead Line</v>
          </cell>
          <cell r="J297">
            <v>10</v>
          </cell>
          <cell r="K297">
            <v>0</v>
          </cell>
          <cell r="L297">
            <v>0</v>
          </cell>
          <cell r="M297" t="str">
            <v>xx</v>
          </cell>
          <cell r="N297">
            <v>0</v>
          </cell>
          <cell r="O297">
            <v>0</v>
          </cell>
          <cell r="P297">
            <v>0</v>
          </cell>
          <cell r="Q297">
            <v>0</v>
          </cell>
          <cell r="R297">
            <v>0</v>
          </cell>
          <cell r="S297">
            <v>0</v>
          </cell>
          <cell r="T297">
            <v>0</v>
          </cell>
          <cell r="U297">
            <v>380</v>
          </cell>
          <cell r="V297">
            <v>0</v>
          </cell>
          <cell r="W297" t="str">
            <v>01/01/2025</v>
          </cell>
          <cell r="X297" t="str">
            <v>0</v>
          </cell>
          <cell r="Y297">
            <v>0</v>
          </cell>
          <cell r="Z297">
            <v>0</v>
          </cell>
          <cell r="AA297" t="str">
            <v>xx</v>
          </cell>
          <cell r="AB297" t="str">
            <v>xx</v>
          </cell>
          <cell r="AC297">
            <v>0</v>
          </cell>
          <cell r="AD297">
            <v>0</v>
          </cell>
          <cell r="AE297">
            <v>0</v>
          </cell>
          <cell r="AF297">
            <v>0</v>
          </cell>
          <cell r="AG297">
            <v>0</v>
          </cell>
          <cell r="AH297" t="str">
            <v>dpowell@entsoe.eu</v>
          </cell>
          <cell r="AI297" t="str">
            <v>dpowell@entsoe.eu</v>
          </cell>
          <cell r="AJ297" t="b">
            <v>0</v>
          </cell>
        </row>
        <row r="298">
          <cell r="A298">
            <v>1288</v>
          </cell>
          <cell r="B298" t="str">
            <v>Mettlen - Ulrichen</v>
          </cell>
          <cell r="C298" t="str">
            <v>Reinforcement of the existing 220 kV line to 380 kV</v>
          </cell>
          <cell r="D298">
            <v>264</v>
          </cell>
          <cell r="E298">
            <v>1</v>
          </cell>
          <cell r="F298">
            <v>43073.432668668982</v>
          </cell>
          <cell r="G298" t="str">
            <v>Mettlen</v>
          </cell>
          <cell r="H298" t="str">
            <v>Ulrichen</v>
          </cell>
          <cell r="I298" t="str">
            <v>Overhead Line</v>
          </cell>
          <cell r="J298">
            <v>10</v>
          </cell>
          <cell r="K298">
            <v>0</v>
          </cell>
          <cell r="L298">
            <v>0</v>
          </cell>
          <cell r="M298" t="str">
            <v>xx</v>
          </cell>
          <cell r="N298">
            <v>0</v>
          </cell>
          <cell r="O298">
            <v>0</v>
          </cell>
          <cell r="P298">
            <v>0</v>
          </cell>
          <cell r="Q298">
            <v>0</v>
          </cell>
          <cell r="R298">
            <v>0</v>
          </cell>
          <cell r="S298">
            <v>0</v>
          </cell>
          <cell r="T298">
            <v>0</v>
          </cell>
          <cell r="U298">
            <v>220</v>
          </cell>
          <cell r="V298">
            <v>0</v>
          </cell>
          <cell r="W298" t="str">
            <v>01/01/2025</v>
          </cell>
          <cell r="X298" t="str">
            <v>Design &amp; Permitting</v>
          </cell>
          <cell r="Y298">
            <v>0</v>
          </cell>
          <cell r="Z298">
            <v>0</v>
          </cell>
          <cell r="AA298" t="str">
            <v>xx</v>
          </cell>
          <cell r="AB298" t="str">
            <v>xx</v>
          </cell>
          <cell r="AC298">
            <v>0</v>
          </cell>
          <cell r="AD298">
            <v>0</v>
          </cell>
          <cell r="AE298">
            <v>0</v>
          </cell>
          <cell r="AF298">
            <v>0</v>
          </cell>
          <cell r="AG298">
            <v>0</v>
          </cell>
          <cell r="AH298" t="str">
            <v>dpowell@entsoe.eu</v>
          </cell>
          <cell r="AI298" t="str">
            <v>dpowell@entsoe.eu</v>
          </cell>
          <cell r="AJ298" t="b">
            <v>0</v>
          </cell>
        </row>
        <row r="299">
          <cell r="A299">
            <v>1289</v>
          </cell>
          <cell r="B299" t="str">
            <v>Lago Bianco connection</v>
          </cell>
          <cell r="C299" t="str">
            <v>new 380 kV substation in Golbia</v>
          </cell>
          <cell r="D299">
            <v>265</v>
          </cell>
          <cell r="E299">
            <v>1</v>
          </cell>
          <cell r="F299">
            <v>43073.434781284719</v>
          </cell>
          <cell r="G299" t="str">
            <v>xx</v>
          </cell>
          <cell r="H299" t="str">
            <v>xx</v>
          </cell>
          <cell r="I299" t="str">
            <v>Overhead Line</v>
          </cell>
          <cell r="J299">
            <v>10</v>
          </cell>
          <cell r="K299">
            <v>0</v>
          </cell>
          <cell r="L299">
            <v>0</v>
          </cell>
          <cell r="M299" t="str">
            <v>xx</v>
          </cell>
          <cell r="N299">
            <v>0</v>
          </cell>
          <cell r="O299">
            <v>0</v>
          </cell>
          <cell r="P299">
            <v>0</v>
          </cell>
          <cell r="Q299">
            <v>0</v>
          </cell>
          <cell r="R299">
            <v>0</v>
          </cell>
          <cell r="S299">
            <v>0</v>
          </cell>
          <cell r="T299">
            <v>0</v>
          </cell>
          <cell r="U299">
            <v>380</v>
          </cell>
          <cell r="V299">
            <v>0</v>
          </cell>
          <cell r="W299" t="str">
            <v>01/01/2029</v>
          </cell>
          <cell r="X299" t="str">
            <v>Planning</v>
          </cell>
          <cell r="Y299">
            <v>0</v>
          </cell>
          <cell r="Z299">
            <v>0</v>
          </cell>
          <cell r="AA299" t="str">
            <v>xx</v>
          </cell>
          <cell r="AB299" t="str">
            <v>xx</v>
          </cell>
          <cell r="AC299">
            <v>0</v>
          </cell>
          <cell r="AD299">
            <v>0</v>
          </cell>
          <cell r="AE299">
            <v>0</v>
          </cell>
          <cell r="AF299">
            <v>0</v>
          </cell>
          <cell r="AG299">
            <v>0</v>
          </cell>
          <cell r="AH299" t="str">
            <v>dpowell@entsoe.eu</v>
          </cell>
          <cell r="AI299" t="str">
            <v>dpowell@entsoe.eu</v>
          </cell>
          <cell r="AJ299" t="b">
            <v>0</v>
          </cell>
        </row>
        <row r="300">
          <cell r="A300">
            <v>1290</v>
          </cell>
          <cell r="B300" t="str">
            <v>Magadino - Ulrichen</v>
          </cell>
          <cell r="C300" t="str">
            <v>reinforcement of the infrastructure in canton Tessin</v>
          </cell>
          <cell r="D300">
            <v>265</v>
          </cell>
          <cell r="E300">
            <v>1</v>
          </cell>
          <cell r="F300">
            <v>43073.434781284719</v>
          </cell>
          <cell r="G300" t="str">
            <v>xx</v>
          </cell>
          <cell r="H300" t="str">
            <v>xx</v>
          </cell>
          <cell r="I300" t="str">
            <v>Overhead Line</v>
          </cell>
          <cell r="J300">
            <v>10</v>
          </cell>
          <cell r="K300">
            <v>0</v>
          </cell>
          <cell r="L300">
            <v>0</v>
          </cell>
          <cell r="M300" t="str">
            <v>xx</v>
          </cell>
          <cell r="N300">
            <v>0</v>
          </cell>
          <cell r="O300">
            <v>0</v>
          </cell>
          <cell r="P300">
            <v>0</v>
          </cell>
          <cell r="Q300">
            <v>0</v>
          </cell>
          <cell r="R300">
            <v>0</v>
          </cell>
          <cell r="S300">
            <v>0</v>
          </cell>
          <cell r="T300">
            <v>0</v>
          </cell>
          <cell r="U300">
            <v>380</v>
          </cell>
          <cell r="V300">
            <v>0</v>
          </cell>
          <cell r="W300" t="str">
            <v>01/01/2029</v>
          </cell>
          <cell r="X300" t="str">
            <v>Planning</v>
          </cell>
          <cell r="Y300">
            <v>0</v>
          </cell>
          <cell r="Z300">
            <v>0</v>
          </cell>
          <cell r="AA300" t="str">
            <v>xx</v>
          </cell>
          <cell r="AB300" t="str">
            <v>xx</v>
          </cell>
          <cell r="AC300">
            <v>0</v>
          </cell>
          <cell r="AD300">
            <v>0</v>
          </cell>
          <cell r="AE300">
            <v>0</v>
          </cell>
          <cell r="AF300">
            <v>0</v>
          </cell>
          <cell r="AG300">
            <v>0</v>
          </cell>
          <cell r="AH300" t="str">
            <v>dpowell@entsoe.eu</v>
          </cell>
          <cell r="AI300" t="str">
            <v>dpowell@entsoe.eu</v>
          </cell>
          <cell r="AJ300" t="b">
            <v>0</v>
          </cell>
        </row>
        <row r="301">
          <cell r="A301">
            <v>1291</v>
          </cell>
          <cell r="B301" t="str">
            <v>Foretaille - Verbois</v>
          </cell>
          <cell r="C301" t="str">
            <v>reinforcement of the existing 220 kV double line</v>
          </cell>
          <cell r="D301">
            <v>22</v>
          </cell>
          <cell r="E301">
            <v>1</v>
          </cell>
          <cell r="F301">
            <v>1</v>
          </cell>
          <cell r="G301" t="str">
            <v>Foretaille (CH)</v>
          </cell>
          <cell r="H301" t="str">
            <v>Verbois (CH)</v>
          </cell>
          <cell r="I301" t="str">
            <v>Overhead Line</v>
          </cell>
          <cell r="J301">
            <v>0</v>
          </cell>
          <cell r="K301">
            <v>0</v>
          </cell>
          <cell r="L301">
            <v>0</v>
          </cell>
          <cell r="M301">
            <v>0</v>
          </cell>
          <cell r="N301">
            <v>0</v>
          </cell>
          <cell r="O301">
            <v>0</v>
          </cell>
          <cell r="P301">
            <v>0</v>
          </cell>
          <cell r="Q301">
            <v>0</v>
          </cell>
          <cell r="R301">
            <v>0</v>
          </cell>
          <cell r="S301">
            <v>0</v>
          </cell>
          <cell r="T301">
            <v>0</v>
          </cell>
          <cell r="U301">
            <v>220</v>
          </cell>
          <cell r="V301">
            <v>0</v>
          </cell>
          <cell r="W301" t="str">
            <v>01/01/2023</v>
          </cell>
          <cell r="X301" t="str">
            <v>Design &amp; Permitting</v>
          </cell>
          <cell r="Y301">
            <v>0</v>
          </cell>
          <cell r="Z301">
            <v>0</v>
          </cell>
          <cell r="AA301">
            <v>0</v>
          </cell>
          <cell r="AB301">
            <v>0</v>
          </cell>
          <cell r="AC301">
            <v>0</v>
          </cell>
          <cell r="AD301">
            <v>0</v>
          </cell>
          <cell r="AE301">
            <v>0</v>
          </cell>
          <cell r="AF301">
            <v>0</v>
          </cell>
          <cell r="AG301">
            <v>0</v>
          </cell>
          <cell r="AH301">
            <v>0</v>
          </cell>
          <cell r="AI301">
            <v>0</v>
          </cell>
          <cell r="AJ301" t="b">
            <v>1</v>
          </cell>
        </row>
        <row r="302">
          <cell r="A302">
            <v>1297</v>
          </cell>
          <cell r="B302" t="str">
            <v>ASEI: Abengoa Southern Europe Interconnection</v>
          </cell>
          <cell r="C302" t="str">
            <v>"ASEI Projctÿconsists on  a subsea multiterminal (with Voltage Source Converters) High Voltage Direct Current cable with 2,000 Megawatt of power grid transfer capability"</v>
          </cell>
          <cell r="D302">
            <v>282</v>
          </cell>
          <cell r="E302">
            <v>1</v>
          </cell>
          <cell r="F302">
            <v>43068.699248807869</v>
          </cell>
          <cell r="G302" t="str">
            <v>Vandellos</v>
          </cell>
          <cell r="H302" t="str">
            <v>La Spezia</v>
          </cell>
          <cell r="I302" t="str">
            <v>Subsea Cable</v>
          </cell>
          <cell r="J302">
            <v>20</v>
          </cell>
          <cell r="K302">
            <v>10</v>
          </cell>
          <cell r="L302">
            <v>0</v>
          </cell>
          <cell r="M302" t="str">
            <v>XLPE</v>
          </cell>
          <cell r="N302">
            <v>0</v>
          </cell>
          <cell r="O302">
            <v>0</v>
          </cell>
          <cell r="P302">
            <v>1000</v>
          </cell>
          <cell r="Q302">
            <v>0</v>
          </cell>
          <cell r="R302">
            <v>0</v>
          </cell>
          <cell r="S302">
            <v>0</v>
          </cell>
          <cell r="T302" t="str">
            <v>50%</v>
          </cell>
          <cell r="U302">
            <v>525</v>
          </cell>
          <cell r="V302">
            <v>70</v>
          </cell>
          <cell r="W302" t="str">
            <v>2024</v>
          </cell>
          <cell r="X302" t="str">
            <v>0</v>
          </cell>
          <cell r="Y302">
            <v>2400</v>
          </cell>
          <cell r="Z302">
            <v>10</v>
          </cell>
          <cell r="AA302" t="str">
            <v>REE</v>
          </cell>
          <cell r="AB302" t="str">
            <v>Terna</v>
          </cell>
          <cell r="AC302" t="str">
            <v>1%</v>
          </cell>
          <cell r="AD302" t="str">
            <v>0,5%</v>
          </cell>
          <cell r="AE302">
            <v>0</v>
          </cell>
          <cell r="AF302">
            <v>2000</v>
          </cell>
          <cell r="AG302">
            <v>0</v>
          </cell>
          <cell r="AH302" t="str">
            <v>pinfante@ENTSOE.local</v>
          </cell>
          <cell r="AI302" t="str">
            <v>pinfante@ENTSOE.local</v>
          </cell>
          <cell r="AJ302" t="b">
            <v>0</v>
          </cell>
        </row>
        <row r="303">
          <cell r="A303">
            <v>1356</v>
          </cell>
          <cell r="B303" t="str">
            <v>Maali</v>
          </cell>
          <cell r="C303" t="str">
            <v>A subsea HVDC interconnector between Shetland and Norway</v>
          </cell>
          <cell r="D303">
            <v>294</v>
          </cell>
          <cell r="E303">
            <v>1</v>
          </cell>
          <cell r="F303">
            <v>43069.664674108797</v>
          </cell>
          <cell r="G303" t="str">
            <v>Kergord Shetland</v>
          </cell>
          <cell r="H303" t="str">
            <v>tba near Bergen-Mongstad or Karsto- Blafalli</v>
          </cell>
          <cell r="I303" t="str">
            <v>Subsea Cable</v>
          </cell>
          <cell r="J303">
            <v>20</v>
          </cell>
          <cell r="K303">
            <v>10</v>
          </cell>
          <cell r="L303">
            <v>500</v>
          </cell>
          <cell r="M303" t="str">
            <v>cable</v>
          </cell>
          <cell r="N303">
            <v>0</v>
          </cell>
          <cell r="O303">
            <v>0</v>
          </cell>
          <cell r="P303">
            <v>400</v>
          </cell>
          <cell r="Q303">
            <v>0</v>
          </cell>
          <cell r="R303">
            <v>0</v>
          </cell>
          <cell r="S303">
            <v>0</v>
          </cell>
          <cell r="T303" t="str">
            <v>100%</v>
          </cell>
          <cell r="U303">
            <v>320</v>
          </cell>
          <cell r="V303">
            <v>800</v>
          </cell>
          <cell r="W303" t="str">
            <v>2025</v>
          </cell>
          <cell r="X303" t="str">
            <v>0</v>
          </cell>
          <cell r="Y303">
            <v>600</v>
          </cell>
          <cell r="Z303">
            <v>10</v>
          </cell>
          <cell r="AA303" t="str">
            <v>National Grid / Scottish Hydro Electric Transmission</v>
          </cell>
          <cell r="AB303" t="str">
            <v>Stattnett</v>
          </cell>
          <cell r="AC303" t="str">
            <v>2%</v>
          </cell>
          <cell r="AD303" t="str">
            <v>2%</v>
          </cell>
          <cell r="AE303">
            <v>0</v>
          </cell>
          <cell r="AF303">
            <v>600</v>
          </cell>
          <cell r="AG303">
            <v>200</v>
          </cell>
          <cell r="AH303" t="str">
            <v>gnicholson@ENTSOE.local</v>
          </cell>
          <cell r="AI303" t="str">
            <v>gnicholson@ENTSOE.local</v>
          </cell>
          <cell r="AJ303" t="b">
            <v>0</v>
          </cell>
        </row>
        <row r="304">
          <cell r="A304">
            <v>1369</v>
          </cell>
          <cell r="B304" t="str">
            <v>Greenwire North</v>
          </cell>
          <cell r="C304" t="str">
            <v>?HVAC   link 1 from windfarm collector substation to HVDC hub?</v>
          </cell>
          <cell r="D304">
            <v>290</v>
          </cell>
          <cell r="E304">
            <v>1</v>
          </cell>
          <cell r="F304">
            <v>1</v>
          </cell>
          <cell r="G304" t="str">
            <v>Greenwire North Hub</v>
          </cell>
          <cell r="H304" t="str">
            <v>Woodlands or new Midlands 400/220V substations tba</v>
          </cell>
          <cell r="I304"/>
          <cell r="J304">
            <v>0</v>
          </cell>
          <cell r="K304">
            <v>0</v>
          </cell>
          <cell r="L304">
            <v>0</v>
          </cell>
          <cell r="M304">
            <v>0</v>
          </cell>
          <cell r="N304">
            <v>0</v>
          </cell>
          <cell r="O304">
            <v>0</v>
          </cell>
          <cell r="P304">
            <v>0</v>
          </cell>
          <cell r="Q304">
            <v>0</v>
          </cell>
          <cell r="R304">
            <v>0</v>
          </cell>
          <cell r="S304">
            <v>0</v>
          </cell>
          <cell r="T304">
            <v>0</v>
          </cell>
          <cell r="U304">
            <v>0</v>
          </cell>
          <cell r="V304">
            <v>0</v>
          </cell>
          <cell r="W304" t="str">
            <v>2023</v>
          </cell>
          <cell r="X304" t="str">
            <v>Planning</v>
          </cell>
          <cell r="Y304">
            <v>0</v>
          </cell>
          <cell r="Z304">
            <v>0</v>
          </cell>
          <cell r="AA304">
            <v>0</v>
          </cell>
          <cell r="AB304">
            <v>0</v>
          </cell>
          <cell r="AC304">
            <v>0</v>
          </cell>
          <cell r="AD304">
            <v>0</v>
          </cell>
          <cell r="AE304">
            <v>0</v>
          </cell>
          <cell r="AF304">
            <v>0</v>
          </cell>
          <cell r="AG304">
            <v>0</v>
          </cell>
          <cell r="AH304">
            <v>0</v>
          </cell>
          <cell r="AI304">
            <v>0</v>
          </cell>
          <cell r="AJ304" t="b">
            <v>1</v>
          </cell>
        </row>
        <row r="305">
          <cell r="A305">
            <v>1378</v>
          </cell>
          <cell r="B305" t="str">
            <v>TuNur DC</v>
          </cell>
          <cell r="C305" t="str">
            <v>TuNur DC comprises: +/- 500 kV DC DC overhead line in Tunisia from the power plant to the shoring point, submarine cables from the Tunisian Northern coast to Montalto di Castro,  VSC HVDC converter stations at both terminal points.</v>
          </cell>
          <cell r="D305">
            <v>283</v>
          </cell>
          <cell r="E305">
            <v>1</v>
          </cell>
          <cell r="F305">
            <v>43068.772478622683</v>
          </cell>
          <cell r="G305" t="str">
            <v>Rejim Maatoug (TN) VSC HVDC - 400 kV AC +/- 500 kV DC – 2x 1GW</v>
          </cell>
          <cell r="H305" t="str">
            <v>Montalto di Castro (IT) VSC HVDC - 400 kV AC +/- 500 kV DC – 2x 1GW</v>
          </cell>
          <cell r="I305" t="str">
            <v>Subsea Cable</v>
          </cell>
          <cell r="J305">
            <v>20</v>
          </cell>
          <cell r="K305">
            <v>10</v>
          </cell>
          <cell r="L305">
            <v>1300</v>
          </cell>
          <cell r="M305" t="str">
            <v>Aluminium for deep water cable, copper for shallow water and land cable, aluminium for multiple conductor overhead lines</v>
          </cell>
          <cell r="N305">
            <v>0</v>
          </cell>
          <cell r="O305">
            <v>0</v>
          </cell>
          <cell r="P305">
            <v>1265</v>
          </cell>
          <cell r="Q305">
            <v>0</v>
          </cell>
          <cell r="R305">
            <v>0</v>
          </cell>
          <cell r="S305">
            <v>0</v>
          </cell>
          <cell r="T305" t="str">
            <v>60 days including mobilisation for submarine cable repair</v>
          </cell>
          <cell r="U305">
            <v>500</v>
          </cell>
          <cell r="V305">
            <v>1100</v>
          </cell>
          <cell r="W305" t="str">
            <v>2025</v>
          </cell>
          <cell r="X305" t="str">
            <v>20</v>
          </cell>
          <cell r="Y305">
            <v>2680</v>
          </cell>
          <cell r="Z305">
            <v>41</v>
          </cell>
          <cell r="AA305" t="str">
            <v>TuNur Limited</v>
          </cell>
          <cell r="AB305" t="str">
            <v>TuNur Limited</v>
          </cell>
          <cell r="AC305" t="str">
            <v>8 hours/year</v>
          </cell>
          <cell r="AD305" t="str">
            <v>8 hours/year for overhead lines, 0.1 faults/year for cables, 2 hours/year for VSC HVDC converters</v>
          </cell>
          <cell r="AE305">
            <v>0</v>
          </cell>
          <cell r="AF305">
            <v>2000</v>
          </cell>
          <cell r="AG305">
            <v>950</v>
          </cell>
          <cell r="AH305" t="str">
            <v>mscaravaggi@ENTSOE.local</v>
          </cell>
          <cell r="AI305" t="str">
            <v>mscaravaggi@ENTSOE.local</v>
          </cell>
          <cell r="AJ305" t="b">
            <v>0</v>
          </cell>
        </row>
        <row r="306">
          <cell r="A306">
            <v>1379</v>
          </cell>
          <cell r="B306" t="str">
            <v>ANAI: Abengoa Northern Atlantic Interconnection</v>
          </cell>
          <cell r="C306" t="str">
            <v>"ANAIÿproject consists onÿaÿsubsea multiterminal (with Voltage Source Converters) High Voltage Direct Current cable with 2,000 Megawatt of power grid transfer capability."</v>
          </cell>
          <cell r="D306">
            <v>281</v>
          </cell>
          <cell r="E306">
            <v>1</v>
          </cell>
          <cell r="F306">
            <v>43068.695499618058</v>
          </cell>
          <cell r="G306" t="str">
            <v>Soto de Ribera</v>
          </cell>
          <cell r="H306" t="str">
            <v>Exeter</v>
          </cell>
          <cell r="I306" t="str">
            <v>Subsea Cable</v>
          </cell>
          <cell r="J306">
            <v>20</v>
          </cell>
          <cell r="K306">
            <v>10</v>
          </cell>
          <cell r="L306">
            <v>0</v>
          </cell>
          <cell r="M306" t="str">
            <v>XLPE</v>
          </cell>
          <cell r="N306">
            <v>0</v>
          </cell>
          <cell r="O306">
            <v>0</v>
          </cell>
          <cell r="P306">
            <v>1550</v>
          </cell>
          <cell r="Q306">
            <v>0</v>
          </cell>
          <cell r="R306">
            <v>0</v>
          </cell>
          <cell r="S306">
            <v>0</v>
          </cell>
          <cell r="T306" t="str">
            <v>50%</v>
          </cell>
          <cell r="U306">
            <v>525</v>
          </cell>
          <cell r="V306">
            <v>70</v>
          </cell>
          <cell r="W306" t="str">
            <v>2025</v>
          </cell>
          <cell r="X306" t="str">
            <v>0</v>
          </cell>
          <cell r="Y306">
            <v>2700</v>
          </cell>
          <cell r="Z306">
            <v>10</v>
          </cell>
          <cell r="AA306" t="str">
            <v>REE</v>
          </cell>
          <cell r="AB306" t="str">
            <v>National Grid</v>
          </cell>
          <cell r="AC306" t="str">
            <v>1%</v>
          </cell>
          <cell r="AD306" t="str">
            <v>0,5%</v>
          </cell>
          <cell r="AE306">
            <v>0</v>
          </cell>
          <cell r="AF306">
            <v>2000</v>
          </cell>
          <cell r="AG306">
            <v>0</v>
          </cell>
          <cell r="AH306" t="str">
            <v>pinfante@ENTSOE.local</v>
          </cell>
          <cell r="AI306" t="str">
            <v>pinfante@ENTSOE.local</v>
          </cell>
          <cell r="AJ306" t="b">
            <v>0</v>
          </cell>
        </row>
        <row r="307">
          <cell r="A307">
            <v>1380</v>
          </cell>
          <cell r="B307" t="str">
            <v>Wurmlach (AT) - Somplago (IT) interconnection</v>
          </cell>
          <cell r="C307" t="str">
            <v>Wurmlach (AT) – Somplago (IT) Interconnection is a cross-border electrical line promoted by Alpe Adria Energia Srl.  The project concerns a 220kV a.c. merchant line, 300 MW from Somplago substation to new Wurmlach substation, including a Phase Shifter Transformer located in Austria</v>
          </cell>
          <cell r="D307">
            <v>210</v>
          </cell>
          <cell r="E307">
            <v>1</v>
          </cell>
          <cell r="F307">
            <v>43068.585508101853</v>
          </cell>
          <cell r="G307" t="str">
            <v>SOMPLAGO</v>
          </cell>
          <cell r="H307" t="str">
            <v>WURMLACH</v>
          </cell>
          <cell r="I307" t="str">
            <v>Underground Cable</v>
          </cell>
          <cell r="J307">
            <v>10</v>
          </cell>
          <cell r="K307">
            <v>0</v>
          </cell>
          <cell r="L307">
            <v>0</v>
          </cell>
          <cell r="M307" t="str">
            <v>Aluminum cable</v>
          </cell>
          <cell r="N307">
            <v>2000</v>
          </cell>
          <cell r="O307">
            <v>1</v>
          </cell>
          <cell r="P307">
            <v>51</v>
          </cell>
          <cell r="Q307">
            <v>1.49E-2</v>
          </cell>
          <cell r="R307">
            <v>0.107</v>
          </cell>
          <cell r="S307">
            <v>75.36</v>
          </cell>
          <cell r="T307">
            <v>0</v>
          </cell>
          <cell r="U307">
            <v>220</v>
          </cell>
          <cell r="V307">
            <v>800</v>
          </cell>
          <cell r="W307" t="str">
            <v>2021</v>
          </cell>
          <cell r="X307" t="str">
            <v>20</v>
          </cell>
          <cell r="Y307">
            <v>92</v>
          </cell>
          <cell r="Z307">
            <v>1.6</v>
          </cell>
          <cell r="AA307" t="str">
            <v>TERNA SPA</v>
          </cell>
          <cell r="AB307" t="str">
            <v>Austrian Power Grid AG</v>
          </cell>
          <cell r="AC307">
            <v>0</v>
          </cell>
          <cell r="AD307">
            <v>0</v>
          </cell>
          <cell r="AE307" t="str">
            <v>ad78fe8b-8f5b-4c07-b57c-90521d13fd0b.xlsx</v>
          </cell>
          <cell r="AF307">
            <v>0</v>
          </cell>
          <cell r="AG307">
            <v>51</v>
          </cell>
          <cell r="AH307" t="str">
            <v>fscaramuzza@ENTSOE.local</v>
          </cell>
          <cell r="AI307" t="str">
            <v>fscaramuzza@ENTSOE.local</v>
          </cell>
          <cell r="AJ307" t="b">
            <v>0</v>
          </cell>
        </row>
        <row r="308">
          <cell r="A308">
            <v>1381</v>
          </cell>
          <cell r="B308" t="str">
            <v>AQUIND Interconnector</v>
          </cell>
          <cell r="C308" t="str">
            <v>AQUIND Interconnector is a proposed High Voltage Direct Current (HVDC) subsea and underground electric power transmission link between the South of England and Normandy in France with a nominal power capacity of 2 GW. The Proposed Development shall consist of two independent 1000 MW interconnector links.  • The 320 kV DC subsea cable route will be between 170 km to 190 km in length, spanning between the two landfall sites at Eastney (UK) and near Dieppe (France).  • The British 320 kV DC terrestrial cables will be approximately 20 km long. • The French 320 kV DC terrestrial cables will be approximately 40 km long. • The 400 kV AC cable routes are not anticipated to exceed 2 km in UK. • The 400 kV AC cable routes are not anticipated to exceed 2 km in France.   The main investment items are listed above, additional items will include the procurement of spare parts for the cables and converter stations.</v>
          </cell>
          <cell r="D308">
            <v>247</v>
          </cell>
          <cell r="E308">
            <v>1</v>
          </cell>
          <cell r="F308">
            <v>43068.716447106483</v>
          </cell>
          <cell r="G308" t="str">
            <v>Lovedean (GB)</v>
          </cell>
          <cell r="H308" t="str">
            <v>Barnabos (FR)</v>
          </cell>
          <cell r="I308" t="str">
            <v>Subsea Cable</v>
          </cell>
          <cell r="J308">
            <v>20</v>
          </cell>
          <cell r="K308">
            <v>10</v>
          </cell>
          <cell r="L308">
            <v>708</v>
          </cell>
          <cell r="M308" t="str">
            <v>XLPE</v>
          </cell>
          <cell r="N308">
            <v>0</v>
          </cell>
          <cell r="O308">
            <v>0</v>
          </cell>
          <cell r="P308">
            <v>250</v>
          </cell>
          <cell r="Q308">
            <v>0</v>
          </cell>
          <cell r="R308">
            <v>0</v>
          </cell>
          <cell r="S308">
            <v>0</v>
          </cell>
          <cell r="T308" t="str">
            <v>The maximum single failure of AQUIND Interconnector is expected to be induced by a cable fault or the failure of a key item of equipment in one converter pole, this would equate to the loss of 1000MW of power transfer capability. Very little mitigation of the  impact  on  the  AC  network  can  be  anticipated  due  to the  limited  thermal  capability  of  the  semi-conductor (transistor) devices.</v>
          </cell>
          <cell r="U308">
            <v>320</v>
          </cell>
          <cell r="V308">
            <v>1621.09</v>
          </cell>
          <cell r="W308" t="str">
            <v>2022</v>
          </cell>
          <cell r="X308" t="str">
            <v>20</v>
          </cell>
          <cell r="Y308">
            <v>1400</v>
          </cell>
          <cell r="Z308">
            <v>29</v>
          </cell>
          <cell r="AA308" t="str">
            <v>National Grid plc</v>
          </cell>
          <cell r="AB308" t="str">
            <v>Réseau de transport d'électricité</v>
          </cell>
          <cell r="AC308" t="str">
            <v>48 hours/year</v>
          </cell>
          <cell r="AD308" t="str">
            <v>24 hours/year</v>
          </cell>
          <cell r="AE308" t="str">
            <v>43d10ab1-8489-4097-9864-d8b138b6fdbd.pdf</v>
          </cell>
          <cell r="AF308">
            <v>2000</v>
          </cell>
          <cell r="AG308">
            <v>125</v>
          </cell>
          <cell r="AH308" t="str">
            <v>kglukhovskoy@ENTSOE.local</v>
          </cell>
          <cell r="AI308" t="str">
            <v>kglukhovskoy@ENTSOE.local</v>
          </cell>
          <cell r="AJ308" t="b">
            <v>0</v>
          </cell>
        </row>
        <row r="309">
          <cell r="A309">
            <v>1382</v>
          </cell>
          <cell r="B309" t="str">
            <v>NorthConnect</v>
          </cell>
          <cell r="C309" t="str">
            <v>"A 650 km long subsea interconnector between Norway and Scotland is planned to be realized in 2022. The main driver for the project is to integrate the hydro-based Norwegian system with the thermal/nuclear/wind-based British system. The interconnector will improve security of supply both in Norway in dry years and in Great Britain in periods with negative power balance (low wind, low solar, high demand etc.). Additionally the interconnector will be positive both for the European market integration, for facilitating renewable energy and also for preparing for a power system with lower CO2-emissions. The interconnector is planned to be a 500 kV 1400 MW HVDC subsea interconnector between western Norway and eastern Scotland."</v>
          </cell>
          <cell r="D309">
            <v>190</v>
          </cell>
          <cell r="E309">
            <v>1</v>
          </cell>
          <cell r="F309">
            <v>43069.370914004627</v>
          </cell>
          <cell r="G309" t="str">
            <v>Sima</v>
          </cell>
          <cell r="H309" t="str">
            <v>Peterhead</v>
          </cell>
          <cell r="I309" t="str">
            <v>Subsea Cable</v>
          </cell>
          <cell r="J309">
            <v>20</v>
          </cell>
          <cell r="K309">
            <v>10</v>
          </cell>
          <cell r="L309">
            <v>0</v>
          </cell>
          <cell r="M309" t="str">
            <v>Undecided</v>
          </cell>
          <cell r="N309">
            <v>0</v>
          </cell>
          <cell r="O309">
            <v>0</v>
          </cell>
          <cell r="P309">
            <v>655</v>
          </cell>
          <cell r="Q309">
            <v>0</v>
          </cell>
          <cell r="R309">
            <v>0</v>
          </cell>
          <cell r="S309">
            <v>0</v>
          </cell>
          <cell r="T309" t="str">
            <v>1400MW</v>
          </cell>
          <cell r="U309">
            <v>500</v>
          </cell>
          <cell r="V309">
            <v>0</v>
          </cell>
          <cell r="W309" t="str">
            <v>2022</v>
          </cell>
          <cell r="X309" t="str">
            <v>Design</v>
          </cell>
          <cell r="Y309">
            <v>1813</v>
          </cell>
          <cell r="Z309">
            <v>30</v>
          </cell>
          <cell r="AA309" t="str">
            <v>Statnett</v>
          </cell>
          <cell r="AB309" t="str">
            <v>National Grid   (SSEN is TO)</v>
          </cell>
          <cell r="AC309" t="str">
            <v>TBC</v>
          </cell>
          <cell r="AD309" t="str">
            <v>TBC</v>
          </cell>
          <cell r="AE309">
            <v>0</v>
          </cell>
          <cell r="AF309">
            <v>1400</v>
          </cell>
          <cell r="AG309">
            <v>0</v>
          </cell>
          <cell r="AH309" t="str">
            <v>aelder@ENTSOE.local</v>
          </cell>
          <cell r="AI309" t="str">
            <v>aelder@ENTSOE.local</v>
          </cell>
          <cell r="AJ309" t="b">
            <v>0</v>
          </cell>
        </row>
        <row r="310">
          <cell r="A310">
            <v>1383</v>
          </cell>
          <cell r="B310" t="str">
            <v>GridLink</v>
          </cell>
          <cell r="C310" t="str">
            <v>"?UK-France, 1.5GW HVDC Interconnector"</v>
          </cell>
          <cell r="D310">
            <v>285</v>
          </cell>
          <cell r="E310">
            <v>1</v>
          </cell>
          <cell r="F310">
            <v>43067.40917820602</v>
          </cell>
          <cell r="G310" t="str">
            <v>Kingsnorth (UK)</v>
          </cell>
          <cell r="H310" t="str">
            <v>"Warande (Gravelines, France)"</v>
          </cell>
          <cell r="I310" t="str">
            <v>Subsea Cable</v>
          </cell>
          <cell r="J310">
            <v>20</v>
          </cell>
          <cell r="K310">
            <v>10</v>
          </cell>
          <cell r="L310">
            <v>0</v>
          </cell>
          <cell r="M310" t="str">
            <v>XLPE or MI</v>
          </cell>
          <cell r="N310">
            <v>0</v>
          </cell>
          <cell r="O310">
            <v>0</v>
          </cell>
          <cell r="P310">
            <v>156</v>
          </cell>
          <cell r="Q310">
            <v>0</v>
          </cell>
          <cell r="R310">
            <v>0</v>
          </cell>
          <cell r="S310">
            <v>0</v>
          </cell>
          <cell r="T310" t="str">
            <v>700MW</v>
          </cell>
          <cell r="U310">
            <v>0</v>
          </cell>
          <cell r="V310">
            <v>0</v>
          </cell>
          <cell r="W310" t="str">
            <v>2022</v>
          </cell>
          <cell r="X310" t="str">
            <v>Planning</v>
          </cell>
          <cell r="Y310">
            <v>906</v>
          </cell>
          <cell r="Z310">
            <v>23.9</v>
          </cell>
          <cell r="AA310" t="str">
            <v>National Grid</v>
          </cell>
          <cell r="AB310" t="str">
            <v>RTE</v>
          </cell>
          <cell r="AC310" t="str">
            <v>98%</v>
          </cell>
          <cell r="AD310" t="str">
            <v>2%</v>
          </cell>
          <cell r="AE310">
            <v>0</v>
          </cell>
          <cell r="AF310">
            <v>0</v>
          </cell>
          <cell r="AG310">
            <v>0</v>
          </cell>
          <cell r="AH310" t="str">
            <v>thanlan@ENTSOE.local</v>
          </cell>
          <cell r="AI310" t="str">
            <v>thanlan@ENTSOE.local</v>
          </cell>
          <cell r="AJ310" t="b">
            <v>0</v>
          </cell>
        </row>
        <row r="311">
          <cell r="A311">
            <v>1384</v>
          </cell>
          <cell r="B311" t="str">
            <v>"Merchant line ""Castasegna (CH) - Mese (IT)"""</v>
          </cell>
          <cell r="C311" t="str">
            <v>"The planned Transmission project is a merchant line on the swiss-italian border between Castasegna (CH) and Mese (IT). The planned Cable connection in 220 kV AC has a length of around 14 km, 13.5 of witch in Italy. In connection with the realisation of the project a Rationalisation of the 380 and 132 kV Grid in the region Mese (Provincia di Sondrio) is planned. The expected NTC increase is around 200 MW.The main Project elements are (merchant line): 220 kV Connection to the Swiss HVG in Castasegna; 220 kV Cable line of around 14 km between Castasegna and Mese; 220/380 kV Substation with PST 250 MVA in Mese. The Grid Rationalisation in the Region of Mese foresees the following actions: Displacement of 2 km of the 380 kV Line ""Soazza - Bulciago"; "Realisation of a new 380/132 kV Substation in Mese (Transformation 2 x 250 MVA); Displacement of 0.8 km of 132 kV Lines; Realisation of 2.6 km of 132 kV Cable connections; Demolition of 2.45 km of 380 kV line and 2.3 km of 132 kV lines."</v>
          </cell>
          <cell r="D311">
            <v>250</v>
          </cell>
          <cell r="E311">
            <v>1</v>
          </cell>
          <cell r="F311">
            <v>43068.716757141206</v>
          </cell>
          <cell r="G311" t="str">
            <v>Castasegna</v>
          </cell>
          <cell r="H311" t="str">
            <v>Mese</v>
          </cell>
          <cell r="I311" t="str">
            <v>Underground Cable</v>
          </cell>
          <cell r="J311">
            <v>10</v>
          </cell>
          <cell r="K311">
            <v>0</v>
          </cell>
          <cell r="L311">
            <v>0</v>
          </cell>
          <cell r="M311" t="str">
            <v>3 x XLPE Cu</v>
          </cell>
          <cell r="N311">
            <v>500</v>
          </cell>
          <cell r="O311">
            <v>1</v>
          </cell>
          <cell r="P311">
            <v>0</v>
          </cell>
          <cell r="Q311">
            <v>3.6600000000000001E-2</v>
          </cell>
          <cell r="R311">
            <v>0.25</v>
          </cell>
          <cell r="S311">
            <v>27.3</v>
          </cell>
          <cell r="T311">
            <v>0</v>
          </cell>
          <cell r="U311">
            <v>220</v>
          </cell>
          <cell r="V311">
            <v>766</v>
          </cell>
          <cell r="W311" t="str">
            <v>2021</v>
          </cell>
          <cell r="X311" t="str">
            <v>20</v>
          </cell>
          <cell r="Y311">
            <v>90</v>
          </cell>
          <cell r="Z311">
            <v>0.1</v>
          </cell>
          <cell r="AA311" t="str">
            <v>swissgrid</v>
          </cell>
          <cell r="AB311" t="str">
            <v>Terna</v>
          </cell>
          <cell r="AC311">
            <v>0</v>
          </cell>
          <cell r="AD311">
            <v>0</v>
          </cell>
          <cell r="AE311" t="str">
            <v>263ee44a-6778-41da-bff5-374c30e4f257.pptx</v>
          </cell>
          <cell r="AF311">
            <v>0</v>
          </cell>
          <cell r="AG311">
            <v>0.4</v>
          </cell>
          <cell r="AH311" t="str">
            <v>sbontadelli@ENTSOE.local</v>
          </cell>
          <cell r="AI311" t="str">
            <v>sbontadelli@ENTSOE.local</v>
          </cell>
          <cell r="AJ311" t="b">
            <v>0</v>
          </cell>
        </row>
        <row r="312">
          <cell r="A312">
            <v>1385</v>
          </cell>
          <cell r="B312" t="str">
            <v>Greenlink</v>
          </cell>
          <cell r="C312" t="str">
            <v>A subsea HVDC interconnector between Wales and Ireland?</v>
          </cell>
          <cell r="D312">
            <v>286</v>
          </cell>
          <cell r="E312">
            <v>1</v>
          </cell>
          <cell r="F312">
            <v>43069.661671064816</v>
          </cell>
          <cell r="G312" t="str">
            <v>Great Island</v>
          </cell>
          <cell r="H312" t="str">
            <v>Pembroke</v>
          </cell>
          <cell r="I312" t="str">
            <v>Subsea Cable</v>
          </cell>
          <cell r="J312">
            <v>20</v>
          </cell>
          <cell r="K312">
            <v>0</v>
          </cell>
          <cell r="L312">
            <v>500</v>
          </cell>
          <cell r="M312" t="str">
            <v>Cable</v>
          </cell>
          <cell r="N312">
            <v>0</v>
          </cell>
          <cell r="O312">
            <v>0</v>
          </cell>
          <cell r="P312">
            <v>195</v>
          </cell>
          <cell r="Q312">
            <v>0</v>
          </cell>
          <cell r="R312">
            <v>0</v>
          </cell>
          <cell r="S312">
            <v>0</v>
          </cell>
          <cell r="T312" t="str">
            <v>100%</v>
          </cell>
          <cell r="U312">
            <v>320</v>
          </cell>
          <cell r="V312">
            <v>800</v>
          </cell>
          <cell r="W312" t="str">
            <v>2023</v>
          </cell>
          <cell r="X312" t="str">
            <v>10</v>
          </cell>
          <cell r="Y312">
            <v>400</v>
          </cell>
          <cell r="Z312">
            <v>10</v>
          </cell>
          <cell r="AA312" t="str">
            <v>National Grid</v>
          </cell>
          <cell r="AB312" t="str">
            <v>EirGrid</v>
          </cell>
          <cell r="AC312" t="str">
            <v>2%</v>
          </cell>
          <cell r="AD312" t="str">
            <v>1%</v>
          </cell>
          <cell r="AE312">
            <v>0</v>
          </cell>
          <cell r="AF312">
            <v>0</v>
          </cell>
          <cell r="AG312">
            <v>97</v>
          </cell>
          <cell r="AH312" t="str">
            <v>gnicholson@ENTSOE.local</v>
          </cell>
          <cell r="AI312" t="str">
            <v>gnicholson@ENTSOE.local</v>
          </cell>
          <cell r="AJ312" t="b">
            <v>0</v>
          </cell>
        </row>
        <row r="313">
          <cell r="A313">
            <v>1386</v>
          </cell>
          <cell r="B313" t="str">
            <v>MAREX UK-Ireland Intrconnector</v>
          </cell>
          <cell r="C313" t="str">
            <v>?1500MW VSC HVDC bipole inetrconnector drom 400kV ACÿConnah's Quay UK-Finglas Dublin 400kV AC-Bellacorick Mayo 400kV AC</v>
          </cell>
          <cell r="D313">
            <v>289</v>
          </cell>
          <cell r="E313">
            <v>1</v>
          </cell>
          <cell r="F313">
            <v>1</v>
          </cell>
          <cell r="G313" t="str">
            <v>Connah's Quay</v>
          </cell>
          <cell r="H313" t="str">
            <v>Finglas Dublin</v>
          </cell>
          <cell r="I313"/>
          <cell r="J313">
            <v>0</v>
          </cell>
          <cell r="K313">
            <v>0</v>
          </cell>
          <cell r="L313">
            <v>0</v>
          </cell>
          <cell r="M313">
            <v>0</v>
          </cell>
          <cell r="N313">
            <v>0</v>
          </cell>
          <cell r="O313">
            <v>0</v>
          </cell>
          <cell r="P313">
            <v>0</v>
          </cell>
          <cell r="Q313">
            <v>0</v>
          </cell>
          <cell r="R313">
            <v>0</v>
          </cell>
          <cell r="S313">
            <v>0</v>
          </cell>
          <cell r="T313">
            <v>0</v>
          </cell>
          <cell r="U313">
            <v>0</v>
          </cell>
          <cell r="V313">
            <v>0</v>
          </cell>
          <cell r="W313" t="str">
            <v>2020</v>
          </cell>
          <cell r="X313" t="str">
            <v>Under Consideration</v>
          </cell>
          <cell r="Y313">
            <v>0</v>
          </cell>
          <cell r="Z313">
            <v>0</v>
          </cell>
          <cell r="AA313">
            <v>0</v>
          </cell>
          <cell r="AB313">
            <v>0</v>
          </cell>
          <cell r="AC313">
            <v>0</v>
          </cell>
          <cell r="AD313">
            <v>0</v>
          </cell>
          <cell r="AE313">
            <v>0</v>
          </cell>
          <cell r="AF313">
            <v>0</v>
          </cell>
          <cell r="AG313">
            <v>0</v>
          </cell>
          <cell r="AH313">
            <v>0</v>
          </cell>
          <cell r="AI313">
            <v>0</v>
          </cell>
          <cell r="AJ313" t="b">
            <v>1</v>
          </cell>
        </row>
        <row r="314">
          <cell r="A314">
            <v>1387</v>
          </cell>
          <cell r="B314" t="str">
            <v>MAREX UK-Ireland Intrconnector</v>
          </cell>
          <cell r="C314" t="str">
            <v>??This describes the underground cable-OHL-subsea cable combination transmission from Mayo to Dublin</v>
          </cell>
          <cell r="D314">
            <v>289</v>
          </cell>
          <cell r="E314">
            <v>1</v>
          </cell>
          <cell r="F314">
            <v>1</v>
          </cell>
          <cell r="G314" t="str">
            <v>Finglas Dublin</v>
          </cell>
          <cell r="H314" t="str">
            <v>Bellacorick Mayo</v>
          </cell>
          <cell r="I314"/>
          <cell r="J314">
            <v>0</v>
          </cell>
          <cell r="K314">
            <v>0</v>
          </cell>
          <cell r="L314">
            <v>0</v>
          </cell>
          <cell r="M314">
            <v>0</v>
          </cell>
          <cell r="N314">
            <v>0</v>
          </cell>
          <cell r="O314">
            <v>0</v>
          </cell>
          <cell r="P314">
            <v>0</v>
          </cell>
          <cell r="Q314">
            <v>0</v>
          </cell>
          <cell r="R314">
            <v>0</v>
          </cell>
          <cell r="S314">
            <v>0</v>
          </cell>
          <cell r="T314">
            <v>0</v>
          </cell>
          <cell r="U314">
            <v>0</v>
          </cell>
          <cell r="V314">
            <v>0</v>
          </cell>
          <cell r="W314" t="str">
            <v>2020</v>
          </cell>
          <cell r="X314" t="str">
            <v>Under Consideration</v>
          </cell>
          <cell r="Y314">
            <v>0</v>
          </cell>
          <cell r="Z314">
            <v>0</v>
          </cell>
          <cell r="AA314">
            <v>0</v>
          </cell>
          <cell r="AB314">
            <v>0</v>
          </cell>
          <cell r="AC314">
            <v>0</v>
          </cell>
          <cell r="AD314">
            <v>0</v>
          </cell>
          <cell r="AE314">
            <v>0</v>
          </cell>
          <cell r="AF314">
            <v>0</v>
          </cell>
          <cell r="AG314">
            <v>0</v>
          </cell>
          <cell r="AH314">
            <v>0</v>
          </cell>
          <cell r="AI314">
            <v>0</v>
          </cell>
          <cell r="AJ314" t="b">
            <v>1</v>
          </cell>
        </row>
        <row r="315">
          <cell r="A315">
            <v>1389</v>
          </cell>
          <cell r="B315" t="str">
            <v>Irish Scottish Links on Energy Study (ISLES)</v>
          </cell>
          <cell r="C315" t="str">
            <v>HVDC Platform?</v>
          </cell>
          <cell r="D315">
            <v>189</v>
          </cell>
          <cell r="E315">
            <v>1</v>
          </cell>
          <cell r="F315">
            <v>1</v>
          </cell>
          <cell r="G315" t="str">
            <v>Argyll Hub</v>
          </cell>
          <cell r="H315" t="str">
            <v>N/A</v>
          </cell>
          <cell r="I315"/>
          <cell r="J315">
            <v>0</v>
          </cell>
          <cell r="K315">
            <v>0</v>
          </cell>
          <cell r="L315">
            <v>0</v>
          </cell>
          <cell r="M315">
            <v>0</v>
          </cell>
          <cell r="N315">
            <v>0</v>
          </cell>
          <cell r="O315">
            <v>0</v>
          </cell>
          <cell r="P315">
            <v>0</v>
          </cell>
          <cell r="Q315">
            <v>0</v>
          </cell>
          <cell r="R315">
            <v>0</v>
          </cell>
          <cell r="S315">
            <v>0</v>
          </cell>
          <cell r="T315">
            <v>0</v>
          </cell>
          <cell r="U315">
            <v>0</v>
          </cell>
          <cell r="V315">
            <v>0</v>
          </cell>
          <cell r="W315" t="str">
            <v>1/1/2030</v>
          </cell>
          <cell r="X315" t="str">
            <v>Under consideration</v>
          </cell>
          <cell r="Y315">
            <v>0</v>
          </cell>
          <cell r="Z315">
            <v>0</v>
          </cell>
          <cell r="AA315">
            <v>0</v>
          </cell>
          <cell r="AB315">
            <v>0</v>
          </cell>
          <cell r="AC315">
            <v>0</v>
          </cell>
          <cell r="AD315">
            <v>0</v>
          </cell>
          <cell r="AE315">
            <v>0</v>
          </cell>
          <cell r="AF315">
            <v>0</v>
          </cell>
          <cell r="AG315">
            <v>0</v>
          </cell>
          <cell r="AH315">
            <v>0</v>
          </cell>
          <cell r="AI315">
            <v>0</v>
          </cell>
          <cell r="AJ315" t="b">
            <v>1</v>
          </cell>
        </row>
        <row r="316">
          <cell r="A316">
            <v>1390</v>
          </cell>
          <cell r="B316" t="str">
            <v>Irish Scottish Links on Energy Study (ISLES)</v>
          </cell>
          <cell r="C316" t="str">
            <v>?HVDC Platform</v>
          </cell>
          <cell r="D316">
            <v>189</v>
          </cell>
          <cell r="E316">
            <v>1</v>
          </cell>
          <cell r="F316">
            <v>1</v>
          </cell>
          <cell r="G316" t="str">
            <v>Coleraine Hub</v>
          </cell>
          <cell r="H316" t="str">
            <v>N/A</v>
          </cell>
          <cell r="I316"/>
          <cell r="J316">
            <v>0</v>
          </cell>
          <cell r="K316">
            <v>0</v>
          </cell>
          <cell r="L316">
            <v>0</v>
          </cell>
          <cell r="M316">
            <v>0</v>
          </cell>
          <cell r="N316">
            <v>0</v>
          </cell>
          <cell r="O316">
            <v>0</v>
          </cell>
          <cell r="P316">
            <v>0</v>
          </cell>
          <cell r="Q316">
            <v>0</v>
          </cell>
          <cell r="R316">
            <v>0</v>
          </cell>
          <cell r="S316">
            <v>0</v>
          </cell>
          <cell r="T316">
            <v>0</v>
          </cell>
          <cell r="U316">
            <v>0</v>
          </cell>
          <cell r="V316">
            <v>0</v>
          </cell>
          <cell r="W316" t="str">
            <v>1/1/2030</v>
          </cell>
          <cell r="X316" t="str">
            <v>Under Consideration</v>
          </cell>
          <cell r="Y316">
            <v>0</v>
          </cell>
          <cell r="Z316">
            <v>0</v>
          </cell>
          <cell r="AA316">
            <v>0</v>
          </cell>
          <cell r="AB316">
            <v>0</v>
          </cell>
          <cell r="AC316">
            <v>0</v>
          </cell>
          <cell r="AD316">
            <v>0</v>
          </cell>
          <cell r="AE316">
            <v>0</v>
          </cell>
          <cell r="AF316">
            <v>0</v>
          </cell>
          <cell r="AG316">
            <v>0</v>
          </cell>
          <cell r="AH316">
            <v>0</v>
          </cell>
          <cell r="AI316">
            <v>0</v>
          </cell>
          <cell r="AJ316" t="b">
            <v>1</v>
          </cell>
        </row>
        <row r="317">
          <cell r="A317">
            <v>1391</v>
          </cell>
          <cell r="B317" t="str">
            <v>Irish Scottish Links on Energy Study (ISLES)</v>
          </cell>
          <cell r="C317" t="str">
            <v>?HVDC Platform</v>
          </cell>
          <cell r="D317">
            <v>189</v>
          </cell>
          <cell r="E317">
            <v>1</v>
          </cell>
          <cell r="F317">
            <v>1</v>
          </cell>
          <cell r="G317" t="str">
            <v>coolkeeragh hub</v>
          </cell>
          <cell r="H317" t="str">
            <v>N/A</v>
          </cell>
          <cell r="I317"/>
          <cell r="J317">
            <v>0</v>
          </cell>
          <cell r="K317">
            <v>0</v>
          </cell>
          <cell r="L317">
            <v>0</v>
          </cell>
          <cell r="M317">
            <v>0</v>
          </cell>
          <cell r="N317">
            <v>0</v>
          </cell>
          <cell r="O317">
            <v>0</v>
          </cell>
          <cell r="P317">
            <v>0</v>
          </cell>
          <cell r="Q317">
            <v>0</v>
          </cell>
          <cell r="R317">
            <v>0</v>
          </cell>
          <cell r="S317">
            <v>0</v>
          </cell>
          <cell r="T317">
            <v>0</v>
          </cell>
          <cell r="U317">
            <v>0</v>
          </cell>
          <cell r="V317">
            <v>0</v>
          </cell>
          <cell r="W317" t="str">
            <v>1/1/2030</v>
          </cell>
          <cell r="X317" t="str">
            <v>Under Consideration</v>
          </cell>
          <cell r="Y317">
            <v>0</v>
          </cell>
          <cell r="Z317">
            <v>0</v>
          </cell>
          <cell r="AA317">
            <v>0</v>
          </cell>
          <cell r="AB317">
            <v>0</v>
          </cell>
          <cell r="AC317">
            <v>0</v>
          </cell>
          <cell r="AD317">
            <v>0</v>
          </cell>
          <cell r="AE317">
            <v>0</v>
          </cell>
          <cell r="AF317">
            <v>0</v>
          </cell>
          <cell r="AG317">
            <v>0</v>
          </cell>
          <cell r="AH317">
            <v>0</v>
          </cell>
          <cell r="AI317">
            <v>0</v>
          </cell>
          <cell r="AJ317" t="b">
            <v>1</v>
          </cell>
        </row>
        <row r="318">
          <cell r="A318">
            <v>1392</v>
          </cell>
          <cell r="B318" t="str">
            <v>Irish Scottish Links on Energy Study (ISLES)</v>
          </cell>
          <cell r="C318" t="str">
            <v>"?101km, 1GWÿsubsea cable from Argyll hub to Coleraine."</v>
          </cell>
          <cell r="D318">
            <v>189</v>
          </cell>
          <cell r="E318">
            <v>1</v>
          </cell>
          <cell r="F318">
            <v>1</v>
          </cell>
          <cell r="G318" t="str">
            <v xml:space="preserve">Argyll hub </v>
          </cell>
          <cell r="H318" t="str">
            <v>Coleraine</v>
          </cell>
          <cell r="I318"/>
          <cell r="J318">
            <v>0</v>
          </cell>
          <cell r="K318">
            <v>0</v>
          </cell>
          <cell r="L318">
            <v>0</v>
          </cell>
          <cell r="M318">
            <v>0</v>
          </cell>
          <cell r="N318">
            <v>0</v>
          </cell>
          <cell r="O318">
            <v>0</v>
          </cell>
          <cell r="P318">
            <v>0</v>
          </cell>
          <cell r="Q318">
            <v>0</v>
          </cell>
          <cell r="R318">
            <v>0</v>
          </cell>
          <cell r="S318">
            <v>0</v>
          </cell>
          <cell r="T318">
            <v>0</v>
          </cell>
          <cell r="U318">
            <v>0</v>
          </cell>
          <cell r="V318">
            <v>0</v>
          </cell>
          <cell r="W318" t="str">
            <v>1/1/2030</v>
          </cell>
          <cell r="X318" t="str">
            <v>Under Consideration</v>
          </cell>
          <cell r="Y318">
            <v>0</v>
          </cell>
          <cell r="Z318">
            <v>0</v>
          </cell>
          <cell r="AA318">
            <v>0</v>
          </cell>
          <cell r="AB318">
            <v>0</v>
          </cell>
          <cell r="AC318">
            <v>0</v>
          </cell>
          <cell r="AD318">
            <v>0</v>
          </cell>
          <cell r="AE318">
            <v>0</v>
          </cell>
          <cell r="AF318">
            <v>0</v>
          </cell>
          <cell r="AG318">
            <v>0</v>
          </cell>
          <cell r="AH318">
            <v>0</v>
          </cell>
          <cell r="AI318">
            <v>0</v>
          </cell>
          <cell r="AJ318" t="b">
            <v>1</v>
          </cell>
        </row>
        <row r="319">
          <cell r="A319">
            <v>1393</v>
          </cell>
          <cell r="B319" t="str">
            <v>Irish Scottish Links on Energy Study (ISLES)</v>
          </cell>
          <cell r="C319" t="str">
            <v>"?43 km subsea cable from Coolkeeragh hub to nshore landing point, 10 km onshore cable to Coolkeeragh substation."</v>
          </cell>
          <cell r="D319">
            <v>189</v>
          </cell>
          <cell r="E319">
            <v>1</v>
          </cell>
          <cell r="F319">
            <v>1</v>
          </cell>
          <cell r="G319" t="str">
            <v>Coolkeeragh</v>
          </cell>
          <cell r="H319" t="str">
            <v>Coolkeeragh hub</v>
          </cell>
          <cell r="I319"/>
          <cell r="J319">
            <v>0</v>
          </cell>
          <cell r="K319">
            <v>0</v>
          </cell>
          <cell r="L319">
            <v>0</v>
          </cell>
          <cell r="M319">
            <v>0</v>
          </cell>
          <cell r="N319">
            <v>0</v>
          </cell>
          <cell r="O319">
            <v>0</v>
          </cell>
          <cell r="P319">
            <v>0</v>
          </cell>
          <cell r="Q319">
            <v>0</v>
          </cell>
          <cell r="R319">
            <v>0</v>
          </cell>
          <cell r="S319">
            <v>0</v>
          </cell>
          <cell r="T319">
            <v>0</v>
          </cell>
          <cell r="U319">
            <v>0</v>
          </cell>
          <cell r="V319">
            <v>0</v>
          </cell>
          <cell r="W319" t="str">
            <v>1/1/2030</v>
          </cell>
          <cell r="X319" t="str">
            <v>Under Consideration</v>
          </cell>
          <cell r="Y319">
            <v>0</v>
          </cell>
          <cell r="Z319">
            <v>0</v>
          </cell>
          <cell r="AA319">
            <v>0</v>
          </cell>
          <cell r="AB319">
            <v>0</v>
          </cell>
          <cell r="AC319">
            <v>0</v>
          </cell>
          <cell r="AD319">
            <v>0</v>
          </cell>
          <cell r="AE319">
            <v>0</v>
          </cell>
          <cell r="AF319">
            <v>0</v>
          </cell>
          <cell r="AG319">
            <v>0</v>
          </cell>
          <cell r="AH319">
            <v>0</v>
          </cell>
          <cell r="AI319">
            <v>0</v>
          </cell>
          <cell r="AJ319" t="b">
            <v>1</v>
          </cell>
        </row>
        <row r="320">
          <cell r="A320">
            <v>1394</v>
          </cell>
          <cell r="B320" t="str">
            <v>Irish Scottish Links on Energy Study (ISLES)</v>
          </cell>
          <cell r="C320" t="str">
            <v>"?41km, 1GWÿsubsea DC cable from Coleraine substation to Coolkeeragh hub"</v>
          </cell>
          <cell r="D320">
            <v>189</v>
          </cell>
          <cell r="E320">
            <v>1</v>
          </cell>
          <cell r="F320">
            <v>1</v>
          </cell>
          <cell r="G320" t="str">
            <v>Coleraine substation</v>
          </cell>
          <cell r="H320" t="str">
            <v>Coolkeeragh hub</v>
          </cell>
          <cell r="I320"/>
          <cell r="J320">
            <v>0</v>
          </cell>
          <cell r="K320">
            <v>0</v>
          </cell>
          <cell r="L320">
            <v>0</v>
          </cell>
          <cell r="M320">
            <v>0</v>
          </cell>
          <cell r="N320">
            <v>0</v>
          </cell>
          <cell r="O320">
            <v>0</v>
          </cell>
          <cell r="P320">
            <v>0</v>
          </cell>
          <cell r="Q320">
            <v>0</v>
          </cell>
          <cell r="R320">
            <v>0</v>
          </cell>
          <cell r="S320">
            <v>0</v>
          </cell>
          <cell r="T320">
            <v>0</v>
          </cell>
          <cell r="U320">
            <v>0</v>
          </cell>
          <cell r="V320">
            <v>0</v>
          </cell>
          <cell r="W320" t="str">
            <v>1/1/2030</v>
          </cell>
          <cell r="X320" t="str">
            <v>Under Consideration</v>
          </cell>
          <cell r="Y320">
            <v>0</v>
          </cell>
          <cell r="Z320">
            <v>0</v>
          </cell>
          <cell r="AA320">
            <v>0</v>
          </cell>
          <cell r="AB320">
            <v>0</v>
          </cell>
          <cell r="AC320">
            <v>0</v>
          </cell>
          <cell r="AD320">
            <v>0</v>
          </cell>
          <cell r="AE320">
            <v>0</v>
          </cell>
          <cell r="AF320">
            <v>0</v>
          </cell>
          <cell r="AG320">
            <v>0</v>
          </cell>
          <cell r="AH320">
            <v>0</v>
          </cell>
          <cell r="AI320">
            <v>0</v>
          </cell>
          <cell r="AJ320" t="b">
            <v>1</v>
          </cell>
        </row>
        <row r="321">
          <cell r="A321">
            <v>1395</v>
          </cell>
          <cell r="B321" t="str">
            <v>Irish Scottish Links on Energy Study (ISLES)</v>
          </cell>
          <cell r="C321" t="str">
            <v>?HVDC Platform</v>
          </cell>
          <cell r="D321">
            <v>189</v>
          </cell>
          <cell r="E321">
            <v>1</v>
          </cell>
          <cell r="F321">
            <v>1</v>
          </cell>
          <cell r="G321" t="str">
            <v xml:space="preserve">Southern Hub </v>
          </cell>
          <cell r="H321" t="str">
            <v>n/a</v>
          </cell>
          <cell r="I321"/>
          <cell r="J321">
            <v>0</v>
          </cell>
          <cell r="K321">
            <v>0</v>
          </cell>
          <cell r="L321">
            <v>0</v>
          </cell>
          <cell r="M321">
            <v>0</v>
          </cell>
          <cell r="N321">
            <v>0</v>
          </cell>
          <cell r="O321">
            <v>0</v>
          </cell>
          <cell r="P321">
            <v>0</v>
          </cell>
          <cell r="Q321">
            <v>0</v>
          </cell>
          <cell r="R321">
            <v>0</v>
          </cell>
          <cell r="S321">
            <v>0</v>
          </cell>
          <cell r="T321">
            <v>0</v>
          </cell>
          <cell r="U321">
            <v>0</v>
          </cell>
          <cell r="V321">
            <v>0</v>
          </cell>
          <cell r="W321" t="str">
            <v>1/1/2030</v>
          </cell>
          <cell r="X321" t="str">
            <v>Under Consideration</v>
          </cell>
          <cell r="Y321">
            <v>0</v>
          </cell>
          <cell r="Z321">
            <v>0</v>
          </cell>
          <cell r="AA321">
            <v>0</v>
          </cell>
          <cell r="AB321">
            <v>0</v>
          </cell>
          <cell r="AC321">
            <v>0</v>
          </cell>
          <cell r="AD321">
            <v>0</v>
          </cell>
          <cell r="AE321">
            <v>0</v>
          </cell>
          <cell r="AF321">
            <v>0</v>
          </cell>
          <cell r="AG321">
            <v>0</v>
          </cell>
          <cell r="AH321">
            <v>0</v>
          </cell>
          <cell r="AI321">
            <v>0</v>
          </cell>
          <cell r="AJ321" t="b">
            <v>1</v>
          </cell>
        </row>
        <row r="322">
          <cell r="A322">
            <v>1396</v>
          </cell>
          <cell r="B322" t="str">
            <v>Irish Scottish Links on Energy Study (ISLES)</v>
          </cell>
          <cell r="C322" t="str">
            <v>"53km, 500MWÿsubsea? DC cable from Coleraine hub to Coolkeeragh hub"</v>
          </cell>
          <cell r="D322">
            <v>189</v>
          </cell>
          <cell r="E322">
            <v>1</v>
          </cell>
          <cell r="F322">
            <v>1</v>
          </cell>
          <cell r="G322" t="str">
            <v>Coleraine hub</v>
          </cell>
          <cell r="H322" t="str">
            <v>Coolkeeragh hub</v>
          </cell>
          <cell r="I322"/>
          <cell r="J322">
            <v>0</v>
          </cell>
          <cell r="K322">
            <v>0</v>
          </cell>
          <cell r="L322">
            <v>0</v>
          </cell>
          <cell r="M322">
            <v>0</v>
          </cell>
          <cell r="N322">
            <v>0</v>
          </cell>
          <cell r="O322">
            <v>0</v>
          </cell>
          <cell r="P322">
            <v>0</v>
          </cell>
          <cell r="Q322">
            <v>0</v>
          </cell>
          <cell r="R322">
            <v>0</v>
          </cell>
          <cell r="S322">
            <v>0</v>
          </cell>
          <cell r="T322">
            <v>0</v>
          </cell>
          <cell r="U322">
            <v>0</v>
          </cell>
          <cell r="V322">
            <v>0</v>
          </cell>
          <cell r="W322" t="str">
            <v>1/1/2030</v>
          </cell>
          <cell r="X322" t="str">
            <v>Under Consideration</v>
          </cell>
          <cell r="Y322">
            <v>0</v>
          </cell>
          <cell r="Z322">
            <v>0</v>
          </cell>
          <cell r="AA322">
            <v>0</v>
          </cell>
          <cell r="AB322">
            <v>0</v>
          </cell>
          <cell r="AC322">
            <v>0</v>
          </cell>
          <cell r="AD322">
            <v>0</v>
          </cell>
          <cell r="AE322">
            <v>0</v>
          </cell>
          <cell r="AF322">
            <v>0</v>
          </cell>
          <cell r="AG322">
            <v>0</v>
          </cell>
          <cell r="AH322">
            <v>0</v>
          </cell>
          <cell r="AI322">
            <v>0</v>
          </cell>
          <cell r="AJ322" t="b">
            <v>1</v>
          </cell>
        </row>
        <row r="323">
          <cell r="A323">
            <v>1397</v>
          </cell>
          <cell r="B323" t="str">
            <v>Irish Scottish Links on Energy Study (ISLES)</v>
          </cell>
          <cell r="C323" t="str">
            <v>?Subsea cable</v>
          </cell>
          <cell r="D323">
            <v>189</v>
          </cell>
          <cell r="E323">
            <v>1</v>
          </cell>
          <cell r="F323">
            <v>1</v>
          </cell>
          <cell r="G323" t="str">
            <v>Southern Hub UK</v>
          </cell>
          <cell r="H323" t="str">
            <v>Trawsfynydd</v>
          </cell>
          <cell r="I323"/>
          <cell r="J323">
            <v>0</v>
          </cell>
          <cell r="K323">
            <v>0</v>
          </cell>
          <cell r="L323">
            <v>0</v>
          </cell>
          <cell r="M323">
            <v>0</v>
          </cell>
          <cell r="N323">
            <v>0</v>
          </cell>
          <cell r="O323">
            <v>0</v>
          </cell>
          <cell r="P323">
            <v>0</v>
          </cell>
          <cell r="Q323">
            <v>0</v>
          </cell>
          <cell r="R323">
            <v>0</v>
          </cell>
          <cell r="S323">
            <v>0</v>
          </cell>
          <cell r="T323">
            <v>0</v>
          </cell>
          <cell r="U323">
            <v>0</v>
          </cell>
          <cell r="V323">
            <v>0</v>
          </cell>
          <cell r="W323" t="str">
            <v>1/1/2030</v>
          </cell>
          <cell r="X323" t="str">
            <v>Under Consideration</v>
          </cell>
          <cell r="Y323">
            <v>0</v>
          </cell>
          <cell r="Z323">
            <v>0</v>
          </cell>
          <cell r="AA323">
            <v>0</v>
          </cell>
          <cell r="AB323">
            <v>0</v>
          </cell>
          <cell r="AC323">
            <v>0</v>
          </cell>
          <cell r="AD323">
            <v>0</v>
          </cell>
          <cell r="AE323">
            <v>0</v>
          </cell>
          <cell r="AF323">
            <v>0</v>
          </cell>
          <cell r="AG323">
            <v>0</v>
          </cell>
          <cell r="AH323">
            <v>0</v>
          </cell>
          <cell r="AI323">
            <v>0</v>
          </cell>
          <cell r="AJ323" t="b">
            <v>1</v>
          </cell>
        </row>
        <row r="324">
          <cell r="A324">
            <v>1398</v>
          </cell>
          <cell r="B324" t="str">
            <v>Irish Scottish Links on Energy Study (ISLES)</v>
          </cell>
          <cell r="C324" t="str">
            <v>"?348km, 1GWÿ subseaDCÿcable from Hunterston to Coleraine"</v>
          </cell>
          <cell r="D324">
            <v>189</v>
          </cell>
          <cell r="E324">
            <v>1</v>
          </cell>
          <cell r="F324">
            <v>1</v>
          </cell>
          <cell r="G324" t="str">
            <v>Hunterston</v>
          </cell>
          <cell r="H324" t="str">
            <v xml:space="preserve">Coleraine </v>
          </cell>
          <cell r="I324"/>
          <cell r="J324">
            <v>0</v>
          </cell>
          <cell r="K324">
            <v>0</v>
          </cell>
          <cell r="L324">
            <v>0</v>
          </cell>
          <cell r="M324">
            <v>0</v>
          </cell>
          <cell r="N324">
            <v>0</v>
          </cell>
          <cell r="O324">
            <v>0</v>
          </cell>
          <cell r="P324">
            <v>0</v>
          </cell>
          <cell r="Q324">
            <v>0</v>
          </cell>
          <cell r="R324">
            <v>0</v>
          </cell>
          <cell r="S324">
            <v>0</v>
          </cell>
          <cell r="T324">
            <v>0</v>
          </cell>
          <cell r="U324">
            <v>0</v>
          </cell>
          <cell r="V324">
            <v>0</v>
          </cell>
          <cell r="W324" t="str">
            <v>1/1/2030</v>
          </cell>
          <cell r="X324" t="str">
            <v>Under Consideration</v>
          </cell>
          <cell r="Y324">
            <v>0</v>
          </cell>
          <cell r="Z324">
            <v>0</v>
          </cell>
          <cell r="AA324">
            <v>0</v>
          </cell>
          <cell r="AB324">
            <v>0</v>
          </cell>
          <cell r="AC324">
            <v>0</v>
          </cell>
          <cell r="AD324">
            <v>0</v>
          </cell>
          <cell r="AE324">
            <v>0</v>
          </cell>
          <cell r="AF324">
            <v>0</v>
          </cell>
          <cell r="AG324">
            <v>0</v>
          </cell>
          <cell r="AH324">
            <v>0</v>
          </cell>
          <cell r="AI324">
            <v>0</v>
          </cell>
          <cell r="AJ324" t="b">
            <v>1</v>
          </cell>
        </row>
        <row r="325">
          <cell r="A325">
            <v>1399</v>
          </cell>
          <cell r="B325" t="str">
            <v>Irish Scottish Links on Energy Study (ISLES)</v>
          </cell>
          <cell r="C325" t="str">
            <v>?DC Cable</v>
          </cell>
          <cell r="D325">
            <v>189</v>
          </cell>
          <cell r="E325">
            <v>1</v>
          </cell>
          <cell r="F325">
            <v>1</v>
          </cell>
          <cell r="G325" t="str">
            <v>Southern Hub</v>
          </cell>
          <cell r="H325" t="str">
            <v>Trawsfynydd</v>
          </cell>
          <cell r="I325"/>
          <cell r="J325">
            <v>0</v>
          </cell>
          <cell r="K325">
            <v>0</v>
          </cell>
          <cell r="L325">
            <v>0</v>
          </cell>
          <cell r="M325">
            <v>0</v>
          </cell>
          <cell r="N325">
            <v>0</v>
          </cell>
          <cell r="O325">
            <v>0</v>
          </cell>
          <cell r="P325">
            <v>0</v>
          </cell>
          <cell r="Q325">
            <v>0</v>
          </cell>
          <cell r="R325">
            <v>0</v>
          </cell>
          <cell r="S325">
            <v>0</v>
          </cell>
          <cell r="T325">
            <v>0</v>
          </cell>
          <cell r="U325">
            <v>0</v>
          </cell>
          <cell r="V325">
            <v>0</v>
          </cell>
          <cell r="W325" t="str">
            <v>1/1/2030</v>
          </cell>
          <cell r="X325" t="str">
            <v>Under Consideration</v>
          </cell>
          <cell r="Y325">
            <v>0</v>
          </cell>
          <cell r="Z325">
            <v>0</v>
          </cell>
          <cell r="AA325">
            <v>0</v>
          </cell>
          <cell r="AB325">
            <v>0</v>
          </cell>
          <cell r="AC325">
            <v>0</v>
          </cell>
          <cell r="AD325">
            <v>0</v>
          </cell>
          <cell r="AE325">
            <v>0</v>
          </cell>
          <cell r="AF325">
            <v>0</v>
          </cell>
          <cell r="AG325">
            <v>0</v>
          </cell>
          <cell r="AH325">
            <v>0</v>
          </cell>
          <cell r="AI325">
            <v>0</v>
          </cell>
          <cell r="AJ325" t="b">
            <v>1</v>
          </cell>
        </row>
        <row r="326">
          <cell r="A326">
            <v>1400</v>
          </cell>
          <cell r="B326" t="str">
            <v>Irish Scottish Links on Energy Study (ISLES)</v>
          </cell>
          <cell r="C326" t="str">
            <v>?Substation</v>
          </cell>
          <cell r="D326">
            <v>189</v>
          </cell>
          <cell r="E326">
            <v>1</v>
          </cell>
          <cell r="F326">
            <v>1</v>
          </cell>
          <cell r="G326" t="str">
            <v>Trawsfynydd</v>
          </cell>
          <cell r="H326" t="str">
            <v>n/a</v>
          </cell>
          <cell r="I326"/>
          <cell r="J326">
            <v>0</v>
          </cell>
          <cell r="K326">
            <v>0</v>
          </cell>
          <cell r="L326">
            <v>0</v>
          </cell>
          <cell r="M326">
            <v>0</v>
          </cell>
          <cell r="N326">
            <v>0</v>
          </cell>
          <cell r="O326">
            <v>0</v>
          </cell>
          <cell r="P326">
            <v>0</v>
          </cell>
          <cell r="Q326">
            <v>0</v>
          </cell>
          <cell r="R326">
            <v>0</v>
          </cell>
          <cell r="S326">
            <v>0</v>
          </cell>
          <cell r="T326">
            <v>0</v>
          </cell>
          <cell r="U326">
            <v>0</v>
          </cell>
          <cell r="V326">
            <v>0</v>
          </cell>
          <cell r="W326" t="str">
            <v>1/1/2030</v>
          </cell>
          <cell r="X326" t="str">
            <v>Under Consideration</v>
          </cell>
          <cell r="Y326">
            <v>0</v>
          </cell>
          <cell r="Z326">
            <v>0</v>
          </cell>
          <cell r="AA326">
            <v>0</v>
          </cell>
          <cell r="AB326">
            <v>0</v>
          </cell>
          <cell r="AC326">
            <v>0</v>
          </cell>
          <cell r="AD326">
            <v>0</v>
          </cell>
          <cell r="AE326">
            <v>0</v>
          </cell>
          <cell r="AF326">
            <v>0</v>
          </cell>
          <cell r="AG326">
            <v>0</v>
          </cell>
          <cell r="AH326">
            <v>0</v>
          </cell>
          <cell r="AI326">
            <v>0</v>
          </cell>
          <cell r="AJ326" t="b">
            <v>1</v>
          </cell>
        </row>
        <row r="327">
          <cell r="A327">
            <v>1401</v>
          </cell>
          <cell r="B327" t="str">
            <v>Irish Scottish Links on Energy Study (ISLES)</v>
          </cell>
          <cell r="C327" t="str">
            <v>?subsea cable</v>
          </cell>
          <cell r="D327">
            <v>189</v>
          </cell>
          <cell r="E327">
            <v>1</v>
          </cell>
          <cell r="F327">
            <v>1</v>
          </cell>
          <cell r="G327" t="str">
            <v>Southern Hub</v>
          </cell>
          <cell r="H327" t="str">
            <v>Pembroke</v>
          </cell>
          <cell r="I327"/>
          <cell r="J327">
            <v>0</v>
          </cell>
          <cell r="K327">
            <v>0</v>
          </cell>
          <cell r="L327">
            <v>0</v>
          </cell>
          <cell r="M327">
            <v>0</v>
          </cell>
          <cell r="N327">
            <v>0</v>
          </cell>
          <cell r="O327">
            <v>0</v>
          </cell>
          <cell r="P327">
            <v>0</v>
          </cell>
          <cell r="Q327">
            <v>0</v>
          </cell>
          <cell r="R327">
            <v>0</v>
          </cell>
          <cell r="S327">
            <v>0</v>
          </cell>
          <cell r="T327">
            <v>0</v>
          </cell>
          <cell r="U327">
            <v>0</v>
          </cell>
          <cell r="V327">
            <v>0</v>
          </cell>
          <cell r="W327" t="str">
            <v>1/1/2030</v>
          </cell>
          <cell r="X327" t="str">
            <v>Under Consideration</v>
          </cell>
          <cell r="Y327">
            <v>0</v>
          </cell>
          <cell r="Z327">
            <v>0</v>
          </cell>
          <cell r="AA327">
            <v>0</v>
          </cell>
          <cell r="AB327">
            <v>0</v>
          </cell>
          <cell r="AC327">
            <v>0</v>
          </cell>
          <cell r="AD327">
            <v>0</v>
          </cell>
          <cell r="AE327">
            <v>0</v>
          </cell>
          <cell r="AF327">
            <v>0</v>
          </cell>
          <cell r="AG327">
            <v>0</v>
          </cell>
          <cell r="AH327">
            <v>0</v>
          </cell>
          <cell r="AI327">
            <v>0</v>
          </cell>
          <cell r="AJ327" t="b">
            <v>1</v>
          </cell>
        </row>
        <row r="328">
          <cell r="A328">
            <v>1402</v>
          </cell>
          <cell r="B328" t="str">
            <v>Irish Scottish Links on Energy Study (ISLES)</v>
          </cell>
          <cell r="C328" t="str">
            <v>?Onshore cable</v>
          </cell>
          <cell r="D328">
            <v>189</v>
          </cell>
          <cell r="E328">
            <v>1</v>
          </cell>
          <cell r="F328">
            <v>1</v>
          </cell>
          <cell r="G328" t="str">
            <v>Southern Hub</v>
          </cell>
          <cell r="H328" t="str">
            <v>Pembroke</v>
          </cell>
          <cell r="I328"/>
          <cell r="J328">
            <v>0</v>
          </cell>
          <cell r="K328">
            <v>0</v>
          </cell>
          <cell r="L328">
            <v>0</v>
          </cell>
          <cell r="M328">
            <v>0</v>
          </cell>
          <cell r="N328">
            <v>0</v>
          </cell>
          <cell r="O328">
            <v>0</v>
          </cell>
          <cell r="P328">
            <v>0</v>
          </cell>
          <cell r="Q328">
            <v>0</v>
          </cell>
          <cell r="R328">
            <v>0</v>
          </cell>
          <cell r="S328">
            <v>0</v>
          </cell>
          <cell r="T328">
            <v>0</v>
          </cell>
          <cell r="U328">
            <v>0</v>
          </cell>
          <cell r="V328">
            <v>0</v>
          </cell>
          <cell r="W328" t="str">
            <v>1/1/2030</v>
          </cell>
          <cell r="X328" t="str">
            <v>Under Consideration</v>
          </cell>
          <cell r="Y328">
            <v>0</v>
          </cell>
          <cell r="Z328">
            <v>0</v>
          </cell>
          <cell r="AA328">
            <v>0</v>
          </cell>
          <cell r="AB328">
            <v>0</v>
          </cell>
          <cell r="AC328">
            <v>0</v>
          </cell>
          <cell r="AD328">
            <v>0</v>
          </cell>
          <cell r="AE328">
            <v>0</v>
          </cell>
          <cell r="AF328">
            <v>0</v>
          </cell>
          <cell r="AG328">
            <v>0</v>
          </cell>
          <cell r="AH328">
            <v>0</v>
          </cell>
          <cell r="AI328">
            <v>0</v>
          </cell>
          <cell r="AJ328" t="b">
            <v>1</v>
          </cell>
        </row>
        <row r="329">
          <cell r="A329">
            <v>1403</v>
          </cell>
          <cell r="B329" t="str">
            <v>Irish Scottish Links on Energy Study (ISLES)</v>
          </cell>
          <cell r="C329" t="str">
            <v>?offshore cable</v>
          </cell>
          <cell r="D329">
            <v>189</v>
          </cell>
          <cell r="E329">
            <v>1</v>
          </cell>
          <cell r="F329">
            <v>1</v>
          </cell>
          <cell r="G329" t="str">
            <v xml:space="preserve">Southern Hub </v>
          </cell>
          <cell r="H329" t="str">
            <v>Lodgewood</v>
          </cell>
          <cell r="I329"/>
          <cell r="J329">
            <v>0</v>
          </cell>
          <cell r="K329">
            <v>0</v>
          </cell>
          <cell r="L329">
            <v>0</v>
          </cell>
          <cell r="M329">
            <v>0</v>
          </cell>
          <cell r="N329">
            <v>0</v>
          </cell>
          <cell r="O329">
            <v>0</v>
          </cell>
          <cell r="P329">
            <v>0</v>
          </cell>
          <cell r="Q329">
            <v>0</v>
          </cell>
          <cell r="R329">
            <v>0</v>
          </cell>
          <cell r="S329">
            <v>0</v>
          </cell>
          <cell r="T329">
            <v>0</v>
          </cell>
          <cell r="U329">
            <v>0</v>
          </cell>
          <cell r="V329">
            <v>0</v>
          </cell>
          <cell r="W329" t="str">
            <v>1/1/2030</v>
          </cell>
          <cell r="X329" t="str">
            <v>Under Consideration</v>
          </cell>
          <cell r="Y329">
            <v>0</v>
          </cell>
          <cell r="Z329">
            <v>0</v>
          </cell>
          <cell r="AA329">
            <v>0</v>
          </cell>
          <cell r="AB329">
            <v>0</v>
          </cell>
          <cell r="AC329">
            <v>0</v>
          </cell>
          <cell r="AD329">
            <v>0</v>
          </cell>
          <cell r="AE329">
            <v>0</v>
          </cell>
          <cell r="AF329">
            <v>0</v>
          </cell>
          <cell r="AG329">
            <v>0</v>
          </cell>
          <cell r="AH329">
            <v>0</v>
          </cell>
          <cell r="AI329">
            <v>0</v>
          </cell>
          <cell r="AJ329" t="b">
            <v>1</v>
          </cell>
        </row>
        <row r="330">
          <cell r="A330">
            <v>1404</v>
          </cell>
          <cell r="B330" t="str">
            <v>Irish Scottish Links on Energy Study (ISLES)</v>
          </cell>
          <cell r="C330" t="str">
            <v>?Onshore cable</v>
          </cell>
          <cell r="D330">
            <v>189</v>
          </cell>
          <cell r="E330">
            <v>1</v>
          </cell>
          <cell r="F330">
            <v>1</v>
          </cell>
          <cell r="G330" t="str">
            <v>Southern Hub</v>
          </cell>
          <cell r="H330" t="str">
            <v>Lodgewood</v>
          </cell>
          <cell r="I330"/>
          <cell r="J330">
            <v>0</v>
          </cell>
          <cell r="K330">
            <v>0</v>
          </cell>
          <cell r="L330">
            <v>0</v>
          </cell>
          <cell r="M330">
            <v>0</v>
          </cell>
          <cell r="N330">
            <v>0</v>
          </cell>
          <cell r="O330">
            <v>0</v>
          </cell>
          <cell r="P330">
            <v>0</v>
          </cell>
          <cell r="Q330">
            <v>0</v>
          </cell>
          <cell r="R330">
            <v>0</v>
          </cell>
          <cell r="S330">
            <v>0</v>
          </cell>
          <cell r="T330">
            <v>0</v>
          </cell>
          <cell r="U330">
            <v>0</v>
          </cell>
          <cell r="V330">
            <v>0</v>
          </cell>
          <cell r="W330" t="str">
            <v>1/1/2030</v>
          </cell>
          <cell r="X330" t="str">
            <v>Under Consideration</v>
          </cell>
          <cell r="Y330">
            <v>0</v>
          </cell>
          <cell r="Z330">
            <v>0</v>
          </cell>
          <cell r="AA330">
            <v>0</v>
          </cell>
          <cell r="AB330">
            <v>0</v>
          </cell>
          <cell r="AC330">
            <v>0</v>
          </cell>
          <cell r="AD330">
            <v>0</v>
          </cell>
          <cell r="AE330">
            <v>0</v>
          </cell>
          <cell r="AF330">
            <v>0</v>
          </cell>
          <cell r="AG330">
            <v>0</v>
          </cell>
          <cell r="AH330">
            <v>0</v>
          </cell>
          <cell r="AI330">
            <v>0</v>
          </cell>
          <cell r="AJ330" t="b">
            <v>1</v>
          </cell>
        </row>
        <row r="331">
          <cell r="A331">
            <v>1406</v>
          </cell>
          <cell r="B331" t="str">
            <v>Irish Scottish Links on Energy Study (ISLES)</v>
          </cell>
          <cell r="C331" t="str">
            <v>?Substation</v>
          </cell>
          <cell r="D331">
            <v>189</v>
          </cell>
          <cell r="E331">
            <v>1</v>
          </cell>
          <cell r="F331">
            <v>1</v>
          </cell>
          <cell r="G331" t="str">
            <v xml:space="preserve">Pembroke </v>
          </cell>
          <cell r="H331" t="str">
            <v>n/a</v>
          </cell>
          <cell r="I331"/>
          <cell r="J331">
            <v>0</v>
          </cell>
          <cell r="K331">
            <v>0</v>
          </cell>
          <cell r="L331">
            <v>0</v>
          </cell>
          <cell r="M331">
            <v>0</v>
          </cell>
          <cell r="N331">
            <v>0</v>
          </cell>
          <cell r="O331">
            <v>0</v>
          </cell>
          <cell r="P331">
            <v>0</v>
          </cell>
          <cell r="Q331">
            <v>0</v>
          </cell>
          <cell r="R331">
            <v>0</v>
          </cell>
          <cell r="S331">
            <v>0</v>
          </cell>
          <cell r="T331">
            <v>0</v>
          </cell>
          <cell r="U331">
            <v>0</v>
          </cell>
          <cell r="V331">
            <v>0</v>
          </cell>
          <cell r="W331" t="str">
            <v>1/1/2030</v>
          </cell>
          <cell r="X331" t="str">
            <v>Under Consideration</v>
          </cell>
          <cell r="Y331">
            <v>0</v>
          </cell>
          <cell r="Z331">
            <v>0</v>
          </cell>
          <cell r="AA331">
            <v>0</v>
          </cell>
          <cell r="AB331">
            <v>0</v>
          </cell>
          <cell r="AC331">
            <v>0</v>
          </cell>
          <cell r="AD331">
            <v>0</v>
          </cell>
          <cell r="AE331">
            <v>0</v>
          </cell>
          <cell r="AF331">
            <v>0</v>
          </cell>
          <cell r="AG331">
            <v>0</v>
          </cell>
          <cell r="AH331">
            <v>0</v>
          </cell>
          <cell r="AI331">
            <v>0</v>
          </cell>
          <cell r="AJ331" t="b">
            <v>1</v>
          </cell>
        </row>
        <row r="332">
          <cell r="A332">
            <v>1407</v>
          </cell>
          <cell r="B332" t="str">
            <v>EuroAsia Interconnector</v>
          </cell>
          <cell r="C332" t="str">
            <v>"The Euro Asia Interconnector consists of a 400 kV DC underwater electric cable and any essential equipment and/or installation for interconnecting the Cypriot, Israeli and the Greek transmission networks (offshore). The Interconnector will have a capacity of 2000 MW and a total length of around 820 nautical miles/around 1518 km (approx. 329 km between CY and IL, 879 km between CY and Crete and 310 km between Crete and Athens) and allow for reverse transmission of electricity."</v>
          </cell>
          <cell r="D332">
            <v>219</v>
          </cell>
          <cell r="E332">
            <v>1</v>
          </cell>
          <cell r="F332">
            <v>43069.641999652777</v>
          </cell>
          <cell r="G332" t="str">
            <v>Hadera Site</v>
          </cell>
          <cell r="H332" t="str">
            <v>Kofinou Site</v>
          </cell>
          <cell r="I332" t="str">
            <v>Subsea Cable</v>
          </cell>
          <cell r="J332">
            <v>20</v>
          </cell>
          <cell r="K332">
            <v>10</v>
          </cell>
          <cell r="L332">
            <v>0</v>
          </cell>
          <cell r="M332" t="str">
            <v>XLPE</v>
          </cell>
          <cell r="N332">
            <v>0</v>
          </cell>
          <cell r="O332">
            <v>0</v>
          </cell>
          <cell r="P332">
            <v>0</v>
          </cell>
          <cell r="Q332">
            <v>0</v>
          </cell>
          <cell r="R332">
            <v>0</v>
          </cell>
          <cell r="S332">
            <v>0</v>
          </cell>
          <cell r="T332" t="str">
            <v>N/A</v>
          </cell>
          <cell r="U332">
            <v>500</v>
          </cell>
          <cell r="V332">
            <v>0</v>
          </cell>
          <cell r="W332" t="str">
            <v>2020</v>
          </cell>
          <cell r="X332" t="str">
            <v>20</v>
          </cell>
          <cell r="Y332">
            <v>0</v>
          </cell>
          <cell r="Z332">
            <v>0</v>
          </cell>
          <cell r="AA332" t="str">
            <v>IEC</v>
          </cell>
          <cell r="AB332" t="str">
            <v>TSO Cyprus</v>
          </cell>
          <cell r="AC332" t="str">
            <v>N/A</v>
          </cell>
          <cell r="AD332" t="str">
            <v>N/A</v>
          </cell>
          <cell r="AE332">
            <v>0</v>
          </cell>
          <cell r="AF332">
            <v>2000</v>
          </cell>
          <cell r="AG332">
            <v>0</v>
          </cell>
          <cell r="AH332" t="str">
            <v>gkillas1@ENTSOE.local</v>
          </cell>
          <cell r="AI332" t="str">
            <v>gkillas1@ENTSOE.local</v>
          </cell>
          <cell r="AJ332" t="b">
            <v>0</v>
          </cell>
        </row>
        <row r="333">
          <cell r="A333">
            <v>1408</v>
          </cell>
          <cell r="B333" t="str">
            <v>Irish Scottish Links on Energy Study (ISLES)</v>
          </cell>
          <cell r="C333" t="str">
            <v>?Substation</v>
          </cell>
          <cell r="D333">
            <v>189</v>
          </cell>
          <cell r="E333">
            <v>1</v>
          </cell>
          <cell r="F333">
            <v>1</v>
          </cell>
          <cell r="G333" t="str">
            <v xml:space="preserve">Lodgewood </v>
          </cell>
          <cell r="H333" t="str">
            <v>n/a</v>
          </cell>
          <cell r="I333"/>
          <cell r="J333">
            <v>0</v>
          </cell>
          <cell r="K333">
            <v>0</v>
          </cell>
          <cell r="L333">
            <v>0</v>
          </cell>
          <cell r="M333">
            <v>0</v>
          </cell>
          <cell r="N333">
            <v>0</v>
          </cell>
          <cell r="O333">
            <v>0</v>
          </cell>
          <cell r="P333">
            <v>0</v>
          </cell>
          <cell r="Q333">
            <v>0</v>
          </cell>
          <cell r="R333">
            <v>0</v>
          </cell>
          <cell r="S333">
            <v>0</v>
          </cell>
          <cell r="T333">
            <v>0</v>
          </cell>
          <cell r="U333">
            <v>0</v>
          </cell>
          <cell r="V333">
            <v>0</v>
          </cell>
          <cell r="W333" t="str">
            <v>1/1/2030</v>
          </cell>
          <cell r="X333" t="str">
            <v>Under Consideration</v>
          </cell>
          <cell r="Y333">
            <v>0</v>
          </cell>
          <cell r="Z333">
            <v>0</v>
          </cell>
          <cell r="AA333">
            <v>0</v>
          </cell>
          <cell r="AB333">
            <v>0</v>
          </cell>
          <cell r="AC333">
            <v>0</v>
          </cell>
          <cell r="AD333">
            <v>0</v>
          </cell>
          <cell r="AE333">
            <v>0</v>
          </cell>
          <cell r="AF333">
            <v>0</v>
          </cell>
          <cell r="AG333">
            <v>0</v>
          </cell>
          <cell r="AH333">
            <v>0</v>
          </cell>
          <cell r="AI333">
            <v>0</v>
          </cell>
          <cell r="AJ333" t="b">
            <v>1</v>
          </cell>
        </row>
        <row r="334">
          <cell r="A334">
            <v>1409</v>
          </cell>
          <cell r="B334" t="str">
            <v>EuroAsia Interconnector</v>
          </cell>
          <cell r="C334" t="str">
            <v>"The Euro Asia Interconnector consists of a 400 kV DC underwater electric cable and any essential equipment and/or installation for interconnecting the Cypriot, Israeli and the Greek transmission networks (offshore). The Interconnector will have a capacity of 2000 MW and a total length of around 820 nautical miles/around 1518 km (approx. 329 km between CY and IL, 879 km between CY and Crete and 310 km between Crete and Athens) and allow for reverse transmission of electricity."</v>
          </cell>
          <cell r="D334">
            <v>219</v>
          </cell>
          <cell r="E334">
            <v>1</v>
          </cell>
          <cell r="F334">
            <v>43069.641999652777</v>
          </cell>
          <cell r="G334" t="str">
            <v>Kofinou Site</v>
          </cell>
          <cell r="H334" t="str">
            <v>Korakia (Crete)Site</v>
          </cell>
          <cell r="I334" t="str">
            <v>Subsea Cable</v>
          </cell>
          <cell r="J334">
            <v>20</v>
          </cell>
          <cell r="K334">
            <v>10</v>
          </cell>
          <cell r="L334">
            <v>0</v>
          </cell>
          <cell r="M334" t="str">
            <v>XLPE</v>
          </cell>
          <cell r="N334">
            <v>0</v>
          </cell>
          <cell r="O334">
            <v>0</v>
          </cell>
          <cell r="P334">
            <v>0</v>
          </cell>
          <cell r="Q334">
            <v>0</v>
          </cell>
          <cell r="R334">
            <v>0</v>
          </cell>
          <cell r="S334">
            <v>0</v>
          </cell>
          <cell r="T334" t="str">
            <v>N/A</v>
          </cell>
          <cell r="U334">
            <v>0</v>
          </cell>
          <cell r="V334">
            <v>0</v>
          </cell>
          <cell r="W334" t="str">
            <v>2021</v>
          </cell>
          <cell r="X334" t="str">
            <v>20</v>
          </cell>
          <cell r="Y334">
            <v>0</v>
          </cell>
          <cell r="Z334">
            <v>0</v>
          </cell>
          <cell r="AA334" t="str">
            <v>TSO Cyprus</v>
          </cell>
          <cell r="AB334" t="str">
            <v>ADMHE</v>
          </cell>
          <cell r="AC334" t="str">
            <v>N/A</v>
          </cell>
          <cell r="AD334" t="str">
            <v>N/A</v>
          </cell>
          <cell r="AE334">
            <v>0</v>
          </cell>
          <cell r="AF334">
            <v>0</v>
          </cell>
          <cell r="AG334">
            <v>0</v>
          </cell>
          <cell r="AH334" t="str">
            <v>gkillas1@ENTSOE.local</v>
          </cell>
          <cell r="AI334" t="str">
            <v>gkillas1@ENTSOE.local</v>
          </cell>
          <cell r="AJ334" t="b">
            <v>0</v>
          </cell>
        </row>
        <row r="335">
          <cell r="A335">
            <v>1410</v>
          </cell>
          <cell r="B335" t="str">
            <v>EuroAsia Interconnector</v>
          </cell>
          <cell r="C335" t="str">
            <v>"The Euro Asia Interconnector consists of a 400 kV DC underwater electric cable and any essential equipment and/or installation for interconnecting the Cypriot, Israeli and the Greek transmission networks (offshore). The Interconnector will have a capacity of 2000 MW and a total length of around 820 nautical miles/around 1518 km (approx. 329 km between CY and IL, 879 km between CY and Crete and 310 km between Crete and Athens) and allow for reverse transmission of electricity."</v>
          </cell>
          <cell r="D335">
            <v>219</v>
          </cell>
          <cell r="E335">
            <v>1</v>
          </cell>
          <cell r="F335">
            <v>43069.641999652777</v>
          </cell>
          <cell r="G335" t="str">
            <v>Korakia (Crete)Site</v>
          </cell>
          <cell r="H335" t="str">
            <v>Athens Site</v>
          </cell>
          <cell r="I335" t="str">
            <v>Subsea Cable</v>
          </cell>
          <cell r="J335">
            <v>20</v>
          </cell>
          <cell r="K335">
            <v>10</v>
          </cell>
          <cell r="L335">
            <v>0</v>
          </cell>
          <cell r="M335" t="str">
            <v>XLPE</v>
          </cell>
          <cell r="N335">
            <v>0</v>
          </cell>
          <cell r="O335">
            <v>0</v>
          </cell>
          <cell r="P335">
            <v>0</v>
          </cell>
          <cell r="Q335">
            <v>0</v>
          </cell>
          <cell r="R335">
            <v>0</v>
          </cell>
          <cell r="S335">
            <v>0</v>
          </cell>
          <cell r="T335" t="str">
            <v>N/A</v>
          </cell>
          <cell r="U335">
            <v>500</v>
          </cell>
          <cell r="V335">
            <v>0</v>
          </cell>
          <cell r="W335" t="str">
            <v>2020</v>
          </cell>
          <cell r="X335" t="str">
            <v>20</v>
          </cell>
          <cell r="Y335">
            <v>0</v>
          </cell>
          <cell r="Z335">
            <v>0</v>
          </cell>
          <cell r="AA335" t="str">
            <v>ADMHE</v>
          </cell>
          <cell r="AB335" t="str">
            <v>ADMHE</v>
          </cell>
          <cell r="AC335" t="str">
            <v>N/A</v>
          </cell>
          <cell r="AD335" t="str">
            <v>N/A</v>
          </cell>
          <cell r="AE335">
            <v>0</v>
          </cell>
          <cell r="AF335">
            <v>2000</v>
          </cell>
          <cell r="AG335">
            <v>0</v>
          </cell>
          <cell r="AH335" t="str">
            <v>gkillas1@ENTSOE.local</v>
          </cell>
          <cell r="AI335" t="str">
            <v>gkillas1@ENTSOE.local</v>
          </cell>
          <cell r="AJ335" t="b">
            <v>0</v>
          </cell>
        </row>
        <row r="336">
          <cell r="A336">
            <v>1411</v>
          </cell>
          <cell r="B336" t="str">
            <v>Irish Scottish Links on Energy Study (ISLES)</v>
          </cell>
          <cell r="C336" t="str">
            <v>DC cable</v>
          </cell>
          <cell r="D336">
            <v>189</v>
          </cell>
          <cell r="E336">
            <v>1</v>
          </cell>
          <cell r="F336">
            <v>1</v>
          </cell>
          <cell r="G336" t="str">
            <v xml:space="preserve">Central Hub </v>
          </cell>
          <cell r="H336" t="str">
            <v xml:space="preserve">Southern Hub </v>
          </cell>
          <cell r="I336"/>
          <cell r="J336">
            <v>0</v>
          </cell>
          <cell r="K336">
            <v>0</v>
          </cell>
          <cell r="L336">
            <v>0</v>
          </cell>
          <cell r="M336">
            <v>0</v>
          </cell>
          <cell r="N336">
            <v>0</v>
          </cell>
          <cell r="O336">
            <v>0</v>
          </cell>
          <cell r="P336">
            <v>0</v>
          </cell>
          <cell r="Q336">
            <v>0</v>
          </cell>
          <cell r="R336">
            <v>0</v>
          </cell>
          <cell r="S336">
            <v>0</v>
          </cell>
          <cell r="T336">
            <v>0</v>
          </cell>
          <cell r="U336">
            <v>0</v>
          </cell>
          <cell r="V336">
            <v>0</v>
          </cell>
          <cell r="W336" t="str">
            <v>1/1/2030</v>
          </cell>
          <cell r="X336" t="str">
            <v>Under Consideration</v>
          </cell>
          <cell r="Y336">
            <v>0</v>
          </cell>
          <cell r="Z336">
            <v>0</v>
          </cell>
          <cell r="AA336">
            <v>0</v>
          </cell>
          <cell r="AB336">
            <v>0</v>
          </cell>
          <cell r="AC336">
            <v>0</v>
          </cell>
          <cell r="AD336">
            <v>0</v>
          </cell>
          <cell r="AE336">
            <v>0</v>
          </cell>
          <cell r="AF336">
            <v>0</v>
          </cell>
          <cell r="AG336">
            <v>0</v>
          </cell>
          <cell r="AH336">
            <v>0</v>
          </cell>
          <cell r="AI336">
            <v>0</v>
          </cell>
          <cell r="AJ336" t="b">
            <v>1</v>
          </cell>
        </row>
        <row r="337">
          <cell r="A337">
            <v>1412</v>
          </cell>
          <cell r="B337" t="str">
            <v>Irish Scottish Links on Energy Study (ISLES)</v>
          </cell>
          <cell r="C337" t="str">
            <v>?Platform Hub</v>
          </cell>
          <cell r="D337">
            <v>189</v>
          </cell>
          <cell r="E337">
            <v>1</v>
          </cell>
          <cell r="F337">
            <v>1</v>
          </cell>
          <cell r="G337" t="str">
            <v xml:space="preserve">Central Hub </v>
          </cell>
          <cell r="H337" t="str">
            <v>n/a</v>
          </cell>
          <cell r="I337"/>
          <cell r="J337">
            <v>0</v>
          </cell>
          <cell r="K337">
            <v>0</v>
          </cell>
          <cell r="L337">
            <v>0</v>
          </cell>
          <cell r="M337">
            <v>0</v>
          </cell>
          <cell r="N337">
            <v>0</v>
          </cell>
          <cell r="O337">
            <v>0</v>
          </cell>
          <cell r="P337">
            <v>0</v>
          </cell>
          <cell r="Q337">
            <v>0</v>
          </cell>
          <cell r="R337">
            <v>0</v>
          </cell>
          <cell r="S337">
            <v>0</v>
          </cell>
          <cell r="T337">
            <v>0</v>
          </cell>
          <cell r="U337">
            <v>0</v>
          </cell>
          <cell r="V337">
            <v>0</v>
          </cell>
          <cell r="W337" t="str">
            <v>1/1/2030</v>
          </cell>
          <cell r="X337" t="str">
            <v>Under Consideration</v>
          </cell>
          <cell r="Y337">
            <v>0</v>
          </cell>
          <cell r="Z337">
            <v>0</v>
          </cell>
          <cell r="AA337">
            <v>0</v>
          </cell>
          <cell r="AB337">
            <v>0</v>
          </cell>
          <cell r="AC337">
            <v>0</v>
          </cell>
          <cell r="AD337">
            <v>0</v>
          </cell>
          <cell r="AE337">
            <v>0</v>
          </cell>
          <cell r="AF337">
            <v>0</v>
          </cell>
          <cell r="AG337">
            <v>0</v>
          </cell>
          <cell r="AH337">
            <v>0</v>
          </cell>
          <cell r="AI337">
            <v>0</v>
          </cell>
          <cell r="AJ337" t="b">
            <v>1</v>
          </cell>
        </row>
        <row r="338">
          <cell r="A338">
            <v>1413</v>
          </cell>
          <cell r="B338" t="str">
            <v>Irish Scottish Links on Energy Study (ISLES)</v>
          </cell>
          <cell r="C338" t="str">
            <v>?cable</v>
          </cell>
          <cell r="D338">
            <v>189</v>
          </cell>
          <cell r="E338">
            <v>1</v>
          </cell>
          <cell r="F338">
            <v>1</v>
          </cell>
          <cell r="G338" t="str">
            <v xml:space="preserve">Central Hub </v>
          </cell>
          <cell r="H338" t="str">
            <v xml:space="preserve">Dunstown </v>
          </cell>
          <cell r="I338"/>
          <cell r="J338">
            <v>0</v>
          </cell>
          <cell r="K338">
            <v>0</v>
          </cell>
          <cell r="L338">
            <v>0</v>
          </cell>
          <cell r="M338">
            <v>0</v>
          </cell>
          <cell r="N338">
            <v>0</v>
          </cell>
          <cell r="O338">
            <v>0</v>
          </cell>
          <cell r="P338">
            <v>0</v>
          </cell>
          <cell r="Q338">
            <v>0</v>
          </cell>
          <cell r="R338">
            <v>0</v>
          </cell>
          <cell r="S338">
            <v>0</v>
          </cell>
          <cell r="T338">
            <v>0</v>
          </cell>
          <cell r="U338">
            <v>0</v>
          </cell>
          <cell r="V338">
            <v>0</v>
          </cell>
          <cell r="W338" t="str">
            <v>1/1/2030</v>
          </cell>
          <cell r="X338" t="str">
            <v>Under Consideration</v>
          </cell>
          <cell r="Y338">
            <v>0</v>
          </cell>
          <cell r="Z338">
            <v>0</v>
          </cell>
          <cell r="AA338">
            <v>0</v>
          </cell>
          <cell r="AB338">
            <v>0</v>
          </cell>
          <cell r="AC338">
            <v>0</v>
          </cell>
          <cell r="AD338">
            <v>0</v>
          </cell>
          <cell r="AE338">
            <v>0</v>
          </cell>
          <cell r="AF338">
            <v>0</v>
          </cell>
          <cell r="AG338">
            <v>0</v>
          </cell>
          <cell r="AH338">
            <v>0</v>
          </cell>
          <cell r="AI338">
            <v>0</v>
          </cell>
          <cell r="AJ338" t="b">
            <v>1</v>
          </cell>
        </row>
        <row r="339">
          <cell r="A339">
            <v>1414</v>
          </cell>
          <cell r="B339" t="str">
            <v>Irish Scottish Links on Energy Study (ISLES)</v>
          </cell>
          <cell r="C339" t="str">
            <v>?Onshore DC cable</v>
          </cell>
          <cell r="D339">
            <v>189</v>
          </cell>
          <cell r="E339">
            <v>1</v>
          </cell>
          <cell r="F339">
            <v>1</v>
          </cell>
          <cell r="G339" t="str">
            <v xml:space="preserve"> Central Hub</v>
          </cell>
          <cell r="H339" t="str">
            <v>Dunstown</v>
          </cell>
          <cell r="I339"/>
          <cell r="J339">
            <v>0</v>
          </cell>
          <cell r="K339">
            <v>0</v>
          </cell>
          <cell r="L339">
            <v>0</v>
          </cell>
          <cell r="M339">
            <v>0</v>
          </cell>
          <cell r="N339">
            <v>0</v>
          </cell>
          <cell r="O339">
            <v>0</v>
          </cell>
          <cell r="P339">
            <v>0</v>
          </cell>
          <cell r="Q339">
            <v>0</v>
          </cell>
          <cell r="R339">
            <v>0</v>
          </cell>
          <cell r="S339">
            <v>0</v>
          </cell>
          <cell r="T339">
            <v>0</v>
          </cell>
          <cell r="U339">
            <v>0</v>
          </cell>
          <cell r="V339">
            <v>0</v>
          </cell>
          <cell r="W339" t="str">
            <v>9999</v>
          </cell>
          <cell r="X339"/>
          <cell r="Y339">
            <v>0</v>
          </cell>
          <cell r="Z339">
            <v>0</v>
          </cell>
          <cell r="AA339">
            <v>0</v>
          </cell>
          <cell r="AB339">
            <v>0</v>
          </cell>
          <cell r="AC339">
            <v>0</v>
          </cell>
          <cell r="AD339">
            <v>0</v>
          </cell>
          <cell r="AE339">
            <v>0</v>
          </cell>
          <cell r="AF339">
            <v>0</v>
          </cell>
          <cell r="AG339">
            <v>0</v>
          </cell>
          <cell r="AH339">
            <v>0</v>
          </cell>
          <cell r="AI339">
            <v>0</v>
          </cell>
          <cell r="AJ339" t="b">
            <v>1</v>
          </cell>
        </row>
        <row r="340">
          <cell r="A340">
            <v>1415</v>
          </cell>
          <cell r="B340" t="str">
            <v>Irish Scottish Links on Energy Study (ISLES)</v>
          </cell>
          <cell r="C340" t="str">
            <v>?offshore cable</v>
          </cell>
          <cell r="D340">
            <v>189</v>
          </cell>
          <cell r="E340">
            <v>1</v>
          </cell>
          <cell r="F340">
            <v>1</v>
          </cell>
          <cell r="G340" t="str">
            <v xml:space="preserve">Central hub </v>
          </cell>
          <cell r="H340" t="str">
            <v>Trawsfynydd</v>
          </cell>
          <cell r="I340"/>
          <cell r="J340">
            <v>0</v>
          </cell>
          <cell r="K340">
            <v>0</v>
          </cell>
          <cell r="L340">
            <v>0</v>
          </cell>
          <cell r="M340">
            <v>0</v>
          </cell>
          <cell r="N340">
            <v>0</v>
          </cell>
          <cell r="O340">
            <v>0</v>
          </cell>
          <cell r="P340">
            <v>0</v>
          </cell>
          <cell r="Q340">
            <v>0</v>
          </cell>
          <cell r="R340">
            <v>0</v>
          </cell>
          <cell r="S340">
            <v>0</v>
          </cell>
          <cell r="T340">
            <v>0</v>
          </cell>
          <cell r="U340">
            <v>0</v>
          </cell>
          <cell r="V340">
            <v>0</v>
          </cell>
          <cell r="W340" t="str">
            <v>9999</v>
          </cell>
          <cell r="X340"/>
          <cell r="Y340">
            <v>0</v>
          </cell>
          <cell r="Z340">
            <v>0</v>
          </cell>
          <cell r="AA340">
            <v>0</v>
          </cell>
          <cell r="AB340">
            <v>0</v>
          </cell>
          <cell r="AC340">
            <v>0</v>
          </cell>
          <cell r="AD340">
            <v>0</v>
          </cell>
          <cell r="AE340">
            <v>0</v>
          </cell>
          <cell r="AF340">
            <v>0</v>
          </cell>
          <cell r="AG340">
            <v>0</v>
          </cell>
          <cell r="AH340">
            <v>0</v>
          </cell>
          <cell r="AI340">
            <v>0</v>
          </cell>
          <cell r="AJ340" t="b">
            <v>1</v>
          </cell>
        </row>
        <row r="341">
          <cell r="A341">
            <v>1416</v>
          </cell>
          <cell r="B341" t="str">
            <v>Irish Scottish Links on Energy Study (ISLES)</v>
          </cell>
          <cell r="C341" t="str">
            <v>?Onshore cable</v>
          </cell>
          <cell r="D341">
            <v>189</v>
          </cell>
          <cell r="E341">
            <v>1</v>
          </cell>
          <cell r="F341">
            <v>1</v>
          </cell>
          <cell r="G341" t="str">
            <v xml:space="preserve">Central Hub </v>
          </cell>
          <cell r="H341" t="str">
            <v>Trawsfynydd</v>
          </cell>
          <cell r="I341"/>
          <cell r="J341">
            <v>0</v>
          </cell>
          <cell r="K341">
            <v>0</v>
          </cell>
          <cell r="L341">
            <v>0</v>
          </cell>
          <cell r="M341">
            <v>0</v>
          </cell>
          <cell r="N341">
            <v>0</v>
          </cell>
          <cell r="O341">
            <v>0</v>
          </cell>
          <cell r="P341">
            <v>0</v>
          </cell>
          <cell r="Q341">
            <v>0</v>
          </cell>
          <cell r="R341">
            <v>0</v>
          </cell>
          <cell r="S341">
            <v>0</v>
          </cell>
          <cell r="T341">
            <v>0</v>
          </cell>
          <cell r="U341">
            <v>0</v>
          </cell>
          <cell r="V341">
            <v>0</v>
          </cell>
          <cell r="W341" t="str">
            <v>9999</v>
          </cell>
          <cell r="X341"/>
          <cell r="Y341">
            <v>0</v>
          </cell>
          <cell r="Z341">
            <v>0</v>
          </cell>
          <cell r="AA341">
            <v>0</v>
          </cell>
          <cell r="AB341">
            <v>0</v>
          </cell>
          <cell r="AC341">
            <v>0</v>
          </cell>
          <cell r="AD341">
            <v>0</v>
          </cell>
          <cell r="AE341">
            <v>0</v>
          </cell>
          <cell r="AF341">
            <v>0</v>
          </cell>
          <cell r="AG341">
            <v>0</v>
          </cell>
          <cell r="AH341">
            <v>0</v>
          </cell>
          <cell r="AI341">
            <v>0</v>
          </cell>
          <cell r="AJ341" t="b">
            <v>1</v>
          </cell>
        </row>
        <row r="342">
          <cell r="A342">
            <v>1417</v>
          </cell>
          <cell r="B342" t="str">
            <v>Irish Scottish Links on Energy Study (ISLES)</v>
          </cell>
          <cell r="C342" t="str">
            <v>Hub</v>
          </cell>
          <cell r="D342">
            <v>189</v>
          </cell>
          <cell r="E342">
            <v>1</v>
          </cell>
          <cell r="F342">
            <v>1</v>
          </cell>
          <cell r="G342" t="str">
            <v>Trawsfynydd</v>
          </cell>
          <cell r="H342" t="str">
            <v>n/a</v>
          </cell>
          <cell r="I342"/>
          <cell r="J342">
            <v>0</v>
          </cell>
          <cell r="K342">
            <v>0</v>
          </cell>
          <cell r="L342">
            <v>0</v>
          </cell>
          <cell r="M342">
            <v>0</v>
          </cell>
          <cell r="N342">
            <v>0</v>
          </cell>
          <cell r="O342">
            <v>0</v>
          </cell>
          <cell r="P342">
            <v>0</v>
          </cell>
          <cell r="Q342">
            <v>0</v>
          </cell>
          <cell r="R342">
            <v>0</v>
          </cell>
          <cell r="S342">
            <v>0</v>
          </cell>
          <cell r="T342">
            <v>0</v>
          </cell>
          <cell r="U342">
            <v>0</v>
          </cell>
          <cell r="V342">
            <v>0</v>
          </cell>
          <cell r="W342" t="str">
            <v>9999</v>
          </cell>
          <cell r="X342"/>
          <cell r="Y342">
            <v>0</v>
          </cell>
          <cell r="Z342">
            <v>0</v>
          </cell>
          <cell r="AA342">
            <v>0</v>
          </cell>
          <cell r="AB342">
            <v>0</v>
          </cell>
          <cell r="AC342">
            <v>0</v>
          </cell>
          <cell r="AD342">
            <v>0</v>
          </cell>
          <cell r="AE342">
            <v>0</v>
          </cell>
          <cell r="AF342">
            <v>0</v>
          </cell>
          <cell r="AG342">
            <v>0</v>
          </cell>
          <cell r="AH342">
            <v>0</v>
          </cell>
          <cell r="AI342">
            <v>0</v>
          </cell>
          <cell r="AJ342" t="b">
            <v>1</v>
          </cell>
        </row>
        <row r="343">
          <cell r="A343">
            <v>1418</v>
          </cell>
          <cell r="B343" t="str">
            <v>Irish Scottish Links on Energy Study (ISLES)</v>
          </cell>
          <cell r="C343" t="str">
            <v>?Hub</v>
          </cell>
          <cell r="D343">
            <v>189</v>
          </cell>
          <cell r="E343">
            <v>1</v>
          </cell>
          <cell r="F343">
            <v>1</v>
          </cell>
          <cell r="G343" t="str">
            <v>Dunstown</v>
          </cell>
          <cell r="H343" t="str">
            <v>n/a</v>
          </cell>
          <cell r="I343"/>
          <cell r="J343">
            <v>0</v>
          </cell>
          <cell r="K343">
            <v>0</v>
          </cell>
          <cell r="L343">
            <v>0</v>
          </cell>
          <cell r="M343">
            <v>0</v>
          </cell>
          <cell r="N343">
            <v>0</v>
          </cell>
          <cell r="O343">
            <v>0</v>
          </cell>
          <cell r="P343">
            <v>0</v>
          </cell>
          <cell r="Q343">
            <v>0</v>
          </cell>
          <cell r="R343">
            <v>0</v>
          </cell>
          <cell r="S343">
            <v>0</v>
          </cell>
          <cell r="T343">
            <v>0</v>
          </cell>
          <cell r="U343">
            <v>0</v>
          </cell>
          <cell r="V343">
            <v>0</v>
          </cell>
          <cell r="W343" t="str">
            <v>9999</v>
          </cell>
          <cell r="X343"/>
          <cell r="Y343">
            <v>0</v>
          </cell>
          <cell r="Z343">
            <v>0</v>
          </cell>
          <cell r="AA343">
            <v>0</v>
          </cell>
          <cell r="AB343">
            <v>0</v>
          </cell>
          <cell r="AC343">
            <v>0</v>
          </cell>
          <cell r="AD343">
            <v>0</v>
          </cell>
          <cell r="AE343">
            <v>0</v>
          </cell>
          <cell r="AF343">
            <v>0</v>
          </cell>
          <cell r="AG343">
            <v>0</v>
          </cell>
          <cell r="AH343">
            <v>0</v>
          </cell>
          <cell r="AI343">
            <v>0</v>
          </cell>
          <cell r="AJ343" t="b">
            <v>1</v>
          </cell>
        </row>
        <row r="344">
          <cell r="A344">
            <v>1419</v>
          </cell>
          <cell r="B344" t="str">
            <v>Irish Scottish Links on Energy Study (ISLES)</v>
          </cell>
          <cell r="C344" t="str">
            <v>?Offshore DC Cable</v>
          </cell>
          <cell r="D344">
            <v>189</v>
          </cell>
          <cell r="E344">
            <v>1</v>
          </cell>
          <cell r="F344">
            <v>1</v>
          </cell>
          <cell r="G344" t="str">
            <v>Central Hub</v>
          </cell>
          <cell r="H344" t="str">
            <v>Woodland</v>
          </cell>
          <cell r="I344"/>
          <cell r="J344">
            <v>0</v>
          </cell>
          <cell r="K344">
            <v>0</v>
          </cell>
          <cell r="L344">
            <v>0</v>
          </cell>
          <cell r="M344">
            <v>0</v>
          </cell>
          <cell r="N344">
            <v>0</v>
          </cell>
          <cell r="O344">
            <v>0</v>
          </cell>
          <cell r="P344">
            <v>0</v>
          </cell>
          <cell r="Q344">
            <v>0</v>
          </cell>
          <cell r="R344">
            <v>0</v>
          </cell>
          <cell r="S344">
            <v>0</v>
          </cell>
          <cell r="T344">
            <v>0</v>
          </cell>
          <cell r="U344">
            <v>0</v>
          </cell>
          <cell r="V344">
            <v>0</v>
          </cell>
          <cell r="W344" t="str">
            <v>9999</v>
          </cell>
          <cell r="X344"/>
          <cell r="Y344">
            <v>0</v>
          </cell>
          <cell r="Z344">
            <v>0</v>
          </cell>
          <cell r="AA344">
            <v>0</v>
          </cell>
          <cell r="AB344">
            <v>0</v>
          </cell>
          <cell r="AC344">
            <v>0</v>
          </cell>
          <cell r="AD344">
            <v>0</v>
          </cell>
          <cell r="AE344">
            <v>0</v>
          </cell>
          <cell r="AF344">
            <v>0</v>
          </cell>
          <cell r="AG344">
            <v>0</v>
          </cell>
          <cell r="AH344">
            <v>0</v>
          </cell>
          <cell r="AI344">
            <v>0</v>
          </cell>
          <cell r="AJ344" t="b">
            <v>1</v>
          </cell>
        </row>
        <row r="345">
          <cell r="A345">
            <v>1420</v>
          </cell>
          <cell r="B345" t="str">
            <v>Irish Scottish Links on Energy Study (ISLES)</v>
          </cell>
          <cell r="C345" t="str">
            <v>?Onshore Cable</v>
          </cell>
          <cell r="D345">
            <v>189</v>
          </cell>
          <cell r="E345">
            <v>1</v>
          </cell>
          <cell r="F345">
            <v>1</v>
          </cell>
          <cell r="G345" t="str">
            <v>Central Hub</v>
          </cell>
          <cell r="H345" t="str">
            <v xml:space="preserve">Woodland </v>
          </cell>
          <cell r="I345"/>
          <cell r="J345">
            <v>0</v>
          </cell>
          <cell r="K345">
            <v>0</v>
          </cell>
          <cell r="L345">
            <v>0</v>
          </cell>
          <cell r="M345">
            <v>0</v>
          </cell>
          <cell r="N345">
            <v>0</v>
          </cell>
          <cell r="O345">
            <v>0</v>
          </cell>
          <cell r="P345">
            <v>0</v>
          </cell>
          <cell r="Q345">
            <v>0</v>
          </cell>
          <cell r="R345">
            <v>0</v>
          </cell>
          <cell r="S345">
            <v>0</v>
          </cell>
          <cell r="T345">
            <v>0</v>
          </cell>
          <cell r="U345">
            <v>0</v>
          </cell>
          <cell r="V345">
            <v>0</v>
          </cell>
          <cell r="W345" t="str">
            <v>9999</v>
          </cell>
          <cell r="X345"/>
          <cell r="Y345">
            <v>0</v>
          </cell>
          <cell r="Z345">
            <v>0</v>
          </cell>
          <cell r="AA345">
            <v>0</v>
          </cell>
          <cell r="AB345">
            <v>0</v>
          </cell>
          <cell r="AC345">
            <v>0</v>
          </cell>
          <cell r="AD345">
            <v>0</v>
          </cell>
          <cell r="AE345">
            <v>0</v>
          </cell>
          <cell r="AF345">
            <v>0</v>
          </cell>
          <cell r="AG345">
            <v>0</v>
          </cell>
          <cell r="AH345">
            <v>0</v>
          </cell>
          <cell r="AI345">
            <v>0</v>
          </cell>
          <cell r="AJ345" t="b">
            <v>1</v>
          </cell>
        </row>
        <row r="346">
          <cell r="A346">
            <v>1421</v>
          </cell>
          <cell r="B346" t="str">
            <v>Irish Scottish Links on Energy Study (ISLES)</v>
          </cell>
          <cell r="C346" t="str">
            <v>?Subsea cable</v>
          </cell>
          <cell r="D346">
            <v>189</v>
          </cell>
          <cell r="E346">
            <v>1</v>
          </cell>
          <cell r="F346">
            <v>1</v>
          </cell>
          <cell r="G346" t="str">
            <v xml:space="preserve">Northern Hub </v>
          </cell>
          <cell r="H346" t="str">
            <v>Central Hub</v>
          </cell>
          <cell r="I346"/>
          <cell r="J346">
            <v>0</v>
          </cell>
          <cell r="K346">
            <v>0</v>
          </cell>
          <cell r="L346">
            <v>0</v>
          </cell>
          <cell r="M346">
            <v>0</v>
          </cell>
          <cell r="N346">
            <v>0</v>
          </cell>
          <cell r="O346">
            <v>0</v>
          </cell>
          <cell r="P346">
            <v>0</v>
          </cell>
          <cell r="Q346">
            <v>0</v>
          </cell>
          <cell r="R346">
            <v>0</v>
          </cell>
          <cell r="S346">
            <v>0</v>
          </cell>
          <cell r="T346">
            <v>0</v>
          </cell>
          <cell r="U346">
            <v>0</v>
          </cell>
          <cell r="V346">
            <v>0</v>
          </cell>
          <cell r="W346" t="str">
            <v>9999</v>
          </cell>
          <cell r="X346"/>
          <cell r="Y346">
            <v>0</v>
          </cell>
          <cell r="Z346">
            <v>0</v>
          </cell>
          <cell r="AA346">
            <v>0</v>
          </cell>
          <cell r="AB346">
            <v>0</v>
          </cell>
          <cell r="AC346">
            <v>0</v>
          </cell>
          <cell r="AD346">
            <v>0</v>
          </cell>
          <cell r="AE346">
            <v>0</v>
          </cell>
          <cell r="AF346">
            <v>0</v>
          </cell>
          <cell r="AG346">
            <v>0</v>
          </cell>
          <cell r="AH346">
            <v>0</v>
          </cell>
          <cell r="AI346">
            <v>0</v>
          </cell>
          <cell r="AJ346" t="b">
            <v>1</v>
          </cell>
        </row>
        <row r="347">
          <cell r="A347">
            <v>1422</v>
          </cell>
          <cell r="B347" t="str">
            <v>Irish Scottish Links on Energy Study (ISLES)</v>
          </cell>
          <cell r="C347" t="str">
            <v xml:space="preserve"> ÿPlatform Hub </v>
          </cell>
          <cell r="D347">
            <v>189</v>
          </cell>
          <cell r="E347">
            <v>1</v>
          </cell>
          <cell r="F347">
            <v>1</v>
          </cell>
          <cell r="G347" t="str">
            <v xml:space="preserve">Northern Hub </v>
          </cell>
          <cell r="H347" t="str">
            <v>n/a</v>
          </cell>
          <cell r="I347"/>
          <cell r="J347">
            <v>0</v>
          </cell>
          <cell r="K347">
            <v>0</v>
          </cell>
          <cell r="L347">
            <v>0</v>
          </cell>
          <cell r="M347">
            <v>0</v>
          </cell>
          <cell r="N347">
            <v>0</v>
          </cell>
          <cell r="O347">
            <v>0</v>
          </cell>
          <cell r="P347">
            <v>0</v>
          </cell>
          <cell r="Q347">
            <v>0</v>
          </cell>
          <cell r="R347">
            <v>0</v>
          </cell>
          <cell r="S347">
            <v>0</v>
          </cell>
          <cell r="T347">
            <v>0</v>
          </cell>
          <cell r="U347">
            <v>0</v>
          </cell>
          <cell r="V347">
            <v>0</v>
          </cell>
          <cell r="W347" t="str">
            <v>9999</v>
          </cell>
          <cell r="X347"/>
          <cell r="Y347">
            <v>0</v>
          </cell>
          <cell r="Z347">
            <v>0</v>
          </cell>
          <cell r="AA347">
            <v>0</v>
          </cell>
          <cell r="AB347">
            <v>0</v>
          </cell>
          <cell r="AC347">
            <v>0</v>
          </cell>
          <cell r="AD347">
            <v>0</v>
          </cell>
          <cell r="AE347">
            <v>0</v>
          </cell>
          <cell r="AF347">
            <v>0</v>
          </cell>
          <cell r="AG347">
            <v>0</v>
          </cell>
          <cell r="AH347">
            <v>0</v>
          </cell>
          <cell r="AI347">
            <v>0</v>
          </cell>
          <cell r="AJ347" t="b">
            <v>1</v>
          </cell>
        </row>
        <row r="348">
          <cell r="A348">
            <v>1423</v>
          </cell>
          <cell r="B348" t="str">
            <v>Irish Scottish Links on Energy Study (ISLES)</v>
          </cell>
          <cell r="C348" t="str">
            <v>?Offshore DC Cable</v>
          </cell>
          <cell r="D348">
            <v>189</v>
          </cell>
          <cell r="E348">
            <v>1</v>
          </cell>
          <cell r="F348">
            <v>1</v>
          </cell>
          <cell r="G348" t="str">
            <v xml:space="preserve">Northern Hub </v>
          </cell>
          <cell r="H348" t="str">
            <v xml:space="preserve">Louth </v>
          </cell>
          <cell r="I348"/>
          <cell r="J348">
            <v>0</v>
          </cell>
          <cell r="K348">
            <v>0</v>
          </cell>
          <cell r="L348">
            <v>0</v>
          </cell>
          <cell r="M348">
            <v>0</v>
          </cell>
          <cell r="N348">
            <v>0</v>
          </cell>
          <cell r="O348">
            <v>0</v>
          </cell>
          <cell r="P348">
            <v>0</v>
          </cell>
          <cell r="Q348">
            <v>0</v>
          </cell>
          <cell r="R348">
            <v>0</v>
          </cell>
          <cell r="S348">
            <v>0</v>
          </cell>
          <cell r="T348">
            <v>0</v>
          </cell>
          <cell r="U348">
            <v>0</v>
          </cell>
          <cell r="V348">
            <v>0</v>
          </cell>
          <cell r="W348" t="str">
            <v>1/1/2030</v>
          </cell>
          <cell r="X348" t="str">
            <v>Under Consideration</v>
          </cell>
          <cell r="Y348">
            <v>0</v>
          </cell>
          <cell r="Z348">
            <v>0</v>
          </cell>
          <cell r="AA348">
            <v>0</v>
          </cell>
          <cell r="AB348">
            <v>0</v>
          </cell>
          <cell r="AC348">
            <v>0</v>
          </cell>
          <cell r="AD348">
            <v>0</v>
          </cell>
          <cell r="AE348">
            <v>0</v>
          </cell>
          <cell r="AF348">
            <v>0</v>
          </cell>
          <cell r="AG348">
            <v>0</v>
          </cell>
          <cell r="AH348">
            <v>0</v>
          </cell>
          <cell r="AI348">
            <v>0</v>
          </cell>
          <cell r="AJ348" t="b">
            <v>1</v>
          </cell>
        </row>
        <row r="349">
          <cell r="A349">
            <v>1424</v>
          </cell>
          <cell r="B349" t="str">
            <v>Irish Scottish Links on Energy Study (ISLES)</v>
          </cell>
          <cell r="C349" t="str">
            <v>?Offshore DC Cable</v>
          </cell>
          <cell r="D349">
            <v>189</v>
          </cell>
          <cell r="E349">
            <v>1</v>
          </cell>
          <cell r="F349">
            <v>1</v>
          </cell>
          <cell r="G349" t="str">
            <v xml:space="preserve">Northern Hub </v>
          </cell>
          <cell r="H349" t="str">
            <v>Louth</v>
          </cell>
          <cell r="I349"/>
          <cell r="J349">
            <v>0</v>
          </cell>
          <cell r="K349">
            <v>0</v>
          </cell>
          <cell r="L349">
            <v>0</v>
          </cell>
          <cell r="M349">
            <v>0</v>
          </cell>
          <cell r="N349">
            <v>0</v>
          </cell>
          <cell r="O349">
            <v>0</v>
          </cell>
          <cell r="P349">
            <v>0</v>
          </cell>
          <cell r="Q349">
            <v>0</v>
          </cell>
          <cell r="R349">
            <v>0</v>
          </cell>
          <cell r="S349">
            <v>0</v>
          </cell>
          <cell r="T349">
            <v>0</v>
          </cell>
          <cell r="U349">
            <v>0</v>
          </cell>
          <cell r="V349">
            <v>0</v>
          </cell>
          <cell r="W349" t="str">
            <v>1/1/2030</v>
          </cell>
          <cell r="X349" t="str">
            <v>Under Consideration</v>
          </cell>
          <cell r="Y349">
            <v>0</v>
          </cell>
          <cell r="Z349">
            <v>0</v>
          </cell>
          <cell r="AA349">
            <v>0</v>
          </cell>
          <cell r="AB349">
            <v>0</v>
          </cell>
          <cell r="AC349">
            <v>0</v>
          </cell>
          <cell r="AD349">
            <v>0</v>
          </cell>
          <cell r="AE349">
            <v>0</v>
          </cell>
          <cell r="AF349">
            <v>0</v>
          </cell>
          <cell r="AG349">
            <v>0</v>
          </cell>
          <cell r="AH349">
            <v>0</v>
          </cell>
          <cell r="AI349">
            <v>0</v>
          </cell>
          <cell r="AJ349" t="b">
            <v>1</v>
          </cell>
        </row>
        <row r="350">
          <cell r="A350">
            <v>1425</v>
          </cell>
          <cell r="B350" t="str">
            <v>Irish Scottish Links on Energy Study (ISLES)</v>
          </cell>
          <cell r="C350" t="str">
            <v>?Onshore DC cable</v>
          </cell>
          <cell r="D350">
            <v>189</v>
          </cell>
          <cell r="E350">
            <v>1</v>
          </cell>
          <cell r="F350">
            <v>1</v>
          </cell>
          <cell r="G350" t="str">
            <v xml:space="preserve">Northern Hub </v>
          </cell>
          <cell r="H350" t="str">
            <v>Louth</v>
          </cell>
          <cell r="I350"/>
          <cell r="J350">
            <v>0</v>
          </cell>
          <cell r="K350">
            <v>0</v>
          </cell>
          <cell r="L350">
            <v>0</v>
          </cell>
          <cell r="M350">
            <v>0</v>
          </cell>
          <cell r="N350">
            <v>0</v>
          </cell>
          <cell r="O350">
            <v>0</v>
          </cell>
          <cell r="P350">
            <v>0</v>
          </cell>
          <cell r="Q350">
            <v>0</v>
          </cell>
          <cell r="R350">
            <v>0</v>
          </cell>
          <cell r="S350">
            <v>0</v>
          </cell>
          <cell r="T350">
            <v>0</v>
          </cell>
          <cell r="U350">
            <v>0</v>
          </cell>
          <cell r="V350">
            <v>0</v>
          </cell>
          <cell r="W350" t="str">
            <v>1/1/2030</v>
          </cell>
          <cell r="X350" t="str">
            <v>Under Consideration</v>
          </cell>
          <cell r="Y350">
            <v>0</v>
          </cell>
          <cell r="Z350">
            <v>0</v>
          </cell>
          <cell r="AA350">
            <v>0</v>
          </cell>
          <cell r="AB350">
            <v>0</v>
          </cell>
          <cell r="AC350">
            <v>0</v>
          </cell>
          <cell r="AD350">
            <v>0</v>
          </cell>
          <cell r="AE350">
            <v>0</v>
          </cell>
          <cell r="AF350">
            <v>0</v>
          </cell>
          <cell r="AG350">
            <v>0</v>
          </cell>
          <cell r="AH350">
            <v>0</v>
          </cell>
          <cell r="AI350">
            <v>0</v>
          </cell>
          <cell r="AJ350" t="b">
            <v>1</v>
          </cell>
        </row>
        <row r="351">
          <cell r="A351">
            <v>1426</v>
          </cell>
          <cell r="B351" t="str">
            <v>Irish Scottish Links on Energy Study (ISLES)</v>
          </cell>
          <cell r="C351" t="str">
            <v>?Platform Hub</v>
          </cell>
          <cell r="D351">
            <v>189</v>
          </cell>
          <cell r="E351">
            <v>1</v>
          </cell>
          <cell r="F351">
            <v>1</v>
          </cell>
          <cell r="G351" t="str">
            <v>Louth</v>
          </cell>
          <cell r="H351" t="str">
            <v>n/a</v>
          </cell>
          <cell r="I351"/>
          <cell r="J351">
            <v>0</v>
          </cell>
          <cell r="K351">
            <v>0</v>
          </cell>
          <cell r="L351">
            <v>0</v>
          </cell>
          <cell r="M351">
            <v>0</v>
          </cell>
          <cell r="N351">
            <v>0</v>
          </cell>
          <cell r="O351">
            <v>0</v>
          </cell>
          <cell r="P351">
            <v>0</v>
          </cell>
          <cell r="Q351">
            <v>0</v>
          </cell>
          <cell r="R351">
            <v>0</v>
          </cell>
          <cell r="S351">
            <v>0</v>
          </cell>
          <cell r="T351">
            <v>0</v>
          </cell>
          <cell r="U351">
            <v>0</v>
          </cell>
          <cell r="V351">
            <v>0</v>
          </cell>
          <cell r="W351" t="str">
            <v>1/1/2030</v>
          </cell>
          <cell r="X351" t="str">
            <v>Under Consideration</v>
          </cell>
          <cell r="Y351">
            <v>0</v>
          </cell>
          <cell r="Z351">
            <v>0</v>
          </cell>
          <cell r="AA351">
            <v>0</v>
          </cell>
          <cell r="AB351">
            <v>0</v>
          </cell>
          <cell r="AC351">
            <v>0</v>
          </cell>
          <cell r="AD351">
            <v>0</v>
          </cell>
          <cell r="AE351">
            <v>0</v>
          </cell>
          <cell r="AF351">
            <v>0</v>
          </cell>
          <cell r="AG351">
            <v>0</v>
          </cell>
          <cell r="AH351">
            <v>0</v>
          </cell>
          <cell r="AI351">
            <v>0</v>
          </cell>
          <cell r="AJ351" t="b">
            <v>1</v>
          </cell>
        </row>
        <row r="352">
          <cell r="A352">
            <v>1427</v>
          </cell>
          <cell r="B352" t="str">
            <v>Irish Scottish Links on Energy Study (ISLES)</v>
          </cell>
          <cell r="C352" t="str">
            <v>Substation</v>
          </cell>
          <cell r="D352">
            <v>189</v>
          </cell>
          <cell r="E352">
            <v>1</v>
          </cell>
          <cell r="F352">
            <v>1</v>
          </cell>
          <cell r="G352" t="str">
            <v xml:space="preserve">Woodland </v>
          </cell>
          <cell r="H352" t="str">
            <v>n/a</v>
          </cell>
          <cell r="I352"/>
          <cell r="J352">
            <v>0</v>
          </cell>
          <cell r="K352">
            <v>0</v>
          </cell>
          <cell r="L352">
            <v>0</v>
          </cell>
          <cell r="M352">
            <v>0</v>
          </cell>
          <cell r="N352">
            <v>0</v>
          </cell>
          <cell r="O352">
            <v>0</v>
          </cell>
          <cell r="P352">
            <v>0</v>
          </cell>
          <cell r="Q352">
            <v>0</v>
          </cell>
          <cell r="R352">
            <v>0</v>
          </cell>
          <cell r="S352">
            <v>0</v>
          </cell>
          <cell r="T352">
            <v>0</v>
          </cell>
          <cell r="U352">
            <v>0</v>
          </cell>
          <cell r="V352">
            <v>0</v>
          </cell>
          <cell r="W352" t="str">
            <v>1/1/2030</v>
          </cell>
          <cell r="X352" t="str">
            <v>Under Consideration</v>
          </cell>
          <cell r="Y352">
            <v>0</v>
          </cell>
          <cell r="Z352">
            <v>0</v>
          </cell>
          <cell r="AA352">
            <v>0</v>
          </cell>
          <cell r="AB352">
            <v>0</v>
          </cell>
          <cell r="AC352">
            <v>0</v>
          </cell>
          <cell r="AD352">
            <v>0</v>
          </cell>
          <cell r="AE352">
            <v>0</v>
          </cell>
          <cell r="AF352">
            <v>0</v>
          </cell>
          <cell r="AG352">
            <v>0</v>
          </cell>
          <cell r="AH352">
            <v>0</v>
          </cell>
          <cell r="AI352">
            <v>0</v>
          </cell>
          <cell r="AJ352" t="b">
            <v>1</v>
          </cell>
        </row>
        <row r="353">
          <cell r="A353">
            <v>1428</v>
          </cell>
          <cell r="B353" t="str">
            <v>Irish Scottish Links on Energy Study (ISLES)</v>
          </cell>
          <cell r="C353" t="str">
            <v>?offshore cable</v>
          </cell>
          <cell r="D353">
            <v>189</v>
          </cell>
          <cell r="E353">
            <v>1</v>
          </cell>
          <cell r="F353">
            <v>1</v>
          </cell>
          <cell r="G353" t="str">
            <v xml:space="preserve">Northern Hub </v>
          </cell>
          <cell r="H353" t="str">
            <v>Louth</v>
          </cell>
          <cell r="I353"/>
          <cell r="J353">
            <v>0</v>
          </cell>
          <cell r="K353">
            <v>0</v>
          </cell>
          <cell r="L353">
            <v>0</v>
          </cell>
          <cell r="M353">
            <v>0</v>
          </cell>
          <cell r="N353">
            <v>0</v>
          </cell>
          <cell r="O353">
            <v>0</v>
          </cell>
          <cell r="P353">
            <v>0</v>
          </cell>
          <cell r="Q353">
            <v>0</v>
          </cell>
          <cell r="R353">
            <v>0</v>
          </cell>
          <cell r="S353">
            <v>0</v>
          </cell>
          <cell r="T353">
            <v>0</v>
          </cell>
          <cell r="U353">
            <v>0</v>
          </cell>
          <cell r="V353">
            <v>0</v>
          </cell>
          <cell r="W353" t="str">
            <v>1/1/2030</v>
          </cell>
          <cell r="X353" t="str">
            <v>Under Consideration</v>
          </cell>
          <cell r="Y353">
            <v>0</v>
          </cell>
          <cell r="Z353">
            <v>0</v>
          </cell>
          <cell r="AA353">
            <v>0</v>
          </cell>
          <cell r="AB353">
            <v>0</v>
          </cell>
          <cell r="AC353">
            <v>0</v>
          </cell>
          <cell r="AD353">
            <v>0</v>
          </cell>
          <cell r="AE353">
            <v>0</v>
          </cell>
          <cell r="AF353">
            <v>0</v>
          </cell>
          <cell r="AG353">
            <v>0</v>
          </cell>
          <cell r="AH353">
            <v>0</v>
          </cell>
          <cell r="AI353">
            <v>0</v>
          </cell>
          <cell r="AJ353" t="b">
            <v>1</v>
          </cell>
        </row>
        <row r="354">
          <cell r="A354">
            <v>1429</v>
          </cell>
          <cell r="B354" t="str">
            <v>Irish Scottish Links on Energy Study (ISLES)</v>
          </cell>
          <cell r="C354" t="str">
            <v>Offshore Cable</v>
          </cell>
          <cell r="D354">
            <v>189</v>
          </cell>
          <cell r="E354">
            <v>1</v>
          </cell>
          <cell r="F354">
            <v>1</v>
          </cell>
          <cell r="G354" t="str">
            <v xml:space="preserve">Northern Hub </v>
          </cell>
          <cell r="H354" t="str">
            <v>Louth</v>
          </cell>
          <cell r="I354"/>
          <cell r="J354">
            <v>0</v>
          </cell>
          <cell r="K354">
            <v>0</v>
          </cell>
          <cell r="L354">
            <v>0</v>
          </cell>
          <cell r="M354">
            <v>0</v>
          </cell>
          <cell r="N354">
            <v>0</v>
          </cell>
          <cell r="O354">
            <v>0</v>
          </cell>
          <cell r="P354">
            <v>0</v>
          </cell>
          <cell r="Q354">
            <v>0</v>
          </cell>
          <cell r="R354">
            <v>0</v>
          </cell>
          <cell r="S354">
            <v>0</v>
          </cell>
          <cell r="T354">
            <v>0</v>
          </cell>
          <cell r="U354">
            <v>300</v>
          </cell>
          <cell r="V354">
            <v>0</v>
          </cell>
          <cell r="W354" t="str">
            <v>1/1/2030</v>
          </cell>
          <cell r="X354" t="str">
            <v>Under Consideration</v>
          </cell>
          <cell r="Y354">
            <v>0</v>
          </cell>
          <cell r="Z354">
            <v>0</v>
          </cell>
          <cell r="AA354">
            <v>0</v>
          </cell>
          <cell r="AB354">
            <v>0</v>
          </cell>
          <cell r="AC354">
            <v>0</v>
          </cell>
          <cell r="AD354">
            <v>0</v>
          </cell>
          <cell r="AE354">
            <v>0</v>
          </cell>
          <cell r="AF354">
            <v>0</v>
          </cell>
          <cell r="AG354">
            <v>0</v>
          </cell>
          <cell r="AH354">
            <v>0</v>
          </cell>
          <cell r="AI354">
            <v>0</v>
          </cell>
          <cell r="AJ354" t="b">
            <v>1</v>
          </cell>
        </row>
        <row r="355">
          <cell r="A355">
            <v>1430</v>
          </cell>
          <cell r="B355" t="str">
            <v>TuNur AC</v>
          </cell>
          <cell r="C355" t="str">
            <v>400 kV AC buried cables from the HVDC converter in Montalto to Terna 400 kV station in Montalto. CAPEX includes 2 circuit breaker bays within Terna station.</v>
          </cell>
          <cell r="D355">
            <v>283</v>
          </cell>
          <cell r="E355">
            <v>1</v>
          </cell>
          <cell r="F355">
            <v>43068.772478819446</v>
          </cell>
          <cell r="G355" t="str">
            <v>Montalto di Castro (IT) VSC HVDC - 400 kV AC +/- 500 kV DC – 2x 1GW</v>
          </cell>
          <cell r="H355" t="str">
            <v>Montalto di Castro (IT) Terna station 400 kV AC</v>
          </cell>
          <cell r="I355" t="str">
            <v>Underground Cable</v>
          </cell>
          <cell r="J355">
            <v>10</v>
          </cell>
          <cell r="K355">
            <v>0</v>
          </cell>
          <cell r="L355">
            <v>0</v>
          </cell>
          <cell r="M355" t="str">
            <v>Copper</v>
          </cell>
          <cell r="N355">
            <v>2500</v>
          </cell>
          <cell r="O355">
            <v>2</v>
          </cell>
          <cell r="P355">
            <v>2</v>
          </cell>
          <cell r="Q355">
            <v>3.5999999999999999E-3</v>
          </cell>
          <cell r="R355">
            <v>0.20499999999999999</v>
          </cell>
          <cell r="S355">
            <v>0</v>
          </cell>
          <cell r="T355">
            <v>0</v>
          </cell>
          <cell r="U355">
            <v>400</v>
          </cell>
          <cell r="V355">
            <v>2990</v>
          </cell>
          <cell r="W355" t="str">
            <v>2025</v>
          </cell>
          <cell r="X355" t="str">
            <v>20</v>
          </cell>
          <cell r="Y355">
            <v>16</v>
          </cell>
          <cell r="Z355">
            <v>0.04</v>
          </cell>
          <cell r="AA355" t="str">
            <v>TuNur Limited</v>
          </cell>
          <cell r="AB355" t="str">
            <v>Terna</v>
          </cell>
          <cell r="AC355">
            <v>0</v>
          </cell>
          <cell r="AD355">
            <v>0</v>
          </cell>
          <cell r="AE355">
            <v>0</v>
          </cell>
          <cell r="AF355">
            <v>0</v>
          </cell>
          <cell r="AG355">
            <v>0</v>
          </cell>
          <cell r="AH355" t="str">
            <v>mscaravaggi@ENTSOE.local</v>
          </cell>
          <cell r="AI355" t="str">
            <v>mscaravaggi@ENTSOE.local</v>
          </cell>
          <cell r="AJ355" t="b">
            <v>0</v>
          </cell>
        </row>
        <row r="356">
          <cell r="A356">
            <v>1431</v>
          </cell>
          <cell r="B356" t="str">
            <v>Southern Aegean Interconnector</v>
          </cell>
          <cell r="C356" t="str">
            <v>New DC link (2 converter SS + 245 km DC subm. cable) to connect 582MW of offshore WF generation to the mainland (Area of Athens and Crete Island)</v>
          </cell>
          <cell r="D356">
            <v>293</v>
          </cell>
          <cell r="E356">
            <v>1</v>
          </cell>
          <cell r="F356">
            <v>43069.918782719906</v>
          </cell>
          <cell r="G356" t="str">
            <v>LAVRIO</v>
          </cell>
          <cell r="H356" t="str">
            <v>LEVITHA</v>
          </cell>
          <cell r="I356" t="str">
            <v>Subsea Cable</v>
          </cell>
          <cell r="J356">
            <v>20</v>
          </cell>
          <cell r="K356">
            <v>10</v>
          </cell>
          <cell r="L356">
            <v>600</v>
          </cell>
          <cell r="M356" t="str">
            <v>Cu</v>
          </cell>
          <cell r="N356">
            <v>0</v>
          </cell>
          <cell r="O356">
            <v>0</v>
          </cell>
          <cell r="P356">
            <v>245</v>
          </cell>
          <cell r="Q356">
            <v>0</v>
          </cell>
          <cell r="R356">
            <v>0</v>
          </cell>
          <cell r="S356">
            <v>0</v>
          </cell>
          <cell r="T356" t="str">
            <v>one pole</v>
          </cell>
          <cell r="U356">
            <v>320</v>
          </cell>
          <cell r="V356">
            <v>2500</v>
          </cell>
          <cell r="W356" t="str">
            <v>2024</v>
          </cell>
          <cell r="X356" t="str">
            <v>20</v>
          </cell>
          <cell r="Y356">
            <v>600</v>
          </cell>
          <cell r="Z356">
            <v>40</v>
          </cell>
          <cell r="AA356" t="str">
            <v>yes</v>
          </cell>
          <cell r="AB356" t="str">
            <v>no</v>
          </cell>
          <cell r="AC356" t="str">
            <v>2%</v>
          </cell>
          <cell r="AD356" t="str">
            <v>3%</v>
          </cell>
          <cell r="AE356" t="str">
            <v>5a2713db-5c50-4d68-a68d-1d44bf4ef3c1.jpg</v>
          </cell>
          <cell r="AF356">
            <v>800</v>
          </cell>
          <cell r="AG356">
            <v>0</v>
          </cell>
          <cell r="AH356" t="str">
            <v>sgaryfalakis@ENTSOE.local</v>
          </cell>
          <cell r="AI356" t="str">
            <v>sgaryfalakis@ENTSOE.local</v>
          </cell>
          <cell r="AJ356" t="b">
            <v>0</v>
          </cell>
        </row>
        <row r="357">
          <cell r="A357">
            <v>1432</v>
          </cell>
          <cell r="B357" t="str">
            <v>Southern Aegean Interconnector</v>
          </cell>
          <cell r="C357" t="str">
            <v>Interconnection of the Crete Island to the Greek Mainland via Levitha converter station.</v>
          </cell>
          <cell r="D357">
            <v>293</v>
          </cell>
          <cell r="E357">
            <v>1</v>
          </cell>
          <cell r="F357">
            <v>43069.918782719906</v>
          </cell>
          <cell r="G357" t="str">
            <v>LEVITHA</v>
          </cell>
          <cell r="H357" t="str">
            <v>KORAKIA CRETE</v>
          </cell>
          <cell r="I357" t="str">
            <v>Subsea Cable</v>
          </cell>
          <cell r="J357">
            <v>20</v>
          </cell>
          <cell r="K357">
            <v>10</v>
          </cell>
          <cell r="L357">
            <v>600</v>
          </cell>
          <cell r="M357" t="str">
            <v>Cu</v>
          </cell>
          <cell r="N357">
            <v>0</v>
          </cell>
          <cell r="O357">
            <v>0</v>
          </cell>
          <cell r="P357">
            <v>250</v>
          </cell>
          <cell r="Q357">
            <v>0</v>
          </cell>
          <cell r="R357">
            <v>0</v>
          </cell>
          <cell r="S357">
            <v>0</v>
          </cell>
          <cell r="T357" t="str">
            <v>one pole outage</v>
          </cell>
          <cell r="U357">
            <v>320</v>
          </cell>
          <cell r="V357">
            <v>2500</v>
          </cell>
          <cell r="W357" t="str">
            <v>2026</v>
          </cell>
          <cell r="X357" t="str">
            <v>20</v>
          </cell>
          <cell r="Y357">
            <v>600</v>
          </cell>
          <cell r="Z357">
            <v>40</v>
          </cell>
          <cell r="AA357" t="str">
            <v>no</v>
          </cell>
          <cell r="AB357" t="str">
            <v>yes</v>
          </cell>
          <cell r="AC357" t="str">
            <v>2%</v>
          </cell>
          <cell r="AD357" t="str">
            <v>3%</v>
          </cell>
          <cell r="AE357" t="str">
            <v>e917dd0d-bf16-442e-b264-9246fc94088b.jpg</v>
          </cell>
          <cell r="AF357">
            <v>800</v>
          </cell>
          <cell r="AG357">
            <v>0</v>
          </cell>
          <cell r="AH357" t="str">
            <v>sgaryfalakis@ENTSOE.local</v>
          </cell>
          <cell r="AI357" t="str">
            <v>sgaryfalakis@ENTSOE.local</v>
          </cell>
          <cell r="AJ357" t="b">
            <v>0</v>
          </cell>
        </row>
        <row r="358">
          <cell r="A358">
            <v>1433</v>
          </cell>
          <cell r="B358" t="str">
            <v>Southern Aegean Interconnector</v>
          </cell>
          <cell r="C358" t="str">
            <v>Connection Wind Farms with AC Substations at Levitha and Syrna</v>
          </cell>
          <cell r="D358">
            <v>293</v>
          </cell>
          <cell r="E358">
            <v>1</v>
          </cell>
          <cell r="F358">
            <v>43069.918782719906</v>
          </cell>
          <cell r="G358" t="str">
            <v>Levitha</v>
          </cell>
          <cell r="H358" t="str">
            <v>Syrna</v>
          </cell>
          <cell r="I358" t="str">
            <v>Subsea Cable</v>
          </cell>
          <cell r="J358">
            <v>10</v>
          </cell>
          <cell r="K358">
            <v>0</v>
          </cell>
          <cell r="L358">
            <v>0</v>
          </cell>
          <cell r="M358" t="str">
            <v>Cu</v>
          </cell>
          <cell r="N358">
            <v>800</v>
          </cell>
          <cell r="O358">
            <v>1</v>
          </cell>
          <cell r="P358">
            <v>81</v>
          </cell>
          <cell r="Q358">
            <v>5.3999999999999999E-2</v>
          </cell>
          <cell r="R358">
            <v>0.12</v>
          </cell>
          <cell r="S358">
            <v>66</v>
          </cell>
          <cell r="T358">
            <v>0</v>
          </cell>
          <cell r="U358">
            <v>220</v>
          </cell>
          <cell r="V358">
            <v>775</v>
          </cell>
          <cell r="W358" t="str">
            <v>2025</v>
          </cell>
          <cell r="X358" t="str">
            <v>20</v>
          </cell>
          <cell r="Y358">
            <v>150</v>
          </cell>
          <cell r="Z358">
            <v>7</v>
          </cell>
          <cell r="AA358" t="str">
            <v>no</v>
          </cell>
          <cell r="AB358" t="str">
            <v>no</v>
          </cell>
          <cell r="AC358">
            <v>0</v>
          </cell>
          <cell r="AD358">
            <v>0</v>
          </cell>
          <cell r="AE358">
            <v>0</v>
          </cell>
          <cell r="AF358">
            <v>0</v>
          </cell>
          <cell r="AG358">
            <v>0</v>
          </cell>
          <cell r="AH358" t="str">
            <v>sgaryfalakis@ENTSOE.local</v>
          </cell>
          <cell r="AI358" t="str">
            <v>sgaryfalakis@ENTSOE.local</v>
          </cell>
          <cell r="AJ358" t="b">
            <v>0</v>
          </cell>
        </row>
        <row r="359">
          <cell r="A359">
            <v>1434</v>
          </cell>
          <cell r="B359" t="str">
            <v>Southern Aegean Interconnector</v>
          </cell>
          <cell r="C359" t="str">
            <v>AC Submarine cable to connect Kinaros substation to the AC side of Levitha  Substation</v>
          </cell>
          <cell r="D359">
            <v>293</v>
          </cell>
          <cell r="E359">
            <v>1</v>
          </cell>
          <cell r="F359">
            <v>43069.918782719906</v>
          </cell>
          <cell r="G359" t="str">
            <v>KINAROS</v>
          </cell>
          <cell r="H359" t="str">
            <v>LEVITHA</v>
          </cell>
          <cell r="I359" t="str">
            <v>Subsea Cable</v>
          </cell>
          <cell r="J359">
            <v>10</v>
          </cell>
          <cell r="K359">
            <v>0</v>
          </cell>
          <cell r="L359">
            <v>0</v>
          </cell>
          <cell r="M359" t="str">
            <v>Cu</v>
          </cell>
          <cell r="N359">
            <v>800</v>
          </cell>
          <cell r="O359">
            <v>1</v>
          </cell>
          <cell r="P359">
            <v>14</v>
          </cell>
          <cell r="Q359">
            <v>5.3999999999999999E-2</v>
          </cell>
          <cell r="R359">
            <v>0.12</v>
          </cell>
          <cell r="S359">
            <v>66</v>
          </cell>
          <cell r="T359">
            <v>0</v>
          </cell>
          <cell r="U359">
            <v>220</v>
          </cell>
          <cell r="V359">
            <v>775</v>
          </cell>
          <cell r="W359" t="str">
            <v>2024</v>
          </cell>
          <cell r="X359" t="str">
            <v>20</v>
          </cell>
          <cell r="Y359">
            <v>30</v>
          </cell>
          <cell r="Z359">
            <v>1</v>
          </cell>
          <cell r="AA359" t="str">
            <v>no</v>
          </cell>
          <cell r="AB359" t="str">
            <v>no</v>
          </cell>
          <cell r="AC359">
            <v>0</v>
          </cell>
          <cell r="AD359">
            <v>0</v>
          </cell>
          <cell r="AE359">
            <v>0</v>
          </cell>
          <cell r="AF359">
            <v>0</v>
          </cell>
          <cell r="AG359">
            <v>0</v>
          </cell>
          <cell r="AH359" t="str">
            <v>sgaryfalakis@ENTSOE.local</v>
          </cell>
          <cell r="AI359" t="str">
            <v>sgaryfalakis@ENTSOE.local</v>
          </cell>
          <cell r="AJ359" t="b">
            <v>0</v>
          </cell>
        </row>
        <row r="360">
          <cell r="A360">
            <v>1435</v>
          </cell>
          <cell r="B360" t="str">
            <v>Southern Aegean Interconnector</v>
          </cell>
          <cell r="C360" t="str">
            <v>HVAC Submarine cable to connect Kandeliousa  OffsHore Wind Farm HV substation to Syrna HV Subsation</v>
          </cell>
          <cell r="D360">
            <v>293</v>
          </cell>
          <cell r="E360">
            <v>1</v>
          </cell>
          <cell r="F360">
            <v>43069.918782719906</v>
          </cell>
          <cell r="G360" t="str">
            <v>Kandeliousa</v>
          </cell>
          <cell r="H360" t="str">
            <v>Syrna</v>
          </cell>
          <cell r="I360" t="str">
            <v>Subsea Cable</v>
          </cell>
          <cell r="J360">
            <v>10</v>
          </cell>
          <cell r="K360">
            <v>0</v>
          </cell>
          <cell r="L360">
            <v>0</v>
          </cell>
          <cell r="M360" t="str">
            <v>Cu</v>
          </cell>
          <cell r="N360">
            <v>300</v>
          </cell>
          <cell r="O360">
            <v>1</v>
          </cell>
          <cell r="P360">
            <v>34</v>
          </cell>
          <cell r="Q360">
            <v>7.9000000000000001E-2</v>
          </cell>
          <cell r="R360">
            <v>0.14000000000000001</v>
          </cell>
          <cell r="S360">
            <v>44</v>
          </cell>
          <cell r="T360">
            <v>0</v>
          </cell>
          <cell r="U360">
            <v>220</v>
          </cell>
          <cell r="V360">
            <v>530</v>
          </cell>
          <cell r="W360" t="str">
            <v>2025</v>
          </cell>
          <cell r="X360" t="str">
            <v>20</v>
          </cell>
          <cell r="Y360">
            <v>80</v>
          </cell>
          <cell r="Z360">
            <v>6</v>
          </cell>
          <cell r="AA360" t="str">
            <v>no</v>
          </cell>
          <cell r="AB360" t="str">
            <v>no</v>
          </cell>
          <cell r="AC360">
            <v>0</v>
          </cell>
          <cell r="AD360">
            <v>0</v>
          </cell>
          <cell r="AE360">
            <v>0</v>
          </cell>
          <cell r="AF360">
            <v>0</v>
          </cell>
          <cell r="AG360">
            <v>0</v>
          </cell>
          <cell r="AH360" t="str">
            <v>sgaryfalakis@ENTSOE.local</v>
          </cell>
          <cell r="AI360" t="str">
            <v>sgaryfalakis@ENTSOE.local</v>
          </cell>
          <cell r="AJ360" t="b">
            <v>0</v>
          </cell>
        </row>
        <row r="361">
          <cell r="A361">
            <v>1436</v>
          </cell>
          <cell r="B361" t="str">
            <v>Southern Aegean Interconnector</v>
          </cell>
          <cell r="C361" t="str">
            <v>HVAC Submarine cable connect Kandeliousa offshore Wind Farm HV substation to Pergousa HV Substation</v>
          </cell>
          <cell r="D361">
            <v>293</v>
          </cell>
          <cell r="E361">
            <v>1</v>
          </cell>
          <cell r="F361">
            <v>43069.918782719906</v>
          </cell>
          <cell r="G361" t="str">
            <v>Kandeliousa</v>
          </cell>
          <cell r="H361" t="str">
            <v>Pergousa</v>
          </cell>
          <cell r="I361" t="str">
            <v>Subsea Cable</v>
          </cell>
          <cell r="J361">
            <v>10</v>
          </cell>
          <cell r="K361">
            <v>0</v>
          </cell>
          <cell r="L361">
            <v>0</v>
          </cell>
          <cell r="M361" t="str">
            <v>Cu</v>
          </cell>
          <cell r="N361">
            <v>300</v>
          </cell>
          <cell r="O361">
            <v>1</v>
          </cell>
          <cell r="P361">
            <v>14</v>
          </cell>
          <cell r="Q361">
            <v>7.9000000000000001E-2</v>
          </cell>
          <cell r="R361">
            <v>0.14000000000000001</v>
          </cell>
          <cell r="S361">
            <v>44</v>
          </cell>
          <cell r="T361">
            <v>0</v>
          </cell>
          <cell r="U361">
            <v>220</v>
          </cell>
          <cell r="V361">
            <v>530</v>
          </cell>
          <cell r="W361" t="str">
            <v>2025</v>
          </cell>
          <cell r="X361" t="str">
            <v>20</v>
          </cell>
          <cell r="Y361">
            <v>40</v>
          </cell>
          <cell r="Z361">
            <v>2</v>
          </cell>
          <cell r="AA361" t="str">
            <v>no</v>
          </cell>
          <cell r="AB361" t="str">
            <v>no</v>
          </cell>
          <cell r="AC361">
            <v>0</v>
          </cell>
          <cell r="AD361">
            <v>0</v>
          </cell>
          <cell r="AE361">
            <v>0</v>
          </cell>
          <cell r="AF361">
            <v>0</v>
          </cell>
          <cell r="AG361">
            <v>0</v>
          </cell>
          <cell r="AH361" t="str">
            <v>sgaryfalakis@ENTSOE.local</v>
          </cell>
          <cell r="AI361" t="str">
            <v>sgaryfalakis@ENTSOE.local</v>
          </cell>
          <cell r="AJ361" t="b">
            <v>0</v>
          </cell>
        </row>
        <row r="362">
          <cell r="A362">
            <v>1437</v>
          </cell>
          <cell r="B362" t="str">
            <v>Britib</v>
          </cell>
          <cell r="C362" t="str">
            <v>Interconnection project between South-West England (United Kingdom), Cordemais (France) and Basque Country (Spain) in a multiterminal VSC HVDC bipole configuration of +/- 500-600 kV with 3 inputs/outputs of 1800 MW each, and a mostly subsea route from Spain to Great Britain along the French coast of about 1330 km in total.</v>
          </cell>
          <cell r="D362">
            <v>296</v>
          </cell>
          <cell r="E362">
            <v>1</v>
          </cell>
          <cell r="F362">
            <v>43069.374858680552</v>
          </cell>
          <cell r="G362" t="str">
            <v>Gatica/Hernani, Cordemais and Langage/Indian Queens</v>
          </cell>
          <cell r="H362" t="str">
            <v>Gatica/Hernani, Cordemais and Langage/Indian Queens</v>
          </cell>
          <cell r="I362" t="str">
            <v>Subsea Cable</v>
          </cell>
          <cell r="J362">
            <v>20</v>
          </cell>
          <cell r="K362">
            <v>10</v>
          </cell>
          <cell r="L362">
            <v>950</v>
          </cell>
          <cell r="M362" t="str">
            <v>3000Al XLPE/ MI-PPL</v>
          </cell>
          <cell r="N362">
            <v>0</v>
          </cell>
          <cell r="O362">
            <v>0</v>
          </cell>
          <cell r="P362">
            <v>1330</v>
          </cell>
          <cell r="Q362">
            <v>0</v>
          </cell>
          <cell r="R362">
            <v>0</v>
          </cell>
          <cell r="S362">
            <v>0</v>
          </cell>
          <cell r="T362" t="str">
            <v>950MW (Bipole configuration)</v>
          </cell>
          <cell r="U362">
            <v>500</v>
          </cell>
          <cell r="V362">
            <v>3800</v>
          </cell>
          <cell r="W362" t="str">
            <v>2023-2024</v>
          </cell>
          <cell r="X362" t="str">
            <v>10</v>
          </cell>
          <cell r="Y362">
            <v>0</v>
          </cell>
          <cell r="Z362">
            <v>0</v>
          </cell>
          <cell r="AA362" t="str">
            <v>REE, RTE, NG</v>
          </cell>
          <cell r="AB362" t="str">
            <v>REE, RTE, NG</v>
          </cell>
          <cell r="AC362" t="str">
            <v>&lt;0.5% per year</v>
          </cell>
          <cell r="AD362" t="str">
            <v>Forced bipolar outages are normaly neglictable. Forced unavailability per converter (single pole) is &lt;1.0% per year.</v>
          </cell>
          <cell r="AE362" t="str">
            <v>fea8a998-ec6a-4075-a72a-c4ad57519916.jpg</v>
          </cell>
          <cell r="AF362">
            <v>1900</v>
          </cell>
          <cell r="AG362">
            <v>1330</v>
          </cell>
          <cell r="AH362" t="str">
            <v>dnavidad@ENTSOE.local</v>
          </cell>
          <cell r="AI362" t="str">
            <v>dnavidad@ENTSOE.local</v>
          </cell>
          <cell r="AJ362" t="b">
            <v>0</v>
          </cell>
        </row>
        <row r="363">
          <cell r="A363">
            <v>1438</v>
          </cell>
          <cell r="B363" t="str">
            <v>Gallant</v>
          </cell>
          <cell r="C363" t="str">
            <v>?A   subsea HVDC interconnector between South West Scotland and Northern Ireland?</v>
          </cell>
          <cell r="D363">
            <v>295</v>
          </cell>
          <cell r="E363">
            <v>1</v>
          </cell>
          <cell r="F363">
            <v>1</v>
          </cell>
          <cell r="G363" t="str">
            <v>Glenluce</v>
          </cell>
          <cell r="H363" t="str">
            <v>Kilroot</v>
          </cell>
          <cell r="I363"/>
          <cell r="J363">
            <v>0</v>
          </cell>
          <cell r="K363">
            <v>0</v>
          </cell>
          <cell r="L363">
            <v>0</v>
          </cell>
          <cell r="M363">
            <v>0</v>
          </cell>
          <cell r="N363">
            <v>0</v>
          </cell>
          <cell r="O363">
            <v>0</v>
          </cell>
          <cell r="P363">
            <v>0</v>
          </cell>
          <cell r="Q363">
            <v>0</v>
          </cell>
          <cell r="R363">
            <v>0</v>
          </cell>
          <cell r="S363">
            <v>0</v>
          </cell>
          <cell r="T363">
            <v>0</v>
          </cell>
          <cell r="U363">
            <v>0</v>
          </cell>
          <cell r="V363">
            <v>0</v>
          </cell>
          <cell r="W363" t="str">
            <v>2023</v>
          </cell>
          <cell r="X363" t="str">
            <v>Under consideration</v>
          </cell>
          <cell r="Y363">
            <v>0</v>
          </cell>
          <cell r="Z363">
            <v>0</v>
          </cell>
          <cell r="AA363">
            <v>0</v>
          </cell>
          <cell r="AB363">
            <v>0</v>
          </cell>
          <cell r="AC363">
            <v>0</v>
          </cell>
          <cell r="AD363">
            <v>0</v>
          </cell>
          <cell r="AE363">
            <v>0</v>
          </cell>
          <cell r="AF363">
            <v>0</v>
          </cell>
          <cell r="AG363">
            <v>0</v>
          </cell>
          <cell r="AH363">
            <v>0</v>
          </cell>
          <cell r="AI363">
            <v>0</v>
          </cell>
          <cell r="AJ363" t="b">
            <v>1</v>
          </cell>
        </row>
        <row r="364">
          <cell r="A364">
            <v>1439</v>
          </cell>
          <cell r="B364" t="str">
            <v>Greenwire South</v>
          </cell>
          <cell r="C364" t="str">
            <v>"?An   HVDC link between Wales and Ireland
"</v>
          </cell>
          <cell r="D364">
            <v>287</v>
          </cell>
          <cell r="E364">
            <v>1</v>
          </cell>
          <cell r="F364">
            <v>1</v>
          </cell>
          <cell r="G364" t="str">
            <v>Grenwire South Hub</v>
          </cell>
          <cell r="H364" t="str">
            <v>Pembroke (to be confirmed)</v>
          </cell>
          <cell r="I364"/>
          <cell r="J364">
            <v>0</v>
          </cell>
          <cell r="K364">
            <v>0</v>
          </cell>
          <cell r="L364">
            <v>0</v>
          </cell>
          <cell r="M364">
            <v>0</v>
          </cell>
          <cell r="N364">
            <v>0</v>
          </cell>
          <cell r="O364">
            <v>0</v>
          </cell>
          <cell r="P364">
            <v>0</v>
          </cell>
          <cell r="Q364">
            <v>0</v>
          </cell>
          <cell r="R364">
            <v>0</v>
          </cell>
          <cell r="S364">
            <v>0</v>
          </cell>
          <cell r="T364">
            <v>0</v>
          </cell>
          <cell r="U364">
            <v>0</v>
          </cell>
          <cell r="V364">
            <v>0</v>
          </cell>
          <cell r="W364" t="str">
            <v>2023</v>
          </cell>
          <cell r="X364" t="str">
            <v>Planning</v>
          </cell>
          <cell r="Y364">
            <v>0</v>
          </cell>
          <cell r="Z364">
            <v>0</v>
          </cell>
          <cell r="AA364">
            <v>0</v>
          </cell>
          <cell r="AB364">
            <v>0</v>
          </cell>
          <cell r="AC364">
            <v>0</v>
          </cell>
          <cell r="AD364">
            <v>0</v>
          </cell>
          <cell r="AE364">
            <v>0</v>
          </cell>
          <cell r="AF364">
            <v>0</v>
          </cell>
          <cell r="AG364">
            <v>0</v>
          </cell>
          <cell r="AH364">
            <v>0</v>
          </cell>
          <cell r="AI364">
            <v>0</v>
          </cell>
          <cell r="AJ364" t="b">
            <v>1</v>
          </cell>
        </row>
        <row r="365">
          <cell r="A365">
            <v>1440</v>
          </cell>
          <cell r="B365" t="str">
            <v>Greenwire North</v>
          </cell>
          <cell r="C365" t="str">
            <v>An   HVDC link between Wales and Ireland?</v>
          </cell>
          <cell r="D365">
            <v>290</v>
          </cell>
          <cell r="E365">
            <v>1</v>
          </cell>
          <cell r="F365">
            <v>1</v>
          </cell>
          <cell r="G365" t="str">
            <v>Greenwire North Hub</v>
          </cell>
          <cell r="H365" t="str">
            <v>Pentir (to be confirmed)</v>
          </cell>
          <cell r="I365"/>
          <cell r="J365">
            <v>0</v>
          </cell>
          <cell r="K365">
            <v>0</v>
          </cell>
          <cell r="L365">
            <v>0</v>
          </cell>
          <cell r="M365">
            <v>0</v>
          </cell>
          <cell r="N365">
            <v>0</v>
          </cell>
          <cell r="O365">
            <v>0</v>
          </cell>
          <cell r="P365">
            <v>0</v>
          </cell>
          <cell r="Q365">
            <v>0</v>
          </cell>
          <cell r="R365">
            <v>0</v>
          </cell>
          <cell r="S365">
            <v>0</v>
          </cell>
          <cell r="T365">
            <v>0</v>
          </cell>
          <cell r="U365">
            <v>0</v>
          </cell>
          <cell r="V365">
            <v>0</v>
          </cell>
          <cell r="W365" t="str">
            <v>2023</v>
          </cell>
          <cell r="X365" t="str">
            <v>Planning</v>
          </cell>
          <cell r="Y365">
            <v>0</v>
          </cell>
          <cell r="Z365">
            <v>0</v>
          </cell>
          <cell r="AA365">
            <v>0</v>
          </cell>
          <cell r="AB365">
            <v>0</v>
          </cell>
          <cell r="AC365">
            <v>0</v>
          </cell>
          <cell r="AD365">
            <v>0</v>
          </cell>
          <cell r="AE365">
            <v>0</v>
          </cell>
          <cell r="AF365">
            <v>0</v>
          </cell>
          <cell r="AG365">
            <v>0</v>
          </cell>
          <cell r="AH365">
            <v>0</v>
          </cell>
          <cell r="AI365">
            <v>0</v>
          </cell>
          <cell r="AJ365" t="b">
            <v>1</v>
          </cell>
        </row>
        <row r="366">
          <cell r="A366">
            <v>1441</v>
          </cell>
          <cell r="B366" t="str">
            <v>Greenwire South</v>
          </cell>
          <cell r="C366" t="str">
            <v>?HVDC   link between Greenwire South HVDC backbone and EirGrid?</v>
          </cell>
          <cell r="D366">
            <v>287</v>
          </cell>
          <cell r="E366">
            <v>1</v>
          </cell>
          <cell r="F366">
            <v>1</v>
          </cell>
          <cell r="G366" t="str">
            <v>Grenwire South Hub</v>
          </cell>
          <cell r="H366" t="str">
            <v>"Dunstown, Laois or other tbc"</v>
          </cell>
          <cell r="I366"/>
          <cell r="J366">
            <v>0</v>
          </cell>
          <cell r="K366">
            <v>0</v>
          </cell>
          <cell r="L366">
            <v>0</v>
          </cell>
          <cell r="M366">
            <v>0</v>
          </cell>
          <cell r="N366">
            <v>0</v>
          </cell>
          <cell r="O366">
            <v>0</v>
          </cell>
          <cell r="P366">
            <v>0</v>
          </cell>
          <cell r="Q366">
            <v>0</v>
          </cell>
          <cell r="R366">
            <v>0</v>
          </cell>
          <cell r="S366">
            <v>0</v>
          </cell>
          <cell r="T366">
            <v>0</v>
          </cell>
          <cell r="U366">
            <v>0</v>
          </cell>
          <cell r="V366">
            <v>0</v>
          </cell>
          <cell r="W366" t="str">
            <v>2023</v>
          </cell>
          <cell r="X366" t="str">
            <v>Planning</v>
          </cell>
          <cell r="Y366">
            <v>0</v>
          </cell>
          <cell r="Z366">
            <v>0</v>
          </cell>
          <cell r="AA366">
            <v>0</v>
          </cell>
          <cell r="AB366">
            <v>0</v>
          </cell>
          <cell r="AC366">
            <v>0</v>
          </cell>
          <cell r="AD366">
            <v>0</v>
          </cell>
          <cell r="AE366">
            <v>0</v>
          </cell>
          <cell r="AF366">
            <v>0</v>
          </cell>
          <cell r="AG366">
            <v>0</v>
          </cell>
          <cell r="AH366">
            <v>0</v>
          </cell>
          <cell r="AI366">
            <v>0</v>
          </cell>
          <cell r="AJ366" t="b">
            <v>1</v>
          </cell>
        </row>
        <row r="367">
          <cell r="A367">
            <v>1442</v>
          </cell>
          <cell r="B367" t="str">
            <v>Greenwire South</v>
          </cell>
          <cell r="C367" t="str">
            <v>?HVAC   link 1 from windfarm collector substation to HVDC hub?</v>
          </cell>
          <cell r="D367">
            <v>287</v>
          </cell>
          <cell r="E367">
            <v>1</v>
          </cell>
          <cell r="F367">
            <v>1</v>
          </cell>
          <cell r="G367" t="str">
            <v>Grenwire South Hub</v>
          </cell>
          <cell r="H367" t="str">
            <v>Greenwire South substation AC1</v>
          </cell>
          <cell r="I367"/>
          <cell r="J367">
            <v>0</v>
          </cell>
          <cell r="K367">
            <v>0</v>
          </cell>
          <cell r="L367">
            <v>0</v>
          </cell>
          <cell r="M367">
            <v>0</v>
          </cell>
          <cell r="N367">
            <v>0</v>
          </cell>
          <cell r="O367">
            <v>0</v>
          </cell>
          <cell r="P367">
            <v>0</v>
          </cell>
          <cell r="Q367">
            <v>0</v>
          </cell>
          <cell r="R367">
            <v>0</v>
          </cell>
          <cell r="S367">
            <v>0</v>
          </cell>
          <cell r="T367">
            <v>0</v>
          </cell>
          <cell r="U367">
            <v>0</v>
          </cell>
          <cell r="V367">
            <v>0</v>
          </cell>
          <cell r="W367" t="str">
            <v>2023</v>
          </cell>
          <cell r="X367" t="str">
            <v>Planning</v>
          </cell>
          <cell r="Y367">
            <v>0</v>
          </cell>
          <cell r="Z367">
            <v>0</v>
          </cell>
          <cell r="AA367">
            <v>0</v>
          </cell>
          <cell r="AB367">
            <v>0</v>
          </cell>
          <cell r="AC367">
            <v>0</v>
          </cell>
          <cell r="AD367">
            <v>0</v>
          </cell>
          <cell r="AE367">
            <v>0</v>
          </cell>
          <cell r="AF367">
            <v>0</v>
          </cell>
          <cell r="AG367">
            <v>0</v>
          </cell>
          <cell r="AH367">
            <v>0</v>
          </cell>
          <cell r="AI367">
            <v>0</v>
          </cell>
          <cell r="AJ367" t="b">
            <v>1</v>
          </cell>
        </row>
        <row r="368">
          <cell r="A368">
            <v>1443</v>
          </cell>
          <cell r="B368" t="str">
            <v>Greenwire South</v>
          </cell>
          <cell r="C368" t="str">
            <v>?HVAC   link 2 from windfarm collector substation to HVDC hub?</v>
          </cell>
          <cell r="D368">
            <v>287</v>
          </cell>
          <cell r="E368">
            <v>1</v>
          </cell>
          <cell r="F368">
            <v>1</v>
          </cell>
          <cell r="G368" t="str">
            <v>Grenwire South Hub</v>
          </cell>
          <cell r="H368" t="str">
            <v>Greenwire South substation AC2</v>
          </cell>
          <cell r="I368"/>
          <cell r="J368">
            <v>0</v>
          </cell>
          <cell r="K368">
            <v>0</v>
          </cell>
          <cell r="L368">
            <v>0</v>
          </cell>
          <cell r="M368">
            <v>0</v>
          </cell>
          <cell r="N368">
            <v>0</v>
          </cell>
          <cell r="O368">
            <v>0</v>
          </cell>
          <cell r="P368">
            <v>0</v>
          </cell>
          <cell r="Q368">
            <v>0</v>
          </cell>
          <cell r="R368">
            <v>0</v>
          </cell>
          <cell r="S368">
            <v>0</v>
          </cell>
          <cell r="T368">
            <v>0</v>
          </cell>
          <cell r="U368">
            <v>0</v>
          </cell>
          <cell r="V368">
            <v>0</v>
          </cell>
          <cell r="W368" t="str">
            <v>2023</v>
          </cell>
          <cell r="X368" t="str">
            <v>Planning</v>
          </cell>
          <cell r="Y368">
            <v>0</v>
          </cell>
          <cell r="Z368">
            <v>0</v>
          </cell>
          <cell r="AA368">
            <v>0</v>
          </cell>
          <cell r="AB368">
            <v>0</v>
          </cell>
          <cell r="AC368">
            <v>0</v>
          </cell>
          <cell r="AD368">
            <v>0</v>
          </cell>
          <cell r="AE368">
            <v>0</v>
          </cell>
          <cell r="AF368">
            <v>0</v>
          </cell>
          <cell r="AG368">
            <v>0</v>
          </cell>
          <cell r="AH368">
            <v>0</v>
          </cell>
          <cell r="AI368">
            <v>0</v>
          </cell>
          <cell r="AJ368" t="b">
            <v>1</v>
          </cell>
        </row>
        <row r="369">
          <cell r="A369">
            <v>1444</v>
          </cell>
          <cell r="B369" t="str">
            <v>Greenwire South</v>
          </cell>
          <cell r="C369" t="str">
            <v>?HVAC   link 3 from windfarm collector substation to HVDC hub?</v>
          </cell>
          <cell r="D369">
            <v>287</v>
          </cell>
          <cell r="E369">
            <v>1</v>
          </cell>
          <cell r="F369">
            <v>1</v>
          </cell>
          <cell r="G369" t="str">
            <v>Grenwire South Hub</v>
          </cell>
          <cell r="H369" t="str">
            <v>Greenwire South substation AC3</v>
          </cell>
          <cell r="I369"/>
          <cell r="J369">
            <v>0</v>
          </cell>
          <cell r="K369">
            <v>0</v>
          </cell>
          <cell r="L369">
            <v>0</v>
          </cell>
          <cell r="M369">
            <v>0</v>
          </cell>
          <cell r="N369">
            <v>0</v>
          </cell>
          <cell r="O369">
            <v>0</v>
          </cell>
          <cell r="P369">
            <v>0</v>
          </cell>
          <cell r="Q369">
            <v>0</v>
          </cell>
          <cell r="R369">
            <v>0</v>
          </cell>
          <cell r="S369">
            <v>0</v>
          </cell>
          <cell r="T369">
            <v>0</v>
          </cell>
          <cell r="U369">
            <v>0</v>
          </cell>
          <cell r="V369">
            <v>0</v>
          </cell>
          <cell r="W369" t="str">
            <v>2023</v>
          </cell>
          <cell r="X369" t="str">
            <v>Planning</v>
          </cell>
          <cell r="Y369">
            <v>0</v>
          </cell>
          <cell r="Z369">
            <v>0</v>
          </cell>
          <cell r="AA369">
            <v>0</v>
          </cell>
          <cell r="AB369">
            <v>0</v>
          </cell>
          <cell r="AC369">
            <v>0</v>
          </cell>
          <cell r="AD369">
            <v>0</v>
          </cell>
          <cell r="AE369">
            <v>0</v>
          </cell>
          <cell r="AF369">
            <v>0</v>
          </cell>
          <cell r="AG369">
            <v>0</v>
          </cell>
          <cell r="AH369">
            <v>0</v>
          </cell>
          <cell r="AI369">
            <v>0</v>
          </cell>
          <cell r="AJ369" t="b">
            <v>1</v>
          </cell>
        </row>
        <row r="370">
          <cell r="A370">
            <v>1445</v>
          </cell>
          <cell r="B370" t="str">
            <v>Greenwire South</v>
          </cell>
          <cell r="C370" t="str">
            <v>?HVAC   link 4 from windfarm collector substation to HVDC hub?</v>
          </cell>
          <cell r="D370">
            <v>287</v>
          </cell>
          <cell r="E370">
            <v>1</v>
          </cell>
          <cell r="F370">
            <v>1</v>
          </cell>
          <cell r="G370" t="str">
            <v>Grenwire South Hub</v>
          </cell>
          <cell r="H370" t="str">
            <v>Greenwire South substation AC4</v>
          </cell>
          <cell r="I370"/>
          <cell r="J370">
            <v>0</v>
          </cell>
          <cell r="K370">
            <v>0</v>
          </cell>
          <cell r="L370">
            <v>0</v>
          </cell>
          <cell r="M370">
            <v>0</v>
          </cell>
          <cell r="N370">
            <v>0</v>
          </cell>
          <cell r="O370">
            <v>0</v>
          </cell>
          <cell r="P370">
            <v>0</v>
          </cell>
          <cell r="Q370">
            <v>0</v>
          </cell>
          <cell r="R370">
            <v>0</v>
          </cell>
          <cell r="S370">
            <v>0</v>
          </cell>
          <cell r="T370">
            <v>0</v>
          </cell>
          <cell r="U370">
            <v>0</v>
          </cell>
          <cell r="V370">
            <v>0</v>
          </cell>
          <cell r="W370" t="str">
            <v>2023</v>
          </cell>
          <cell r="X370" t="str">
            <v>Planning</v>
          </cell>
          <cell r="Y370">
            <v>0</v>
          </cell>
          <cell r="Z370">
            <v>0</v>
          </cell>
          <cell r="AA370">
            <v>0</v>
          </cell>
          <cell r="AB370">
            <v>0</v>
          </cell>
          <cell r="AC370">
            <v>0</v>
          </cell>
          <cell r="AD370">
            <v>0</v>
          </cell>
          <cell r="AE370">
            <v>0</v>
          </cell>
          <cell r="AF370">
            <v>0</v>
          </cell>
          <cell r="AG370">
            <v>0</v>
          </cell>
          <cell r="AH370">
            <v>0</v>
          </cell>
          <cell r="AI370">
            <v>0</v>
          </cell>
          <cell r="AJ370" t="b">
            <v>1</v>
          </cell>
        </row>
        <row r="371">
          <cell r="A371">
            <v>1446</v>
          </cell>
          <cell r="B371" t="str">
            <v>Greenwire South</v>
          </cell>
          <cell r="C371" t="str">
            <v>?HVAC   link 5 from windfarm collector substation to HVDC hub?</v>
          </cell>
          <cell r="D371">
            <v>287</v>
          </cell>
          <cell r="E371">
            <v>1</v>
          </cell>
          <cell r="F371">
            <v>1</v>
          </cell>
          <cell r="G371" t="str">
            <v>Grenwire South Hub</v>
          </cell>
          <cell r="H371" t="str">
            <v>Greenwire South substation AC5</v>
          </cell>
          <cell r="I371"/>
          <cell r="J371">
            <v>0</v>
          </cell>
          <cell r="K371">
            <v>0</v>
          </cell>
          <cell r="L371">
            <v>0</v>
          </cell>
          <cell r="M371">
            <v>0</v>
          </cell>
          <cell r="N371">
            <v>0</v>
          </cell>
          <cell r="O371">
            <v>0</v>
          </cell>
          <cell r="P371">
            <v>0</v>
          </cell>
          <cell r="Q371">
            <v>0</v>
          </cell>
          <cell r="R371">
            <v>0</v>
          </cell>
          <cell r="S371">
            <v>0</v>
          </cell>
          <cell r="T371">
            <v>0</v>
          </cell>
          <cell r="U371">
            <v>0</v>
          </cell>
          <cell r="V371">
            <v>0</v>
          </cell>
          <cell r="W371" t="str">
            <v>2023</v>
          </cell>
          <cell r="X371" t="str">
            <v>Planning</v>
          </cell>
          <cell r="Y371">
            <v>0</v>
          </cell>
          <cell r="Z371">
            <v>0</v>
          </cell>
          <cell r="AA371">
            <v>0</v>
          </cell>
          <cell r="AB371">
            <v>0</v>
          </cell>
          <cell r="AC371">
            <v>0</v>
          </cell>
          <cell r="AD371">
            <v>0</v>
          </cell>
          <cell r="AE371">
            <v>0</v>
          </cell>
          <cell r="AF371">
            <v>0</v>
          </cell>
          <cell r="AG371">
            <v>0</v>
          </cell>
          <cell r="AH371">
            <v>0</v>
          </cell>
          <cell r="AI371">
            <v>0</v>
          </cell>
          <cell r="AJ371" t="b">
            <v>1</v>
          </cell>
        </row>
        <row r="372">
          <cell r="A372">
            <v>1447</v>
          </cell>
          <cell r="B372" t="str">
            <v>Greenwire North</v>
          </cell>
          <cell r="C372" t="str">
            <v>?HVDC   link between Greenwire North HVDC backbone and EirGrid?</v>
          </cell>
          <cell r="D372">
            <v>290</v>
          </cell>
          <cell r="E372">
            <v>1</v>
          </cell>
          <cell r="F372">
            <v>1</v>
          </cell>
          <cell r="G372" t="str">
            <v>Greenwire North Hub</v>
          </cell>
          <cell r="H372" t="str">
            <v>Woodlands or new Midlands 400/220V substation tba</v>
          </cell>
          <cell r="I372"/>
          <cell r="J372">
            <v>0</v>
          </cell>
          <cell r="K372">
            <v>0</v>
          </cell>
          <cell r="L372">
            <v>0</v>
          </cell>
          <cell r="M372">
            <v>0</v>
          </cell>
          <cell r="N372">
            <v>0</v>
          </cell>
          <cell r="O372">
            <v>0</v>
          </cell>
          <cell r="P372">
            <v>0</v>
          </cell>
          <cell r="Q372">
            <v>0</v>
          </cell>
          <cell r="R372">
            <v>0</v>
          </cell>
          <cell r="S372">
            <v>0</v>
          </cell>
          <cell r="T372">
            <v>0</v>
          </cell>
          <cell r="U372">
            <v>0</v>
          </cell>
          <cell r="V372">
            <v>0</v>
          </cell>
          <cell r="W372" t="str">
            <v>2023</v>
          </cell>
          <cell r="X372" t="str">
            <v>Planning</v>
          </cell>
          <cell r="Y372">
            <v>0</v>
          </cell>
          <cell r="Z372">
            <v>0</v>
          </cell>
          <cell r="AA372">
            <v>0</v>
          </cell>
          <cell r="AB372">
            <v>0</v>
          </cell>
          <cell r="AC372">
            <v>0</v>
          </cell>
          <cell r="AD372">
            <v>0</v>
          </cell>
          <cell r="AE372">
            <v>0</v>
          </cell>
          <cell r="AF372">
            <v>0</v>
          </cell>
          <cell r="AG372">
            <v>0</v>
          </cell>
          <cell r="AH372">
            <v>0</v>
          </cell>
          <cell r="AI372">
            <v>0</v>
          </cell>
          <cell r="AJ372" t="b">
            <v>1</v>
          </cell>
        </row>
        <row r="373">
          <cell r="A373">
            <v>1448</v>
          </cell>
          <cell r="B373" t="str">
            <v>Greenwire North</v>
          </cell>
          <cell r="C373" t="str">
            <v>?HVAC   link 2 from windfarm collector substation to HVDC hub?</v>
          </cell>
          <cell r="D373">
            <v>290</v>
          </cell>
          <cell r="E373">
            <v>1</v>
          </cell>
          <cell r="F373">
            <v>1</v>
          </cell>
          <cell r="G373" t="str">
            <v>Greenwire North Hub</v>
          </cell>
          <cell r="H373" t="str">
            <v>Greenwire North substation AC2</v>
          </cell>
          <cell r="I373"/>
          <cell r="J373">
            <v>0</v>
          </cell>
          <cell r="K373">
            <v>0</v>
          </cell>
          <cell r="L373">
            <v>0</v>
          </cell>
          <cell r="M373">
            <v>0</v>
          </cell>
          <cell r="N373">
            <v>0</v>
          </cell>
          <cell r="O373">
            <v>0</v>
          </cell>
          <cell r="P373">
            <v>0</v>
          </cell>
          <cell r="Q373">
            <v>0</v>
          </cell>
          <cell r="R373">
            <v>0</v>
          </cell>
          <cell r="S373">
            <v>0</v>
          </cell>
          <cell r="T373">
            <v>0</v>
          </cell>
          <cell r="U373">
            <v>0</v>
          </cell>
          <cell r="V373">
            <v>0</v>
          </cell>
          <cell r="W373" t="str">
            <v>2023</v>
          </cell>
          <cell r="X373" t="str">
            <v>Planning</v>
          </cell>
          <cell r="Y373">
            <v>0</v>
          </cell>
          <cell r="Z373">
            <v>0</v>
          </cell>
          <cell r="AA373">
            <v>0</v>
          </cell>
          <cell r="AB373">
            <v>0</v>
          </cell>
          <cell r="AC373">
            <v>0</v>
          </cell>
          <cell r="AD373">
            <v>0</v>
          </cell>
          <cell r="AE373">
            <v>0</v>
          </cell>
          <cell r="AF373">
            <v>0</v>
          </cell>
          <cell r="AG373">
            <v>0</v>
          </cell>
          <cell r="AH373">
            <v>0</v>
          </cell>
          <cell r="AI373">
            <v>0</v>
          </cell>
          <cell r="AJ373" t="b">
            <v>1</v>
          </cell>
        </row>
        <row r="374">
          <cell r="A374">
            <v>1449</v>
          </cell>
          <cell r="B374" t="str">
            <v>Greenwire North</v>
          </cell>
          <cell r="C374" t="str">
            <v>?HVAC   link 3 from windfarm collector substation to HVDC hub?</v>
          </cell>
          <cell r="D374">
            <v>290</v>
          </cell>
          <cell r="E374">
            <v>1</v>
          </cell>
          <cell r="F374">
            <v>1</v>
          </cell>
          <cell r="G374" t="str">
            <v>Greenwire North Hub</v>
          </cell>
          <cell r="H374" t="str">
            <v>Greenwire North substation AC3</v>
          </cell>
          <cell r="I374"/>
          <cell r="J374">
            <v>0</v>
          </cell>
          <cell r="K374">
            <v>0</v>
          </cell>
          <cell r="L374">
            <v>0</v>
          </cell>
          <cell r="M374">
            <v>0</v>
          </cell>
          <cell r="N374">
            <v>0</v>
          </cell>
          <cell r="O374">
            <v>0</v>
          </cell>
          <cell r="P374">
            <v>0</v>
          </cell>
          <cell r="Q374">
            <v>0</v>
          </cell>
          <cell r="R374">
            <v>0</v>
          </cell>
          <cell r="S374">
            <v>0</v>
          </cell>
          <cell r="T374">
            <v>0</v>
          </cell>
          <cell r="U374">
            <v>0</v>
          </cell>
          <cell r="V374">
            <v>0</v>
          </cell>
          <cell r="W374" t="str">
            <v>2023</v>
          </cell>
          <cell r="X374" t="str">
            <v>Planning</v>
          </cell>
          <cell r="Y374">
            <v>0</v>
          </cell>
          <cell r="Z374">
            <v>0</v>
          </cell>
          <cell r="AA374">
            <v>0</v>
          </cell>
          <cell r="AB374">
            <v>0</v>
          </cell>
          <cell r="AC374">
            <v>0</v>
          </cell>
          <cell r="AD374">
            <v>0</v>
          </cell>
          <cell r="AE374">
            <v>0</v>
          </cell>
          <cell r="AF374">
            <v>0</v>
          </cell>
          <cell r="AG374">
            <v>0</v>
          </cell>
          <cell r="AH374">
            <v>0</v>
          </cell>
          <cell r="AI374">
            <v>0</v>
          </cell>
          <cell r="AJ374" t="b">
            <v>1</v>
          </cell>
        </row>
        <row r="375">
          <cell r="A375">
            <v>1450</v>
          </cell>
          <cell r="B375" t="str">
            <v>Greenwire North</v>
          </cell>
          <cell r="C375" t="str">
            <v>?HVAC   link 4 from windfarm collector substation to HVDC hub?</v>
          </cell>
          <cell r="D375">
            <v>290</v>
          </cell>
          <cell r="E375">
            <v>1</v>
          </cell>
          <cell r="F375">
            <v>1</v>
          </cell>
          <cell r="G375" t="str">
            <v>Greenwire North Hub</v>
          </cell>
          <cell r="H375" t="str">
            <v>Greenwire North substation AC4</v>
          </cell>
          <cell r="I375"/>
          <cell r="J375">
            <v>0</v>
          </cell>
          <cell r="K375">
            <v>0</v>
          </cell>
          <cell r="L375">
            <v>0</v>
          </cell>
          <cell r="M375">
            <v>0</v>
          </cell>
          <cell r="N375">
            <v>0</v>
          </cell>
          <cell r="O375">
            <v>0</v>
          </cell>
          <cell r="P375">
            <v>0</v>
          </cell>
          <cell r="Q375">
            <v>0</v>
          </cell>
          <cell r="R375">
            <v>0</v>
          </cell>
          <cell r="S375">
            <v>0</v>
          </cell>
          <cell r="T375">
            <v>0</v>
          </cell>
          <cell r="U375">
            <v>0</v>
          </cell>
          <cell r="V375">
            <v>0</v>
          </cell>
          <cell r="W375" t="str">
            <v>2023</v>
          </cell>
          <cell r="X375" t="str">
            <v>Planning</v>
          </cell>
          <cell r="Y375">
            <v>0</v>
          </cell>
          <cell r="Z375">
            <v>0</v>
          </cell>
          <cell r="AA375">
            <v>0</v>
          </cell>
          <cell r="AB375">
            <v>0</v>
          </cell>
          <cell r="AC375">
            <v>0</v>
          </cell>
          <cell r="AD375">
            <v>0</v>
          </cell>
          <cell r="AE375">
            <v>0</v>
          </cell>
          <cell r="AF375">
            <v>0</v>
          </cell>
          <cell r="AG375">
            <v>0</v>
          </cell>
          <cell r="AH375">
            <v>0</v>
          </cell>
          <cell r="AI375">
            <v>0</v>
          </cell>
          <cell r="AJ375" t="b">
            <v>1</v>
          </cell>
        </row>
        <row r="376">
          <cell r="A376">
            <v>1453</v>
          </cell>
          <cell r="B376" t="str">
            <v>interconnection</v>
          </cell>
          <cell r="C376" t="str">
            <v>A subsea HVDC interconnector between Wales and Ireland</v>
          </cell>
          <cell r="D376">
            <v>292</v>
          </cell>
          <cell r="E376">
            <v>1</v>
          </cell>
          <cell r="F376">
            <v>1</v>
          </cell>
          <cell r="G376" t="str">
            <v>Dublin Area ( to be agreed)</v>
          </cell>
          <cell r="H376" t="str">
            <v>Pentir (to be agreed)</v>
          </cell>
          <cell r="I376" t="str">
            <v>Subsea Cable</v>
          </cell>
          <cell r="J376">
            <v>0</v>
          </cell>
          <cell r="K376">
            <v>0</v>
          </cell>
          <cell r="L376">
            <v>0</v>
          </cell>
          <cell r="M376">
            <v>0</v>
          </cell>
          <cell r="N376">
            <v>0</v>
          </cell>
          <cell r="O376">
            <v>0</v>
          </cell>
          <cell r="P376">
            <v>0</v>
          </cell>
          <cell r="Q376">
            <v>0</v>
          </cell>
          <cell r="R376">
            <v>0</v>
          </cell>
          <cell r="S376">
            <v>0</v>
          </cell>
          <cell r="T376">
            <v>0</v>
          </cell>
          <cell r="U376">
            <v>0</v>
          </cell>
          <cell r="V376">
            <v>0</v>
          </cell>
          <cell r="W376" t="str">
            <v>2023</v>
          </cell>
          <cell r="X376" t="str">
            <v>Under Consideration</v>
          </cell>
          <cell r="Y376">
            <v>0</v>
          </cell>
          <cell r="Z376">
            <v>0</v>
          </cell>
          <cell r="AA376">
            <v>0</v>
          </cell>
          <cell r="AB376">
            <v>0</v>
          </cell>
          <cell r="AC376">
            <v>0</v>
          </cell>
          <cell r="AD376">
            <v>0</v>
          </cell>
          <cell r="AE376">
            <v>0</v>
          </cell>
          <cell r="AF376">
            <v>0</v>
          </cell>
          <cell r="AG376">
            <v>0</v>
          </cell>
          <cell r="AH376">
            <v>0</v>
          </cell>
          <cell r="AI376">
            <v>0</v>
          </cell>
          <cell r="AJ376" t="b">
            <v>1</v>
          </cell>
        </row>
        <row r="377">
          <cell r="A377">
            <v>1454</v>
          </cell>
          <cell r="B377" t="str">
            <v>Greenwire Loop Cable</v>
          </cell>
          <cell r="C377" t="str">
            <v>An onshore underground link in Ireland between Greenwire North and Greenwire South to create loop flow potential between North Wales (e.g. Pentir) and South Wales (e.g. Pembroke)?</v>
          </cell>
          <cell r="D377">
            <v>291</v>
          </cell>
          <cell r="E377">
            <v>1</v>
          </cell>
          <cell r="F377">
            <v>1</v>
          </cell>
          <cell r="G377" t="str">
            <v>Greenwire North Hub</v>
          </cell>
          <cell r="H377" t="str">
            <v>Grenwire South Hub</v>
          </cell>
          <cell r="I377" t="str">
            <v>Overhead Line</v>
          </cell>
          <cell r="J377">
            <v>0</v>
          </cell>
          <cell r="K377">
            <v>0</v>
          </cell>
          <cell r="L377">
            <v>0</v>
          </cell>
          <cell r="M377">
            <v>0</v>
          </cell>
          <cell r="N377">
            <v>0</v>
          </cell>
          <cell r="O377">
            <v>0</v>
          </cell>
          <cell r="P377">
            <v>0</v>
          </cell>
          <cell r="Q377">
            <v>0</v>
          </cell>
          <cell r="R377">
            <v>0</v>
          </cell>
          <cell r="S377">
            <v>0</v>
          </cell>
          <cell r="T377">
            <v>0</v>
          </cell>
          <cell r="U377">
            <v>0</v>
          </cell>
          <cell r="V377">
            <v>0</v>
          </cell>
          <cell r="W377" t="str">
            <v>2022</v>
          </cell>
          <cell r="X377" t="str">
            <v>Under Consideration</v>
          </cell>
          <cell r="Y377">
            <v>0</v>
          </cell>
          <cell r="Z377">
            <v>0</v>
          </cell>
          <cell r="AA377">
            <v>0</v>
          </cell>
          <cell r="AB377">
            <v>0</v>
          </cell>
          <cell r="AC377">
            <v>0</v>
          </cell>
          <cell r="AD377">
            <v>0</v>
          </cell>
          <cell r="AE377">
            <v>0</v>
          </cell>
          <cell r="AF377">
            <v>0</v>
          </cell>
          <cell r="AG377">
            <v>0</v>
          </cell>
          <cell r="AH377">
            <v>0</v>
          </cell>
          <cell r="AI377">
            <v>0</v>
          </cell>
          <cell r="AJ377" t="b">
            <v>1</v>
          </cell>
        </row>
        <row r="378">
          <cell r="A378">
            <v>1455</v>
          </cell>
          <cell r="B378" t="str">
            <v>New line 400 kV Castejon-Ichaso</v>
          </cell>
          <cell r="C378" t="str">
            <v>one of the AC 400kV circuits of the double circuit Castejon/Muruarte-Ichaso</v>
          </cell>
          <cell r="D378">
            <v>255</v>
          </cell>
          <cell r="E378">
            <v>1</v>
          </cell>
          <cell r="F378">
            <v>43069.718679826387</v>
          </cell>
          <cell r="G378" t="str">
            <v>Castejon</v>
          </cell>
          <cell r="H378" t="str">
            <v>Ichaso</v>
          </cell>
          <cell r="I378" t="str">
            <v>Overhead Line</v>
          </cell>
          <cell r="J378">
            <v>10</v>
          </cell>
          <cell r="K378">
            <v>0</v>
          </cell>
          <cell r="L378">
            <v>0</v>
          </cell>
          <cell r="M378" t="str">
            <v>Condor</v>
          </cell>
          <cell r="N378">
            <v>0</v>
          </cell>
          <cell r="O378">
            <v>3</v>
          </cell>
          <cell r="P378">
            <v>169</v>
          </cell>
          <cell r="Q378">
            <v>2.6200000000000001E-2</v>
          </cell>
          <cell r="R378">
            <v>0.28160000000000002</v>
          </cell>
          <cell r="S378">
            <v>4.2325999999999997</v>
          </cell>
          <cell r="T378">
            <v>0</v>
          </cell>
          <cell r="U378">
            <v>400</v>
          </cell>
          <cell r="V378">
            <v>2843</v>
          </cell>
          <cell r="W378" t="str">
            <v>2023</v>
          </cell>
          <cell r="X378" t="str">
            <v>20</v>
          </cell>
          <cell r="Y378">
            <v>38</v>
          </cell>
          <cell r="Z378">
            <v>0.56599999999999995</v>
          </cell>
          <cell r="AA378" t="str">
            <v>REE</v>
          </cell>
          <cell r="AB378" t="str">
            <v>REE</v>
          </cell>
          <cell r="AC378">
            <v>0</v>
          </cell>
          <cell r="AD378">
            <v>0</v>
          </cell>
          <cell r="AE378">
            <v>0</v>
          </cell>
          <cell r="AF378">
            <v>0</v>
          </cell>
          <cell r="AG378">
            <v>0</v>
          </cell>
          <cell r="AH378" t="str">
            <v>plabra@entsoe.local</v>
          </cell>
          <cell r="AI378" t="str">
            <v>plabra@entsoe.local</v>
          </cell>
          <cell r="AJ378" t="b">
            <v>0</v>
          </cell>
        </row>
        <row r="379">
          <cell r="A379">
            <v>1456</v>
          </cell>
          <cell r="B379" t="str">
            <v>Massenhoven - Van Eyck: HTLS upgrade</v>
          </cell>
          <cell r="C379" t="str">
            <v>Installation of a second circuit (in HTLS) and upgrade of existing circuit to HTLS</v>
          </cell>
          <cell r="D379">
            <v>252</v>
          </cell>
          <cell r="E379">
            <v>1</v>
          </cell>
          <cell r="F379">
            <v>43068.298372141202</v>
          </cell>
          <cell r="G379" t="str">
            <v>Massenhoven (BE)</v>
          </cell>
          <cell r="H379" t="str">
            <v>Van Eyck (BE)</v>
          </cell>
          <cell r="I379" t="str">
            <v>Overhead Line</v>
          </cell>
          <cell r="J379">
            <v>10</v>
          </cell>
          <cell r="K379">
            <v>0</v>
          </cell>
          <cell r="L379">
            <v>0</v>
          </cell>
          <cell r="M379" t="str">
            <v>HTLS</v>
          </cell>
          <cell r="N379">
            <v>0</v>
          </cell>
          <cell r="O379">
            <v>0</v>
          </cell>
          <cell r="P379">
            <v>90</v>
          </cell>
          <cell r="Q379">
            <v>0</v>
          </cell>
          <cell r="R379">
            <v>0</v>
          </cell>
          <cell r="S379">
            <v>0</v>
          </cell>
          <cell r="T379">
            <v>0</v>
          </cell>
          <cell r="U379">
            <v>380</v>
          </cell>
          <cell r="V379">
            <v>0</v>
          </cell>
          <cell r="W379" t="str">
            <v>31/12/2024</v>
          </cell>
          <cell r="X379" t="str">
            <v>0</v>
          </cell>
          <cell r="Y379">
            <v>120</v>
          </cell>
          <cell r="Z379">
            <v>0</v>
          </cell>
          <cell r="AA379" t="str">
            <v>ELIA</v>
          </cell>
          <cell r="AB379" t="str">
            <v>ELIA</v>
          </cell>
          <cell r="AC379">
            <v>0</v>
          </cell>
          <cell r="AD379">
            <v>0</v>
          </cell>
          <cell r="AE379">
            <v>0</v>
          </cell>
          <cell r="AF379">
            <v>0</v>
          </cell>
          <cell r="AG379">
            <v>0</v>
          </cell>
          <cell r="AH379" t="str">
            <v>svcampenhout@entsoe.local</v>
          </cell>
          <cell r="AI379" t="str">
            <v>svcampenhout@entsoe.local</v>
          </cell>
          <cell r="AJ379" t="b">
            <v>0</v>
          </cell>
        </row>
        <row r="380">
          <cell r="A380">
            <v>1457</v>
          </cell>
          <cell r="B380" t="str">
            <v>Additional measures</v>
          </cell>
          <cell r="C380" t="str">
            <v>The, yet to be developed, measures shall improve the RES integration in the CCS region.</v>
          </cell>
          <cell r="D380">
            <v>231</v>
          </cell>
          <cell r="E380">
            <v>1</v>
          </cell>
          <cell r="F380">
            <v>43069.341729201391</v>
          </cell>
          <cell r="G380" t="str">
            <v>Germany</v>
          </cell>
          <cell r="H380" t="str">
            <v>Switzerland</v>
          </cell>
          <cell r="I380" t="str">
            <v>Overhead Line</v>
          </cell>
          <cell r="J380">
            <v>20</v>
          </cell>
          <cell r="K380">
            <v>10</v>
          </cell>
          <cell r="L380">
            <v>0</v>
          </cell>
          <cell r="M380" t="str">
            <v>0</v>
          </cell>
          <cell r="N380">
            <v>0</v>
          </cell>
          <cell r="O380">
            <v>0</v>
          </cell>
          <cell r="P380">
            <v>0</v>
          </cell>
          <cell r="Q380">
            <v>0</v>
          </cell>
          <cell r="R380">
            <v>0</v>
          </cell>
          <cell r="S380">
            <v>0</v>
          </cell>
          <cell r="T380" t="str">
            <v>0</v>
          </cell>
          <cell r="U380">
            <v>380</v>
          </cell>
          <cell r="V380">
            <v>0</v>
          </cell>
          <cell r="W380" t="str">
            <v>2035</v>
          </cell>
          <cell r="X380" t="str">
            <v>0</v>
          </cell>
          <cell r="Y380">
            <v>0</v>
          </cell>
          <cell r="Z380">
            <v>0</v>
          </cell>
          <cell r="AA380" t="str">
            <v>TransnetBW</v>
          </cell>
          <cell r="AB380" t="str">
            <v>Swissgrid</v>
          </cell>
          <cell r="AC380" t="str">
            <v>0</v>
          </cell>
          <cell r="AD380" t="str">
            <v>0</v>
          </cell>
          <cell r="AE380">
            <v>0</v>
          </cell>
          <cell r="AF380">
            <v>0</v>
          </cell>
          <cell r="AG380">
            <v>0</v>
          </cell>
          <cell r="AH380" t="str">
            <v>tokraszewski@ENTSOE.local</v>
          </cell>
          <cell r="AI380" t="str">
            <v>tokraszewski@ENTSOE.local</v>
          </cell>
          <cell r="AJ380" t="b">
            <v>0</v>
          </cell>
        </row>
        <row r="381">
          <cell r="A381">
            <v>1458</v>
          </cell>
          <cell r="B381" t="str">
            <v>SACOI3</v>
          </cell>
          <cell r="C381" t="str">
            <v>"New HVDC triterminal link between Italy mainland, Corsica and Sardinia replacing existing link SACOI2"</v>
          </cell>
          <cell r="D381">
            <v>299</v>
          </cell>
          <cell r="E381">
            <v>1</v>
          </cell>
          <cell r="F381">
            <v>43069.822346215275</v>
          </cell>
          <cell r="G381" t="str">
            <v>Codrongianos - Lucciana</v>
          </cell>
          <cell r="H381" t="str">
            <v xml:space="preserve">Suvereto </v>
          </cell>
          <cell r="I381" t="str">
            <v>Subsea Cable</v>
          </cell>
          <cell r="J381">
            <v>20</v>
          </cell>
          <cell r="K381">
            <v>10</v>
          </cell>
          <cell r="L381">
            <v>0</v>
          </cell>
          <cell r="M381" t="str">
            <v>TBD</v>
          </cell>
          <cell r="N381">
            <v>0</v>
          </cell>
          <cell r="O381">
            <v>0</v>
          </cell>
          <cell r="P381">
            <v>300</v>
          </cell>
          <cell r="Q381">
            <v>0</v>
          </cell>
          <cell r="R381">
            <v>0</v>
          </cell>
          <cell r="S381">
            <v>0</v>
          </cell>
          <cell r="T381" t="str">
            <v>N/A</v>
          </cell>
          <cell r="U381">
            <v>200</v>
          </cell>
          <cell r="V381">
            <v>2000</v>
          </cell>
          <cell r="W381" t="str">
            <v>2023</v>
          </cell>
          <cell r="X381" t="str">
            <v>20</v>
          </cell>
          <cell r="Y381">
            <v>0</v>
          </cell>
          <cell r="Z381">
            <v>0</v>
          </cell>
          <cell r="AA381" t="str">
            <v>TERNA - EDF</v>
          </cell>
          <cell r="AB381" t="str">
            <v>TERNA</v>
          </cell>
          <cell r="AC381" t="str">
            <v>N/A</v>
          </cell>
          <cell r="AD381" t="str">
            <v>N/A</v>
          </cell>
          <cell r="AE381"/>
          <cell r="AF381">
            <v>400</v>
          </cell>
          <cell r="AG381">
            <v>0</v>
          </cell>
          <cell r="AH381" t="str">
            <v>atonti@ENTSOE.local</v>
          </cell>
          <cell r="AI381" t="str">
            <v>atonti@ENTSOE.local</v>
          </cell>
          <cell r="AJ381" t="b">
            <v>0</v>
          </cell>
        </row>
        <row r="382">
          <cell r="A382">
            <v>1459</v>
          </cell>
          <cell r="B382" t="str">
            <v>Channel Cable</v>
          </cell>
          <cell r="C382" t="str">
            <v>Channel Cable is a new 1,000 MW high voltage direct current interconnection line to be built between the United Kingdom and France via a 137 km 400 kV subsea cable and with converter stations at both ending points.</v>
          </cell>
          <cell r="D382">
            <v>300</v>
          </cell>
          <cell r="E382">
            <v>43032.639033136576</v>
          </cell>
          <cell r="F382">
            <v>43069.728327696757</v>
          </cell>
          <cell r="G382" t="str">
            <v>Ninfield (United Kingdom)</v>
          </cell>
          <cell r="H382" t="str">
            <v>Paluel (France)</v>
          </cell>
          <cell r="I382" t="str">
            <v>Subsea Cable</v>
          </cell>
          <cell r="J382">
            <v>20</v>
          </cell>
          <cell r="K382">
            <v>10</v>
          </cell>
          <cell r="L382">
            <v>0</v>
          </cell>
          <cell r="M382" t="str">
            <v>Aluminium or Copper</v>
          </cell>
          <cell r="P382">
            <v>137</v>
          </cell>
          <cell r="T382" t="str">
            <v>TBA</v>
          </cell>
          <cell r="U382">
            <v>400</v>
          </cell>
          <cell r="V382">
            <v>0</v>
          </cell>
          <cell r="W382" t="str">
            <v>2019</v>
          </cell>
          <cell r="X382" t="str">
            <v>20</v>
          </cell>
          <cell r="AA382" t="str">
            <v>National Grid</v>
          </cell>
          <cell r="AB382" t="str">
            <v>RTE</v>
          </cell>
          <cell r="AC382" t="str">
            <v>TBA</v>
          </cell>
          <cell r="AD382" t="str">
            <v>TBA</v>
          </cell>
          <cell r="AE382">
            <v>0</v>
          </cell>
          <cell r="AF382">
            <v>1000</v>
          </cell>
          <cell r="AG382">
            <v>137</v>
          </cell>
          <cell r="AH382" t="str">
            <v>bgreplova@ENTSOE.local</v>
          </cell>
          <cell r="AI382" t="str">
            <v>bgreplova@ENTSOE.local</v>
          </cell>
          <cell r="AJ382" t="b">
            <v>0</v>
          </cell>
        </row>
        <row r="383">
          <cell r="A383">
            <v>1460</v>
          </cell>
          <cell r="B383" t="str">
            <v>AC Enhancement Güstrow-Wolmirstedt</v>
          </cell>
          <cell r="C383" t="str">
            <v>380-kV-grid enhancement and structural change area Magdeburg/Wolmirstedt</v>
          </cell>
          <cell r="D383">
            <v>240</v>
          </cell>
          <cell r="E383">
            <v>43035.329662847224</v>
          </cell>
          <cell r="F383">
            <v>43069.732634571759</v>
          </cell>
          <cell r="G383" t="str">
            <v>Güstrow (DE)</v>
          </cell>
          <cell r="H383" t="str">
            <v>Wolmirstedt (DE)</v>
          </cell>
          <cell r="I383" t="str">
            <v>Overhead Line</v>
          </cell>
          <cell r="J383">
            <v>10</v>
          </cell>
          <cell r="M383" t="str">
            <v>0</v>
          </cell>
          <cell r="N383">
            <v>0</v>
          </cell>
          <cell r="O383">
            <v>0</v>
          </cell>
          <cell r="P383">
            <v>195</v>
          </cell>
          <cell r="Q383">
            <v>0</v>
          </cell>
          <cell r="R383">
            <v>0</v>
          </cell>
          <cell r="S383">
            <v>0</v>
          </cell>
          <cell r="T383">
            <v>0</v>
          </cell>
          <cell r="U383">
            <v>380</v>
          </cell>
          <cell r="V383">
            <v>0</v>
          </cell>
          <cell r="W383" t="str">
            <v>2021</v>
          </cell>
          <cell r="X383" t="str">
            <v>10</v>
          </cell>
          <cell r="AA383" t="str">
            <v>50Hertz Transmission</v>
          </cell>
          <cell r="AB383" t="str">
            <v>50Hertz Transmission</v>
          </cell>
          <cell r="AC383">
            <v>0</v>
          </cell>
          <cell r="AD383">
            <v>0</v>
          </cell>
          <cell r="AE383">
            <v>0</v>
          </cell>
          <cell r="AG383">
            <v>0</v>
          </cell>
          <cell r="AH383" t="str">
            <v>mheit@entsoe.local</v>
          </cell>
          <cell r="AI383" t="str">
            <v>mheit@entsoe.local</v>
          </cell>
          <cell r="AJ383" t="b">
            <v>0</v>
          </cell>
        </row>
        <row r="384">
          <cell r="A384">
            <v>1472</v>
          </cell>
          <cell r="B384" t="str">
            <v>St. Peter - Tauern (AT internal)</v>
          </cell>
          <cell r="C384" t="str">
            <v>new 380-kV-Line</v>
          </cell>
          <cell r="D384">
            <v>312</v>
          </cell>
          <cell r="E384">
            <v>43056.503173414349</v>
          </cell>
          <cell r="F384">
            <v>43069.713289120373</v>
          </cell>
          <cell r="G384" t="str">
            <v>St. Peter</v>
          </cell>
          <cell r="H384" t="str">
            <v>Tauern</v>
          </cell>
          <cell r="I384" t="str">
            <v>Overhead Line</v>
          </cell>
          <cell r="J384">
            <v>10</v>
          </cell>
          <cell r="M384" t="str">
            <v>Tbd</v>
          </cell>
          <cell r="N384">
            <v>0</v>
          </cell>
          <cell r="O384">
            <v>0</v>
          </cell>
          <cell r="P384">
            <v>128</v>
          </cell>
          <cell r="Q384">
            <v>0</v>
          </cell>
          <cell r="R384">
            <v>0</v>
          </cell>
          <cell r="S384">
            <v>0</v>
          </cell>
          <cell r="T384">
            <v>0</v>
          </cell>
          <cell r="U384">
            <v>380</v>
          </cell>
          <cell r="V384">
            <v>0</v>
          </cell>
          <cell r="W384" t="str">
            <v>2022</v>
          </cell>
          <cell r="X384" t="str">
            <v>20</v>
          </cell>
          <cell r="AA384" t="str">
            <v>APG</v>
          </cell>
          <cell r="AB384" t="str">
            <v>APG</v>
          </cell>
          <cell r="AC384">
            <v>0</v>
          </cell>
          <cell r="AD384">
            <v>0</v>
          </cell>
          <cell r="AE384">
            <v>0</v>
          </cell>
          <cell r="AG384">
            <v>0</v>
          </cell>
          <cell r="AH384" t="str">
            <v>dboehm@ENTSOE.local</v>
          </cell>
          <cell r="AI384" t="str">
            <v>dboehm@ENTSOE.local</v>
          </cell>
          <cell r="AJ384" t="b">
            <v>0</v>
          </cell>
        </row>
        <row r="385">
          <cell r="A385">
            <v>1473</v>
          </cell>
          <cell r="B385" t="str">
            <v>Isar/Altheim/Ottenhofen - St. Peter</v>
          </cell>
          <cell r="C385" t="str">
            <v>New 380kV double circuit OHL Isar/Altheim/Ottenhofen - St. Peter including new 380kV switchgears Altheim, Pirach, Simbach and St. Peter.</v>
          </cell>
          <cell r="D385">
            <v>313</v>
          </cell>
          <cell r="E385">
            <v>43056.507794942132</v>
          </cell>
          <cell r="F385">
            <v>43069.689436458335</v>
          </cell>
          <cell r="G385" t="str">
            <v>Isar/Altheim/Ottenhofen (DE)</v>
          </cell>
          <cell r="H385" t="str">
            <v>St. Peter (AT)</v>
          </cell>
          <cell r="I385" t="str">
            <v>Overhead Line</v>
          </cell>
          <cell r="J385">
            <v>10</v>
          </cell>
          <cell r="M385" t="str">
            <v>double circuit</v>
          </cell>
          <cell r="N385">
            <v>0</v>
          </cell>
          <cell r="O385">
            <v>0</v>
          </cell>
          <cell r="P385">
            <v>90</v>
          </cell>
          <cell r="Q385">
            <v>0</v>
          </cell>
          <cell r="R385">
            <v>0</v>
          </cell>
          <cell r="S385">
            <v>0</v>
          </cell>
          <cell r="T385">
            <v>0</v>
          </cell>
          <cell r="U385">
            <v>380</v>
          </cell>
          <cell r="V385">
            <v>0</v>
          </cell>
          <cell r="W385" t="str">
            <v>2021</v>
          </cell>
          <cell r="X385" t="str">
            <v>20</v>
          </cell>
          <cell r="Y385">
            <v>0</v>
          </cell>
          <cell r="Z385">
            <v>0</v>
          </cell>
          <cell r="AA385" t="str">
            <v>TenneT-DE</v>
          </cell>
          <cell r="AB385" t="str">
            <v>APG</v>
          </cell>
          <cell r="AC385">
            <v>0</v>
          </cell>
          <cell r="AD385">
            <v>0</v>
          </cell>
          <cell r="AE385">
            <v>0</v>
          </cell>
          <cell r="AG385">
            <v>0</v>
          </cell>
          <cell r="AH385" t="str">
            <v>dboehm@ENTSOE.local</v>
          </cell>
          <cell r="AI385" t="str">
            <v>dboehm@ENTSOE.local</v>
          </cell>
          <cell r="AJ385" t="b">
            <v>0</v>
          </cell>
        </row>
        <row r="386">
          <cell r="A386">
            <v>1474</v>
          </cell>
          <cell r="B386" t="str">
            <v>DKE-PL-1</v>
          </cell>
          <cell r="C386" t="str">
            <v>HVDC cable</v>
          </cell>
          <cell r="D386">
            <v>315</v>
          </cell>
          <cell r="E386">
            <v>43059.524039664349</v>
          </cell>
          <cell r="F386">
            <v>43066.490155902778</v>
          </cell>
          <cell r="G386" t="str">
            <v>Avedøre (DK)</v>
          </cell>
          <cell r="H386" t="str">
            <v>Dunowo (PL)</v>
          </cell>
          <cell r="I386" t="str">
            <v>Subsea Cable</v>
          </cell>
          <cell r="J386">
            <v>20</v>
          </cell>
          <cell r="K386">
            <v>10</v>
          </cell>
          <cell r="L386">
            <v>0</v>
          </cell>
          <cell r="M386" t="str">
            <v>HVDC</v>
          </cell>
          <cell r="P386">
            <v>330</v>
          </cell>
          <cell r="T386" t="str">
            <v>0</v>
          </cell>
          <cell r="U386">
            <v>400</v>
          </cell>
          <cell r="V386">
            <v>1500</v>
          </cell>
          <cell r="W386" t="str">
            <v>&gt; 2030</v>
          </cell>
          <cell r="X386" t="str">
            <v>0</v>
          </cell>
          <cell r="Y386">
            <v>700</v>
          </cell>
          <cell r="Z386">
            <v>0</v>
          </cell>
          <cell r="AA386" t="str">
            <v>Energinet</v>
          </cell>
          <cell r="AB386" t="str">
            <v>PSE</v>
          </cell>
          <cell r="AC386" t="str">
            <v>0</v>
          </cell>
          <cell r="AD386" t="str">
            <v>0</v>
          </cell>
          <cell r="AE386">
            <v>0</v>
          </cell>
          <cell r="AF386">
            <v>600</v>
          </cell>
          <cell r="AG386">
            <v>0</v>
          </cell>
          <cell r="AH386" t="str">
            <v>atymorek@entsoe.local</v>
          </cell>
          <cell r="AI386" t="str">
            <v>atymorek@entsoe.local</v>
          </cell>
          <cell r="AJ386" t="b">
            <v>0</v>
          </cell>
        </row>
        <row r="387">
          <cell r="A387">
            <v>1475</v>
          </cell>
          <cell r="B387" t="str">
            <v>Herbertingen - Tiengen</v>
          </cell>
          <cell r="C387" t="str">
            <v>reinforcements of 380 kV lines between Herbertingen and Tiengen</v>
          </cell>
          <cell r="D387">
            <v>321</v>
          </cell>
          <cell r="E387">
            <v>43060.586554166664</v>
          </cell>
          <cell r="F387">
            <v>43069.354971562498</v>
          </cell>
          <cell r="G387" t="str">
            <v>Herbertingen</v>
          </cell>
          <cell r="H387" t="str">
            <v>Tiengen</v>
          </cell>
          <cell r="I387" t="str">
            <v>Overhead Line</v>
          </cell>
          <cell r="J387">
            <v>10</v>
          </cell>
          <cell r="M387" t="str">
            <v>-</v>
          </cell>
          <cell r="N387">
            <v>0</v>
          </cell>
          <cell r="O387">
            <v>0</v>
          </cell>
          <cell r="P387">
            <v>138</v>
          </cell>
          <cell r="Q387">
            <v>0</v>
          </cell>
          <cell r="R387">
            <v>0</v>
          </cell>
          <cell r="S387">
            <v>0</v>
          </cell>
          <cell r="T387">
            <v>0</v>
          </cell>
          <cell r="U387">
            <v>380</v>
          </cell>
          <cell r="V387">
            <v>3600</v>
          </cell>
          <cell r="W387" t="str">
            <v>2025</v>
          </cell>
          <cell r="X387" t="str">
            <v>10</v>
          </cell>
          <cell r="AA387" t="str">
            <v>Amprion / TransnetBW</v>
          </cell>
          <cell r="AB387" t="str">
            <v>Amprion / TransnetBW</v>
          </cell>
          <cell r="AC387">
            <v>0</v>
          </cell>
          <cell r="AD387">
            <v>0</v>
          </cell>
          <cell r="AE387">
            <v>0</v>
          </cell>
          <cell r="AG387">
            <v>0</v>
          </cell>
          <cell r="AH387" t="str">
            <v>mfranz@ENTSOE.local</v>
          </cell>
          <cell r="AI387" t="str">
            <v>mfranz@ENTSOE.local</v>
          </cell>
          <cell r="AJ387" t="b">
            <v>0</v>
          </cell>
        </row>
        <row r="388">
          <cell r="A388">
            <v>1476</v>
          </cell>
          <cell r="B388" t="str">
            <v>Wullenstetten - Border Area (DE-AT)</v>
          </cell>
          <cell r="C388" t="str">
            <v>"Between point Wullenstetten and point border area (DE-AT) an upgrade of an existing 380-kV-line is necessary (grid enhancement). Thereby, a significantly higher transmission capacity is realized. Between switching point Neuravensburg and Austrian National border (AT) a new line with a significantly higher transmission capacity will be constructed in an existing corridor (grid enhancement)."</v>
          </cell>
          <cell r="D388">
            <v>322</v>
          </cell>
          <cell r="E388">
            <v>43060.59123121528</v>
          </cell>
          <cell r="F388">
            <v>43069.605903240743</v>
          </cell>
          <cell r="G388" t="str">
            <v>Wullenstetten (DE)</v>
          </cell>
          <cell r="H388" t="str">
            <v>Austrian National border (AT)</v>
          </cell>
          <cell r="I388" t="str">
            <v>Overhead Line</v>
          </cell>
          <cell r="J388">
            <v>10</v>
          </cell>
          <cell r="M388" t="str">
            <v>0</v>
          </cell>
          <cell r="N388">
            <v>0</v>
          </cell>
          <cell r="O388">
            <v>0</v>
          </cell>
          <cell r="P388">
            <v>88</v>
          </cell>
          <cell r="Q388">
            <v>0</v>
          </cell>
          <cell r="R388">
            <v>0</v>
          </cell>
          <cell r="S388">
            <v>0</v>
          </cell>
          <cell r="T388">
            <v>0</v>
          </cell>
          <cell r="U388">
            <v>380</v>
          </cell>
          <cell r="V388">
            <v>3600</v>
          </cell>
          <cell r="W388" t="str">
            <v>2020</v>
          </cell>
          <cell r="X388" t="str">
            <v>20</v>
          </cell>
          <cell r="AA388" t="str">
            <v>Amprion</v>
          </cell>
          <cell r="AB388" t="str">
            <v>Amprion / vuen/ APG</v>
          </cell>
          <cell r="AC388">
            <v>0</v>
          </cell>
          <cell r="AD388">
            <v>0</v>
          </cell>
          <cell r="AE388">
            <v>0</v>
          </cell>
          <cell r="AG388">
            <v>0</v>
          </cell>
          <cell r="AH388" t="str">
            <v>mfranz@ENTSOE.local</v>
          </cell>
          <cell r="AI388" t="str">
            <v>mfranz@ENTSOE.local</v>
          </cell>
          <cell r="AJ388" t="b">
            <v>0</v>
          </cell>
        </row>
        <row r="389">
          <cell r="A389">
            <v>1477</v>
          </cell>
          <cell r="B389" t="str">
            <v>Herbertingen - Neuravensburg</v>
          </cell>
          <cell r="C389" t="str">
            <v>-</v>
          </cell>
          <cell r="D389">
            <v>322</v>
          </cell>
          <cell r="E389">
            <v>43060.593800381946</v>
          </cell>
          <cell r="F389">
            <v>43069.605903240743</v>
          </cell>
          <cell r="G389" t="str">
            <v>Herbertingen</v>
          </cell>
          <cell r="H389" t="str">
            <v>Neuravensburg</v>
          </cell>
          <cell r="I389" t="str">
            <v>Overhead Line</v>
          </cell>
          <cell r="J389">
            <v>10</v>
          </cell>
          <cell r="M389" t="str">
            <v>0</v>
          </cell>
          <cell r="N389">
            <v>0</v>
          </cell>
          <cell r="O389">
            <v>0</v>
          </cell>
          <cell r="P389">
            <v>56</v>
          </cell>
          <cell r="Q389">
            <v>0</v>
          </cell>
          <cell r="R389">
            <v>0</v>
          </cell>
          <cell r="S389">
            <v>0</v>
          </cell>
          <cell r="T389">
            <v>0</v>
          </cell>
          <cell r="U389">
            <v>380</v>
          </cell>
          <cell r="V389">
            <v>3600</v>
          </cell>
          <cell r="W389" t="str">
            <v>2020</v>
          </cell>
          <cell r="X389" t="str">
            <v>10</v>
          </cell>
          <cell r="AA389" t="str">
            <v>Amprion</v>
          </cell>
          <cell r="AB389" t="str">
            <v>Amprion</v>
          </cell>
          <cell r="AC389">
            <v>0</v>
          </cell>
          <cell r="AD389">
            <v>0</v>
          </cell>
          <cell r="AE389">
            <v>0</v>
          </cell>
          <cell r="AG389">
            <v>0</v>
          </cell>
          <cell r="AH389" t="str">
            <v>mfranz@ENTSOE.local</v>
          </cell>
          <cell r="AI389" t="str">
            <v>mfranz@ENTSOE.local</v>
          </cell>
          <cell r="AJ389" t="b">
            <v>0</v>
          </cell>
        </row>
        <row r="390">
          <cell r="A390">
            <v>1478</v>
          </cell>
          <cell r="B390" t="str">
            <v>Dekani (SI) - Zaule (IT) interconnection</v>
          </cell>
          <cell r="C390" t="str">
            <v>The Zaule (IT) - Dekani (SI) interconnection is a third party cross-border electrical line promoted by Adria Link Srl, E3 d.o.o. and HSE d.o.o..  The project concerns an underground cable 110kV a.c. merchant line, 150 MW from Zaule (IT) substation to Dekani substation, including a 110/135 kV Phase Shifter Transformer.</v>
          </cell>
          <cell r="D390">
            <v>323</v>
          </cell>
          <cell r="E390">
            <v>43060.668653090281</v>
          </cell>
          <cell r="F390">
            <v>43068.6153184375</v>
          </cell>
          <cell r="G390" t="str">
            <v>DEKANI</v>
          </cell>
          <cell r="H390" t="str">
            <v>ZAULE</v>
          </cell>
          <cell r="I390" t="str">
            <v>Underground Cable</v>
          </cell>
          <cell r="J390">
            <v>10</v>
          </cell>
          <cell r="M390" t="str">
            <v>XLPE ALUMINUM</v>
          </cell>
          <cell r="N390">
            <v>1000</v>
          </cell>
          <cell r="O390">
            <v>1</v>
          </cell>
          <cell r="P390">
            <v>11</v>
          </cell>
          <cell r="Q390">
            <v>2.9100000000000001E-2</v>
          </cell>
          <cell r="R390">
            <v>0.109</v>
          </cell>
          <cell r="S390">
            <v>72.260000000000005</v>
          </cell>
          <cell r="T390">
            <v>0</v>
          </cell>
          <cell r="U390">
            <v>110</v>
          </cell>
          <cell r="V390">
            <v>763</v>
          </cell>
          <cell r="W390" t="str">
            <v>2020</v>
          </cell>
          <cell r="X390" t="str">
            <v>20</v>
          </cell>
          <cell r="Y390">
            <v>16</v>
          </cell>
          <cell r="Z390">
            <v>0.3</v>
          </cell>
          <cell r="AA390" t="str">
            <v>ELES D.O.O.</v>
          </cell>
          <cell r="AB390" t="str">
            <v>TERNA SPA</v>
          </cell>
          <cell r="AC390">
            <v>0</v>
          </cell>
          <cell r="AD390">
            <v>0</v>
          </cell>
          <cell r="AE390">
            <v>0</v>
          </cell>
          <cell r="AG390">
            <v>11</v>
          </cell>
          <cell r="AH390" t="str">
            <v>fscaramuzza@ENTSOE.local</v>
          </cell>
          <cell r="AI390" t="str">
            <v>fscaramuzza@ENTSOE.local</v>
          </cell>
          <cell r="AJ390" t="b">
            <v>0</v>
          </cell>
        </row>
        <row r="391">
          <cell r="A391">
            <v>1482</v>
          </cell>
          <cell r="B391" t="str">
            <v>Redipuglia (IT) - Vrtojba (SI) Interconnection</v>
          </cell>
          <cell r="C391" t="str">
            <v>The Redipuglia (IT) - Vrtojba (SI) interconnection is a third party cross-border electrical line promoted by Adria Link Srl, E3 d.o.o. and HSE d.o.o..  The project concerns an underground cable 110kV a.c. merchant line, 150 MW from Redipuglia (IT) substation to Vrtojba (SI) substation, including a 110/135 kV Phase Shifter Transformer.</v>
          </cell>
          <cell r="D391">
            <v>324</v>
          </cell>
          <cell r="E391">
            <v>43060.672328668981</v>
          </cell>
          <cell r="F391">
            <v>43068.614403391206</v>
          </cell>
          <cell r="G391" t="str">
            <v>REDIPUGLIA</v>
          </cell>
          <cell r="H391" t="str">
            <v>VRTOJBA</v>
          </cell>
          <cell r="I391" t="str">
            <v>Underground Cable</v>
          </cell>
          <cell r="J391">
            <v>10</v>
          </cell>
          <cell r="M391" t="str">
            <v>XLPE ALUMINUM</v>
          </cell>
          <cell r="N391">
            <v>1000</v>
          </cell>
          <cell r="O391">
            <v>1</v>
          </cell>
          <cell r="P391">
            <v>22.5</v>
          </cell>
          <cell r="Q391">
            <v>2.9100000000000001E-2</v>
          </cell>
          <cell r="R391">
            <v>0.109</v>
          </cell>
          <cell r="S391">
            <v>72.260000000000005</v>
          </cell>
          <cell r="T391">
            <v>0</v>
          </cell>
          <cell r="U391">
            <v>110</v>
          </cell>
          <cell r="V391">
            <v>763</v>
          </cell>
          <cell r="W391" t="str">
            <v>2020</v>
          </cell>
          <cell r="X391" t="str">
            <v>20</v>
          </cell>
          <cell r="Y391">
            <v>24</v>
          </cell>
          <cell r="Z391">
            <v>0.4</v>
          </cell>
          <cell r="AA391" t="str">
            <v>TERNA SPA</v>
          </cell>
          <cell r="AB391" t="str">
            <v>ELES D.O.O.</v>
          </cell>
          <cell r="AC391">
            <v>0</v>
          </cell>
          <cell r="AD391">
            <v>0</v>
          </cell>
          <cell r="AE391">
            <v>0</v>
          </cell>
          <cell r="AG391">
            <v>22.5</v>
          </cell>
          <cell r="AH391" t="str">
            <v>fscaramuzza@ENTSOE.local</v>
          </cell>
          <cell r="AI391" t="str">
            <v>fscaramuzza@ENTSOE.local</v>
          </cell>
          <cell r="AJ391" t="b">
            <v>0</v>
          </cell>
        </row>
        <row r="392">
          <cell r="A392">
            <v>1483</v>
          </cell>
          <cell r="B392" t="str">
            <v>Upgrade Obersielach (AT) - Podlog (SI) (finalisation after approval of APG's Board Members)</v>
          </cell>
          <cell r="C392" t="str">
            <v>upgrade from 220 kV to 380 kV</v>
          </cell>
          <cell r="D392">
            <v>325</v>
          </cell>
          <cell r="E392">
            <v>43061.323162696761</v>
          </cell>
          <cell r="F392">
            <v>43069.674342048609</v>
          </cell>
          <cell r="G392" t="str">
            <v>Obersielach (AT)</v>
          </cell>
          <cell r="H392" t="str">
            <v>Podlog (SI)</v>
          </cell>
          <cell r="I392" t="str">
            <v>Overhead Line</v>
          </cell>
          <cell r="J392">
            <v>10</v>
          </cell>
          <cell r="M392" t="str">
            <v>Tbd</v>
          </cell>
          <cell r="N392">
            <v>0</v>
          </cell>
          <cell r="O392">
            <v>0</v>
          </cell>
          <cell r="P392">
            <v>70</v>
          </cell>
          <cell r="Q392">
            <v>0</v>
          </cell>
          <cell r="R392">
            <v>0</v>
          </cell>
          <cell r="S392">
            <v>0</v>
          </cell>
          <cell r="T392">
            <v>0</v>
          </cell>
          <cell r="U392">
            <v>380</v>
          </cell>
          <cell r="V392">
            <v>0</v>
          </cell>
          <cell r="W392" t="str">
            <v>2035</v>
          </cell>
          <cell r="X392" t="str">
            <v>0</v>
          </cell>
          <cell r="AA392" t="str">
            <v>APG</v>
          </cell>
          <cell r="AB392" t="str">
            <v>ELES</v>
          </cell>
          <cell r="AC392">
            <v>0</v>
          </cell>
          <cell r="AD392">
            <v>0</v>
          </cell>
          <cell r="AE392">
            <v>0</v>
          </cell>
          <cell r="AG392">
            <v>0</v>
          </cell>
          <cell r="AH392" t="str">
            <v>dboehm@ENTSOE.local</v>
          </cell>
          <cell r="AI392" t="str">
            <v>dboehm@ENTSOE.local</v>
          </cell>
          <cell r="AJ392" t="b">
            <v>0</v>
          </cell>
        </row>
        <row r="393">
          <cell r="A393">
            <v>1484</v>
          </cell>
          <cell r="B393" t="str">
            <v>Obersielach - Podlog</v>
          </cell>
          <cell r="C393" t="str">
            <v>upgrade of 220kV to 380kV</v>
          </cell>
          <cell r="D393">
            <v>326</v>
          </cell>
          <cell r="E393">
            <v>43061.323183136577</v>
          </cell>
          <cell r="F393">
            <v>43061.323183136577</v>
          </cell>
          <cell r="G393" t="str">
            <v>Obersielach</v>
          </cell>
          <cell r="H393" t="str">
            <v>Podlog</v>
          </cell>
          <cell r="I393" t="str">
            <v>Overhead Line</v>
          </cell>
          <cell r="J393">
            <v>10</v>
          </cell>
          <cell r="M393">
            <v>0</v>
          </cell>
          <cell r="T393">
            <v>0</v>
          </cell>
          <cell r="U393">
            <v>380</v>
          </cell>
          <cell r="W393" t="str">
            <v>2040</v>
          </cell>
          <cell r="X393" t="str">
            <v>0</v>
          </cell>
          <cell r="AA393" t="str">
            <v>APG</v>
          </cell>
          <cell r="AB393" t="str">
            <v>ELES</v>
          </cell>
          <cell r="AC393">
            <v>0</v>
          </cell>
          <cell r="AD393">
            <v>0</v>
          </cell>
          <cell r="AE393">
            <v>0</v>
          </cell>
          <cell r="AH393" t="str">
            <v>sfuhrer@entsoe.local</v>
          </cell>
          <cell r="AI393" t="str">
            <v>sfuhrer@entsoe.local</v>
          </cell>
          <cell r="AJ393" t="b">
            <v>1</v>
          </cell>
        </row>
        <row r="394">
          <cell r="A394">
            <v>1485</v>
          </cell>
          <cell r="B394" t="str">
            <v>BorWin4</v>
          </cell>
          <cell r="C394" t="str">
            <v>"New HVDC transmission system consisting of offshore platform,  cable and converters with a total length of 272 km. Line capacity 900 MW"</v>
          </cell>
          <cell r="D394">
            <v>192</v>
          </cell>
          <cell r="E394">
            <v>43061.656477812503</v>
          </cell>
          <cell r="F394">
            <v>43069.628963657407</v>
          </cell>
          <cell r="G394" t="str">
            <v>Cluster BorWin4 (DE)</v>
          </cell>
          <cell r="H394" t="str">
            <v>area of Cloppenburg/East</v>
          </cell>
          <cell r="I394" t="str">
            <v>Subsea Cable</v>
          </cell>
          <cell r="J394">
            <v>20</v>
          </cell>
          <cell r="K394">
            <v>10</v>
          </cell>
          <cell r="L394">
            <v>0</v>
          </cell>
          <cell r="M394" t="str">
            <v>single circuit</v>
          </cell>
          <cell r="P394">
            <v>272</v>
          </cell>
          <cell r="T394" t="str">
            <v>0</v>
          </cell>
          <cell r="U394">
            <v>320</v>
          </cell>
          <cell r="V394">
            <v>0</v>
          </cell>
          <cell r="W394" t="str">
            <v>2030</v>
          </cell>
          <cell r="X394" t="str">
            <v>10</v>
          </cell>
          <cell r="Y394">
            <v>0</v>
          </cell>
          <cell r="Z394">
            <v>0</v>
          </cell>
          <cell r="AA394" t="str">
            <v>TenneT DE</v>
          </cell>
          <cell r="AB394" t="str">
            <v>TenneT DE</v>
          </cell>
          <cell r="AC394" t="str">
            <v>0</v>
          </cell>
          <cell r="AD394" t="str">
            <v>0</v>
          </cell>
          <cell r="AE394">
            <v>0</v>
          </cell>
          <cell r="AF394">
            <v>900</v>
          </cell>
          <cell r="AG394">
            <v>0</v>
          </cell>
          <cell r="AH394" t="str">
            <v>nschindzielorz@entsoe.local</v>
          </cell>
          <cell r="AI394" t="str">
            <v>nschindzielorz@entsoe.local</v>
          </cell>
          <cell r="AJ394" t="b">
            <v>0</v>
          </cell>
        </row>
        <row r="395">
          <cell r="A395">
            <v>1487</v>
          </cell>
          <cell r="B395" t="str">
            <v>ElecLink</v>
          </cell>
          <cell r="C395" t="str">
            <v>ElecLink is a new FR – UK interconnection cable with 1000 MW capacity through the Channel Tunnel between Sellindge (UK) and Mandarins (FR). Converter stations will be located on Eurotunnel concession at Folkestone and Coquelles. This HVDC interconnection is a PCI project (Project of Common Interest) no. 1.7.3</v>
          </cell>
          <cell r="D395">
            <v>172</v>
          </cell>
          <cell r="E395">
            <v>43062.653852858799</v>
          </cell>
          <cell r="F395">
            <v>43068.611928321756</v>
          </cell>
          <cell r="G395" t="str">
            <v>Sellindge (UK)</v>
          </cell>
          <cell r="H395" t="str">
            <v>Mandarins (FR)</v>
          </cell>
          <cell r="I395" t="str">
            <v>Underground Cable</v>
          </cell>
          <cell r="J395">
            <v>20</v>
          </cell>
          <cell r="K395">
            <v>10</v>
          </cell>
          <cell r="L395">
            <v>345</v>
          </cell>
          <cell r="M395" t="str">
            <v>Aluminium</v>
          </cell>
          <cell r="P395">
            <v>69</v>
          </cell>
          <cell r="T395" t="str">
            <v>2%</v>
          </cell>
          <cell r="U395">
            <v>320</v>
          </cell>
          <cell r="V395">
            <v>1600</v>
          </cell>
          <cell r="W395" t="str">
            <v>2019</v>
          </cell>
          <cell r="X395" t="str">
            <v>30</v>
          </cell>
          <cell r="Y395">
            <v>580</v>
          </cell>
          <cell r="Z395">
            <v>4.5</v>
          </cell>
          <cell r="AA395" t="str">
            <v>National Grid Electricty Transmission, the GB TSO</v>
          </cell>
          <cell r="AB395" t="str">
            <v>Reseau de Transport d'Electricite, the French TSO</v>
          </cell>
          <cell r="AC395" t="str">
            <v>1.5%</v>
          </cell>
          <cell r="AD395" t="str">
            <v>0.5%</v>
          </cell>
          <cell r="AE395" t="str">
            <v>3c1fd1c5-7bf6-49b5-a418-9d7bdad2d4c4.pdf</v>
          </cell>
          <cell r="AF395">
            <v>1000</v>
          </cell>
          <cell r="AG395">
            <v>28</v>
          </cell>
          <cell r="AH395" t="str">
            <v>adeluca@ENTSOE.local</v>
          </cell>
          <cell r="AI395" t="str">
            <v>adeluca@ENTSOE.local</v>
          </cell>
          <cell r="AJ395" t="b">
            <v>0</v>
          </cell>
        </row>
        <row r="396">
          <cell r="A396">
            <v>1488</v>
          </cell>
          <cell r="B396" t="str">
            <v>Diemen-Lelystad-Ens</v>
          </cell>
          <cell r="C396" t="str">
            <v>Upgrade of existing 380kV circuits between Diemen, Lelystand and Ens from 2* 2,5 kA to 2* 4kA circuits by replacing the conductors with HTLS conductors</v>
          </cell>
          <cell r="D396">
            <v>103</v>
          </cell>
          <cell r="E396">
            <v>43063.356280821761</v>
          </cell>
          <cell r="F396">
            <v>43069.570612615738</v>
          </cell>
          <cell r="G396" t="str">
            <v>Diemen</v>
          </cell>
          <cell r="H396" t="str">
            <v>Ens</v>
          </cell>
          <cell r="I396" t="str">
            <v>Overhead Line</v>
          </cell>
          <cell r="J396">
            <v>10</v>
          </cell>
          <cell r="M396" t="str">
            <v>HTLS</v>
          </cell>
          <cell r="N396">
            <v>0</v>
          </cell>
          <cell r="O396">
            <v>0</v>
          </cell>
          <cell r="P396">
            <v>75</v>
          </cell>
          <cell r="Q396">
            <v>0</v>
          </cell>
          <cell r="R396">
            <v>0</v>
          </cell>
          <cell r="S396">
            <v>0</v>
          </cell>
          <cell r="T396">
            <v>0</v>
          </cell>
          <cell r="U396">
            <v>380</v>
          </cell>
          <cell r="V396">
            <v>0</v>
          </cell>
          <cell r="W396" t="str">
            <v>2020</v>
          </cell>
          <cell r="X396" t="str">
            <v>30</v>
          </cell>
          <cell r="AA396" t="str">
            <v>TENNET-NL</v>
          </cell>
          <cell r="AB396" t="str">
            <v>TENNET-NL</v>
          </cell>
          <cell r="AC396">
            <v>0</v>
          </cell>
          <cell r="AD396">
            <v>0</v>
          </cell>
          <cell r="AE396">
            <v>0</v>
          </cell>
          <cell r="AG396">
            <v>0</v>
          </cell>
          <cell r="AH396" t="str">
            <v>jbos@entsoe.local</v>
          </cell>
          <cell r="AI396" t="str">
            <v>jbos@entsoe.local</v>
          </cell>
          <cell r="AJ396" t="b">
            <v>0</v>
          </cell>
        </row>
        <row r="397">
          <cell r="A397">
            <v>1490</v>
          </cell>
          <cell r="B397" t="str">
            <v>Ens-Zwolle</v>
          </cell>
          <cell r="C397" t="str">
            <v>Upgrade of existing 380kV circuits between Ens and Zwolle from 2* 2,5 kA to 2* 4kA circuits by replacing the conductors with HTLS conductors</v>
          </cell>
          <cell r="D397">
            <v>103</v>
          </cell>
          <cell r="E397">
            <v>43063.380665277778</v>
          </cell>
          <cell r="F397">
            <v>43069.570612615738</v>
          </cell>
          <cell r="G397" t="str">
            <v>Ens</v>
          </cell>
          <cell r="H397" t="str">
            <v>Zwolle</v>
          </cell>
          <cell r="I397" t="str">
            <v>Overhead Line</v>
          </cell>
          <cell r="J397">
            <v>10</v>
          </cell>
          <cell r="M397" t="str">
            <v>HTLS</v>
          </cell>
          <cell r="N397">
            <v>0</v>
          </cell>
          <cell r="O397">
            <v>0</v>
          </cell>
          <cell r="P397">
            <v>32</v>
          </cell>
          <cell r="Q397">
            <v>0</v>
          </cell>
          <cell r="R397">
            <v>0</v>
          </cell>
          <cell r="S397">
            <v>0</v>
          </cell>
          <cell r="T397">
            <v>0</v>
          </cell>
          <cell r="U397">
            <v>380</v>
          </cell>
          <cell r="V397">
            <v>0</v>
          </cell>
          <cell r="W397" t="str">
            <v>2022</v>
          </cell>
          <cell r="X397" t="str">
            <v>10</v>
          </cell>
          <cell r="Y397">
            <v>30</v>
          </cell>
          <cell r="AA397" t="str">
            <v>TENNET-NL</v>
          </cell>
          <cell r="AB397" t="str">
            <v>TENNET-NL</v>
          </cell>
          <cell r="AC397">
            <v>0</v>
          </cell>
          <cell r="AD397">
            <v>0</v>
          </cell>
          <cell r="AE397">
            <v>0</v>
          </cell>
          <cell r="AG397">
            <v>0</v>
          </cell>
          <cell r="AH397" t="str">
            <v>jbos@entsoe.local</v>
          </cell>
          <cell r="AI397" t="str">
            <v>jbos@entsoe.local</v>
          </cell>
          <cell r="AJ397" t="b">
            <v>0</v>
          </cell>
        </row>
        <row r="398">
          <cell r="A398">
            <v>1492</v>
          </cell>
          <cell r="B398" t="str">
            <v>PST in Mikulowa</v>
          </cell>
          <cell r="C398" t="str">
            <v xml:space="preserve">Installation of new Phase Shift Transformer in substation Mikulowa and the upgrade of substation Mikulowa for the purpose of PST installation. </v>
          </cell>
          <cell r="D398">
            <v>94</v>
          </cell>
          <cell r="E398">
            <v>1981</v>
          </cell>
          <cell r="F398">
            <v>43069.753148993055</v>
          </cell>
          <cell r="G398" t="str">
            <v>Mikulowa (PL)</v>
          </cell>
          <cell r="H398" t="str">
            <v>Mikulowa (PL)</v>
          </cell>
          <cell r="I398" t="str">
            <v>PST</v>
          </cell>
          <cell r="J398">
            <v>10</v>
          </cell>
          <cell r="K398">
            <v>0</v>
          </cell>
          <cell r="L398">
            <v>0</v>
          </cell>
          <cell r="M398" t="str">
            <v>Cu</v>
          </cell>
          <cell r="N398">
            <v>0</v>
          </cell>
          <cell r="O398">
            <v>0</v>
          </cell>
          <cell r="P398">
            <v>0</v>
          </cell>
          <cell r="Q398">
            <v>0</v>
          </cell>
          <cell r="R398">
            <v>0</v>
          </cell>
          <cell r="S398">
            <v>0</v>
          </cell>
          <cell r="T398">
            <v>0</v>
          </cell>
          <cell r="U398">
            <v>400</v>
          </cell>
          <cell r="V398">
            <v>0</v>
          </cell>
          <cell r="W398" t="str">
            <v>30/06/2016</v>
          </cell>
          <cell r="X398" t="str">
            <v>in operation</v>
          </cell>
          <cell r="Y398">
            <v>0</v>
          </cell>
          <cell r="Z398">
            <v>0</v>
          </cell>
          <cell r="AA398" t="str">
            <v>PSE</v>
          </cell>
          <cell r="AB398" t="str">
            <v>PSE</v>
          </cell>
          <cell r="AC398">
            <v>0</v>
          </cell>
          <cell r="AD398">
            <v>0</v>
          </cell>
          <cell r="AE398">
            <v>0</v>
          </cell>
          <cell r="AF398">
            <v>0</v>
          </cell>
          <cell r="AG398">
            <v>0</v>
          </cell>
          <cell r="AH398" t="str">
            <v>mheit@entsoe.local</v>
          </cell>
          <cell r="AI398" t="str">
            <v>mheit@entsoe.local</v>
          </cell>
          <cell r="AJ398" t="b">
            <v>0</v>
          </cell>
        </row>
        <row r="399">
          <cell r="A399">
            <v>1493</v>
          </cell>
          <cell r="B399" t="str">
            <v>PST Vierraden</v>
          </cell>
          <cell r="C399" t="str">
            <v xml:space="preserve">Installation of new PSTs in Vierraden </v>
          </cell>
          <cell r="D399">
            <v>94</v>
          </cell>
          <cell r="E399">
            <v>1981</v>
          </cell>
          <cell r="F399">
            <v>43069.753148993055</v>
          </cell>
          <cell r="G399" t="str">
            <v>Vierraden</v>
          </cell>
          <cell r="H399" t="str">
            <v>Vierraden</v>
          </cell>
          <cell r="I399" t="str">
            <v>PST</v>
          </cell>
          <cell r="J399">
            <v>10</v>
          </cell>
          <cell r="K399">
            <v>0</v>
          </cell>
          <cell r="L399">
            <v>0</v>
          </cell>
          <cell r="M399" t="str">
            <v>Cu</v>
          </cell>
          <cell r="N399">
            <v>0</v>
          </cell>
          <cell r="O399">
            <v>0</v>
          </cell>
          <cell r="P399">
            <v>0</v>
          </cell>
          <cell r="Q399">
            <v>0</v>
          </cell>
          <cell r="R399">
            <v>0</v>
          </cell>
          <cell r="S399">
            <v>0</v>
          </cell>
          <cell r="T399">
            <v>0</v>
          </cell>
          <cell r="U399">
            <v>400</v>
          </cell>
          <cell r="V399">
            <v>0</v>
          </cell>
          <cell r="W399" t="str">
            <v>31/12/2018</v>
          </cell>
          <cell r="X399" t="str">
            <v>30</v>
          </cell>
          <cell r="Y399">
            <v>0</v>
          </cell>
          <cell r="Z399">
            <v>0</v>
          </cell>
          <cell r="AA399" t="str">
            <v>50Hertz</v>
          </cell>
          <cell r="AB399" t="str">
            <v>50Hertz</v>
          </cell>
          <cell r="AC399">
            <v>0</v>
          </cell>
          <cell r="AD399">
            <v>0</v>
          </cell>
          <cell r="AE399">
            <v>0</v>
          </cell>
          <cell r="AF399">
            <v>0</v>
          </cell>
          <cell r="AG399">
            <v>0</v>
          </cell>
          <cell r="AH399" t="str">
            <v>mheit@entsoe.local</v>
          </cell>
          <cell r="AI399" t="str">
            <v>mheit@entsoe.local</v>
          </cell>
          <cell r="AJ399" t="b">
            <v>0</v>
          </cell>
        </row>
        <row r="400">
          <cell r="A400">
            <v>1494</v>
          </cell>
          <cell r="B400" t="str">
            <v>dpp1</v>
          </cell>
          <cell r="C400" t="str">
            <v>4</v>
          </cell>
          <cell r="D400">
            <v>331</v>
          </cell>
          <cell r="E400">
            <v>43066.47305497685</v>
          </cell>
          <cell r="F400">
            <v>43066.474554432869</v>
          </cell>
          <cell r="G400" t="str">
            <v>54</v>
          </cell>
          <cell r="H400" t="str">
            <v>54</v>
          </cell>
          <cell r="I400" t="str">
            <v>LCC converter station</v>
          </cell>
          <cell r="J400">
            <v>20</v>
          </cell>
          <cell r="K400">
            <v>10</v>
          </cell>
          <cell r="L400">
            <v>76</v>
          </cell>
          <cell r="M400" t="str">
            <v>45</v>
          </cell>
          <cell r="P400">
            <v>45</v>
          </cell>
          <cell r="T400" t="str">
            <v>22</v>
          </cell>
          <cell r="U400">
            <v>45</v>
          </cell>
          <cell r="V400">
            <v>4</v>
          </cell>
          <cell r="W400" t="str">
            <v>54</v>
          </cell>
          <cell r="X400" t="str">
            <v>0</v>
          </cell>
          <cell r="Y400">
            <v>54</v>
          </cell>
          <cell r="Z400">
            <v>54</v>
          </cell>
          <cell r="AA400" t="str">
            <v>54</v>
          </cell>
          <cell r="AB400" t="str">
            <v>54</v>
          </cell>
          <cell r="AC400" t="str">
            <v>76</v>
          </cell>
          <cell r="AD400" t="str">
            <v>76</v>
          </cell>
          <cell r="AE400">
            <v>0</v>
          </cell>
          <cell r="AF400">
            <v>6</v>
          </cell>
          <cell r="AG400">
            <v>45</v>
          </cell>
          <cell r="AH400" t="str">
            <v>dpowell@entsoe.eu</v>
          </cell>
          <cell r="AI400" t="str">
            <v>dpowell@entsoe.eu</v>
          </cell>
          <cell r="AJ400" t="b">
            <v>0</v>
          </cell>
        </row>
        <row r="401">
          <cell r="A401">
            <v>1495</v>
          </cell>
          <cell r="B401" t="str">
            <v>ruskin</v>
          </cell>
          <cell r="C401" t="str">
            <v>5</v>
          </cell>
          <cell r="D401">
            <v>332</v>
          </cell>
          <cell r="E401">
            <v>43066.477751273145</v>
          </cell>
          <cell r="F401">
            <v>43066.477751273145</v>
          </cell>
          <cell r="G401" t="str">
            <v>65</v>
          </cell>
          <cell r="H401" t="str">
            <v>65</v>
          </cell>
          <cell r="I401" t="str">
            <v>Overhead Line</v>
          </cell>
          <cell r="J401">
            <v>10</v>
          </cell>
          <cell r="M401" t="str">
            <v>56</v>
          </cell>
          <cell r="N401">
            <v>56</v>
          </cell>
          <cell r="O401">
            <v>56</v>
          </cell>
          <cell r="P401">
            <v>565</v>
          </cell>
          <cell r="Q401">
            <v>56</v>
          </cell>
          <cell r="R401">
            <v>56</v>
          </cell>
          <cell r="S401">
            <v>56</v>
          </cell>
          <cell r="T401">
            <v>0</v>
          </cell>
          <cell r="U401">
            <v>65</v>
          </cell>
          <cell r="V401">
            <v>6</v>
          </cell>
          <cell r="W401" t="str">
            <v>565</v>
          </cell>
          <cell r="X401" t="str">
            <v>10</v>
          </cell>
          <cell r="Y401">
            <v>56</v>
          </cell>
          <cell r="Z401">
            <v>5</v>
          </cell>
          <cell r="AA401" t="str">
            <v>656</v>
          </cell>
          <cell r="AB401" t="str">
            <v>56</v>
          </cell>
          <cell r="AC401">
            <v>0</v>
          </cell>
          <cell r="AD401">
            <v>0</v>
          </cell>
          <cell r="AE401">
            <v>0</v>
          </cell>
          <cell r="AG401">
            <v>65</v>
          </cell>
          <cell r="AH401" t="str">
            <v>dpowell@entsoe.eu</v>
          </cell>
          <cell r="AI401" t="str">
            <v>dpowell@entsoe.eu</v>
          </cell>
          <cell r="AJ401" t="b">
            <v>0</v>
          </cell>
        </row>
        <row r="402">
          <cell r="A402">
            <v>1496</v>
          </cell>
          <cell r="B402" t="str">
            <v>PST Foretaille</v>
          </cell>
          <cell r="C402" t="str">
            <v>two PSTs in substation Foretaille</v>
          </cell>
          <cell r="D402">
            <v>333</v>
          </cell>
          <cell r="E402">
            <v>43066.548709143521</v>
          </cell>
          <cell r="F402">
            <v>43073.437385763886</v>
          </cell>
          <cell r="G402" t="str">
            <v>Foretaille</v>
          </cell>
          <cell r="H402" t="str">
            <v>Foretaille</v>
          </cell>
          <cell r="I402" t="str">
            <v>Phase Shift Transformer</v>
          </cell>
          <cell r="J402">
            <v>10</v>
          </cell>
          <cell r="M402" t="str">
            <v>xx</v>
          </cell>
          <cell r="N402">
            <v>0</v>
          </cell>
          <cell r="O402">
            <v>0</v>
          </cell>
          <cell r="P402">
            <v>0</v>
          </cell>
          <cell r="Q402">
            <v>0</v>
          </cell>
          <cell r="R402">
            <v>0</v>
          </cell>
          <cell r="S402">
            <v>0</v>
          </cell>
          <cell r="T402">
            <v>0</v>
          </cell>
          <cell r="U402">
            <v>0</v>
          </cell>
          <cell r="V402">
            <v>0</v>
          </cell>
          <cell r="W402" t="str">
            <v>2031</v>
          </cell>
          <cell r="X402" t="str">
            <v>0</v>
          </cell>
          <cell r="Y402">
            <v>35</v>
          </cell>
          <cell r="Z402">
            <v>0</v>
          </cell>
          <cell r="AA402" t="str">
            <v>Swissgrid</v>
          </cell>
          <cell r="AB402" t="str">
            <v>Swissgrid</v>
          </cell>
          <cell r="AC402">
            <v>0</v>
          </cell>
          <cell r="AD402">
            <v>0</v>
          </cell>
          <cell r="AE402">
            <v>0</v>
          </cell>
          <cell r="AG402">
            <v>0</v>
          </cell>
          <cell r="AH402" t="str">
            <v>dpowell@entsoe.eu</v>
          </cell>
          <cell r="AI402" t="str">
            <v>dpowell@entsoe.eu</v>
          </cell>
          <cell r="AJ402" t="b">
            <v>0</v>
          </cell>
        </row>
        <row r="403">
          <cell r="A403">
            <v>1497</v>
          </cell>
          <cell r="B403" t="str">
            <v>New investment</v>
          </cell>
          <cell r="C403">
            <v>0</v>
          </cell>
          <cell r="D403">
            <v>334</v>
          </cell>
          <cell r="E403">
            <v>43066.548709143521</v>
          </cell>
          <cell r="F403">
            <v>43066.548709143521</v>
          </cell>
          <cell r="G403">
            <v>0</v>
          </cell>
          <cell r="H403">
            <v>0</v>
          </cell>
          <cell r="I403">
            <v>0</v>
          </cell>
          <cell r="M403">
            <v>0</v>
          </cell>
          <cell r="T403">
            <v>0</v>
          </cell>
          <cell r="W403">
            <v>0</v>
          </cell>
          <cell r="X403">
            <v>0</v>
          </cell>
          <cell r="AA403">
            <v>0</v>
          </cell>
          <cell r="AB403">
            <v>0</v>
          </cell>
          <cell r="AC403">
            <v>0</v>
          </cell>
          <cell r="AD403">
            <v>0</v>
          </cell>
          <cell r="AE403">
            <v>0</v>
          </cell>
          <cell r="AH403" t="str">
            <v>memery@entsoe.local</v>
          </cell>
          <cell r="AI403" t="str">
            <v>memery@entsoe.local</v>
          </cell>
          <cell r="AJ403" t="b">
            <v>1</v>
          </cell>
        </row>
        <row r="404">
          <cell r="A404">
            <v>1498</v>
          </cell>
          <cell r="B404" t="str">
            <v>New CZ-SK 400 kV interconnector</v>
          </cell>
          <cell r="C404" t="str">
            <v>This investment consists of single circuit 400 kV OHL Otrokovice (CZ) - Ladce (SK).</v>
          </cell>
          <cell r="D404">
            <v>330</v>
          </cell>
          <cell r="E404">
            <v>43066.553401504629</v>
          </cell>
          <cell r="F404">
            <v>43069.615292708331</v>
          </cell>
          <cell r="G404" t="str">
            <v>Otrokovice (CZ)</v>
          </cell>
          <cell r="H404" t="str">
            <v>Ladce (SK)</v>
          </cell>
          <cell r="I404" t="str">
            <v>Overhead Line</v>
          </cell>
          <cell r="J404">
            <v>10</v>
          </cell>
          <cell r="M404" t="str">
            <v>SEPS side: 3x3xAlFe 450/52 CEPS side: 3x3x490-AL1/64-ST1A</v>
          </cell>
          <cell r="N404">
            <v>450</v>
          </cell>
          <cell r="O404">
            <v>3</v>
          </cell>
          <cell r="P404">
            <v>78</v>
          </cell>
          <cell r="Q404">
            <v>2.2499999999999999E-2</v>
          </cell>
          <cell r="R404">
            <v>0.28399999999999997</v>
          </cell>
          <cell r="S404">
            <v>3.9449999999999998</v>
          </cell>
          <cell r="T404">
            <v>0</v>
          </cell>
          <cell r="U404">
            <v>400</v>
          </cell>
          <cell r="V404">
            <v>2500</v>
          </cell>
          <cell r="W404" t="str">
            <v>2035</v>
          </cell>
          <cell r="X404" t="str">
            <v>0</v>
          </cell>
          <cell r="AA404" t="str">
            <v>CEPS</v>
          </cell>
          <cell r="AB404" t="str">
            <v>SEPS</v>
          </cell>
          <cell r="AC404">
            <v>0</v>
          </cell>
          <cell r="AD404">
            <v>0</v>
          </cell>
          <cell r="AE404">
            <v>0</v>
          </cell>
          <cell r="AG404">
            <v>0</v>
          </cell>
          <cell r="AH404" t="str">
            <v>lsamsely@entsoe.local</v>
          </cell>
          <cell r="AI404" t="str">
            <v>lsamsely@entsoe.local</v>
          </cell>
          <cell r="AJ404" t="b">
            <v>0</v>
          </cell>
        </row>
        <row r="405">
          <cell r="A405">
            <v>1499</v>
          </cell>
          <cell r="B405" t="str">
            <v>New 400 kV substation Ladce</v>
          </cell>
          <cell r="C405" t="str">
            <v>This investment consists of the new 400 kV substation Ladce, which will replace existing 220 kV substation Považská Bystrica and will therefore increase security of supply in this particular region. After commissioning this new 400 kV substation it will be possible to build new 400 kV cross-border OHL from Ladce (SK) to Otrokovice (CZ).</v>
          </cell>
          <cell r="D405">
            <v>330</v>
          </cell>
          <cell r="E405">
            <v>43066.555093055555</v>
          </cell>
          <cell r="F405">
            <v>43069.615292708331</v>
          </cell>
          <cell r="G405" t="str">
            <v>Ladce (SK)</v>
          </cell>
          <cell r="H405" t="str">
            <v>Ladce (SK)</v>
          </cell>
          <cell r="I405" t="str">
            <v>Substation</v>
          </cell>
          <cell r="J405">
            <v>10</v>
          </cell>
          <cell r="M405" t="str">
            <v>0</v>
          </cell>
          <cell r="N405">
            <v>0</v>
          </cell>
          <cell r="O405">
            <v>0</v>
          </cell>
          <cell r="P405">
            <v>0</v>
          </cell>
          <cell r="Q405">
            <v>0</v>
          </cell>
          <cell r="R405">
            <v>0</v>
          </cell>
          <cell r="S405">
            <v>0</v>
          </cell>
          <cell r="T405">
            <v>0</v>
          </cell>
          <cell r="U405">
            <v>400</v>
          </cell>
          <cell r="V405">
            <v>0</v>
          </cell>
          <cell r="W405" t="str">
            <v>2027</v>
          </cell>
          <cell r="X405" t="str">
            <v>10</v>
          </cell>
          <cell r="AA405" t="str">
            <v>SEPS</v>
          </cell>
          <cell r="AB405" t="str">
            <v>SEPS</v>
          </cell>
          <cell r="AC405">
            <v>0</v>
          </cell>
          <cell r="AD405">
            <v>0</v>
          </cell>
          <cell r="AE405">
            <v>0</v>
          </cell>
          <cell r="AG405">
            <v>0</v>
          </cell>
          <cell r="AH405" t="str">
            <v>lsamsely@entsoe.local</v>
          </cell>
          <cell r="AI405" t="str">
            <v>lsamsely@entsoe.local</v>
          </cell>
          <cell r="AJ405" t="b">
            <v>0</v>
          </cell>
        </row>
        <row r="406">
          <cell r="A406">
            <v>1500</v>
          </cell>
          <cell r="B406" t="str">
            <v>1. SK-HU interconnection</v>
          </cell>
          <cell r="C406" t="str">
            <v>New interconnection (new 2x400 kV tie-line) between SK and HU starting from Gabcikovo substation (SK) to the Gonyu substation (HU), with one circuit connected to Velky Dur (SK) substation. Project does not include the erection of new switching station Gabcikovo next to the existing one. It includes extension of the new Gabcikovo substation by the two 400 kV bays where the new double line will be connected.</v>
          </cell>
          <cell r="D406">
            <v>48</v>
          </cell>
          <cell r="E406">
            <v>1</v>
          </cell>
          <cell r="F406">
            <v>43069.529409340277</v>
          </cell>
          <cell r="G406" t="str">
            <v>Gabcikovo (SK)</v>
          </cell>
          <cell r="H406" t="str">
            <v>Gonyu (HU)</v>
          </cell>
          <cell r="I406" t="str">
            <v>Overhead Line</v>
          </cell>
          <cell r="J406">
            <v>10</v>
          </cell>
          <cell r="K406">
            <v>0</v>
          </cell>
          <cell r="L406">
            <v>0</v>
          </cell>
          <cell r="M406" t="str">
            <v>SEPS side: AlFe 450/52 MAVIR side: AL/87-ST1A 381/3</v>
          </cell>
          <cell r="N406">
            <v>450</v>
          </cell>
          <cell r="O406">
            <v>3</v>
          </cell>
          <cell r="P406">
            <v>110</v>
          </cell>
          <cell r="Q406">
            <v>2.23E-2</v>
          </cell>
          <cell r="R406">
            <v>0.28000000000000003</v>
          </cell>
          <cell r="S406">
            <v>4.05</v>
          </cell>
          <cell r="T406">
            <v>0</v>
          </cell>
          <cell r="U406">
            <v>400</v>
          </cell>
          <cell r="V406">
            <v>2400</v>
          </cell>
          <cell r="W406" t="str">
            <v>2020</v>
          </cell>
          <cell r="X406" t="str">
            <v>20</v>
          </cell>
          <cell r="Y406">
            <v>0</v>
          </cell>
          <cell r="Z406">
            <v>0</v>
          </cell>
          <cell r="AA406" t="str">
            <v>SEPS</v>
          </cell>
          <cell r="AB406" t="str">
            <v>MAVIR</v>
          </cell>
          <cell r="AC406">
            <v>0</v>
          </cell>
          <cell r="AD406">
            <v>0</v>
          </cell>
          <cell r="AE406">
            <v>0</v>
          </cell>
          <cell r="AF406">
            <v>0</v>
          </cell>
          <cell r="AG406">
            <v>0</v>
          </cell>
          <cell r="AH406" t="str">
            <v>dpowell@entsoe.eu</v>
          </cell>
          <cell r="AI406" t="str">
            <v>dpowell@entsoe.eu</v>
          </cell>
          <cell r="AJ406" t="b">
            <v>0</v>
          </cell>
        </row>
        <row r="407">
          <cell r="A407">
            <v>1501</v>
          </cell>
          <cell r="B407" t="str">
            <v>2. SK-HU interconnection</v>
          </cell>
          <cell r="C407" t="str">
            <v>Connection of the two existing substations Rimavska Sobota (SK) - Sajoivanka (HU) by the new double 400 kV OHL armed only with one circuit on the both sides.</v>
          </cell>
          <cell r="D407">
            <v>48</v>
          </cell>
          <cell r="E407">
            <v>1</v>
          </cell>
          <cell r="F407">
            <v>43069.529409340277</v>
          </cell>
          <cell r="G407" t="str">
            <v>Rimavska Sobota (SK)</v>
          </cell>
          <cell r="H407" t="str">
            <v>Sajoivanka (HU)</v>
          </cell>
          <cell r="I407" t="str">
            <v>Overhead Line</v>
          </cell>
          <cell r="J407">
            <v>10</v>
          </cell>
          <cell r="K407">
            <v>0</v>
          </cell>
          <cell r="L407">
            <v>0</v>
          </cell>
          <cell r="M407" t="str">
            <v>SEPS side: 434-AL1/56 - ST1A; MAVIR side: ACSR 500/2</v>
          </cell>
          <cell r="N407">
            <v>434</v>
          </cell>
          <cell r="O407">
            <v>3</v>
          </cell>
          <cell r="P407">
            <v>48</v>
          </cell>
          <cell r="Q407">
            <v>2.5100000000000001E-2</v>
          </cell>
          <cell r="R407">
            <v>0.29399999999999998</v>
          </cell>
          <cell r="S407">
            <v>3.85</v>
          </cell>
          <cell r="T407">
            <v>0</v>
          </cell>
          <cell r="U407">
            <v>400</v>
          </cell>
          <cell r="V407">
            <v>2240</v>
          </cell>
          <cell r="W407" t="str">
            <v>2020</v>
          </cell>
          <cell r="X407" t="str">
            <v>20</v>
          </cell>
          <cell r="Y407">
            <v>0</v>
          </cell>
          <cell r="Z407">
            <v>0</v>
          </cell>
          <cell r="AA407" t="str">
            <v>SEPS</v>
          </cell>
          <cell r="AB407" t="str">
            <v>MAVIR</v>
          </cell>
          <cell r="AC407">
            <v>0</v>
          </cell>
          <cell r="AD407">
            <v>0</v>
          </cell>
          <cell r="AE407">
            <v>0</v>
          </cell>
          <cell r="AF407">
            <v>0</v>
          </cell>
          <cell r="AG407">
            <v>0</v>
          </cell>
          <cell r="AH407" t="str">
            <v>dpowell@entsoe.eu</v>
          </cell>
          <cell r="AI407" t="str">
            <v>dpowell@entsoe.eu</v>
          </cell>
          <cell r="AJ407" t="b">
            <v>0</v>
          </cell>
        </row>
        <row r="408">
          <cell r="A408">
            <v>1503</v>
          </cell>
          <cell r="B408" t="str">
            <v>Second HVDC Module IT-ME</v>
          </cell>
          <cell r="C408" t="str">
            <v>Second HVDC Module (600 MW) of interconnection line between Italy and Montenegro via 445 km 500kV DC subsea cable and converter stations at both ending points.</v>
          </cell>
          <cell r="D408">
            <v>28</v>
          </cell>
          <cell r="E408">
            <v>43067.400754166665</v>
          </cell>
          <cell r="F408">
            <v>43069.825773807868</v>
          </cell>
          <cell r="G408" t="str">
            <v>Villanova (IT)</v>
          </cell>
          <cell r="H408" t="str">
            <v>Lastva (ME)</v>
          </cell>
          <cell r="I408" t="str">
            <v>Subsea Cable</v>
          </cell>
          <cell r="J408">
            <v>20</v>
          </cell>
          <cell r="K408">
            <v>20</v>
          </cell>
          <cell r="L408">
            <v>0</v>
          </cell>
          <cell r="M408" t="str">
            <v>N/A</v>
          </cell>
          <cell r="P408">
            <v>445</v>
          </cell>
          <cell r="T408" t="str">
            <v>N/A</v>
          </cell>
          <cell r="U408">
            <v>500</v>
          </cell>
          <cell r="V408">
            <v>0</v>
          </cell>
          <cell r="W408" t="str">
            <v>2026</v>
          </cell>
          <cell r="X408" t="str">
            <v>30</v>
          </cell>
          <cell r="AA408" t="str">
            <v>Terna</v>
          </cell>
          <cell r="AB408" t="str">
            <v>CGES</v>
          </cell>
          <cell r="AC408" t="str">
            <v>N/A</v>
          </cell>
          <cell r="AD408" t="str">
            <v>N/A</v>
          </cell>
          <cell r="AE408">
            <v>0</v>
          </cell>
          <cell r="AF408">
            <v>600</v>
          </cell>
          <cell r="AG408">
            <v>0</v>
          </cell>
          <cell r="AH408" t="str">
            <v>atonti@ENTSOE.local</v>
          </cell>
          <cell r="AI408" t="str">
            <v>atonti@ENTSOE.local</v>
          </cell>
          <cell r="AJ408" t="b">
            <v>0</v>
          </cell>
        </row>
        <row r="409">
          <cell r="A409">
            <v>1504</v>
          </cell>
          <cell r="B409" t="str">
            <v>Power Link Island</v>
          </cell>
          <cell r="C409" t="str">
            <v>Artificial island in Dogger bank area with a "copper plate" type electrical installation suitable to connect 12GW of HVDC systems to shore and up to 12GW of nearby offshore wind. The artificial island is large enough to host all equipment HVDC converters and O&amp;M facilities. Reduction of the total system cost is essential to facilitate large scale offshore wind and interconnection capacity deployment and all options in design, installation and operation should be considered to further reduce cost, including the use of a power hub as an island.  Realising a power hub as an island located centrally in the North Sea has been assessed to be technically feasible, based on - amongst others - bathymetry, extreme wind speed and hydraulic conditions (wave heights, surge levels, etc.) and geotechnical data. In a "lean and mean" approach the primary - and only - function for the artificial island is to provide a cost efficient support for the electrical infrastructure. At distances far from shore, additional benefits may result from an expanded power hub island to support offshore wind farm installation and O&amp;M activities and other co-use options. A power hub as an island can facilitate power and power-to-gas conversion as well as storage to support short and long term flexibility options to the grid. The ownership and operational responsibility of all island grid assets depends on future regulatory frameworks and viable business models.</v>
          </cell>
          <cell r="D409">
            <v>335</v>
          </cell>
          <cell r="E409">
            <v>43067.408853819441</v>
          </cell>
          <cell r="F409">
            <v>43068.687849652779</v>
          </cell>
          <cell r="G409" t="str">
            <v>0</v>
          </cell>
          <cell r="H409" t="str">
            <v>0</v>
          </cell>
          <cell r="I409" t="str">
            <v>Substation</v>
          </cell>
          <cell r="J409">
            <v>10</v>
          </cell>
          <cell r="M409" t="str">
            <v>0</v>
          </cell>
          <cell r="N409">
            <v>0</v>
          </cell>
          <cell r="O409">
            <v>0</v>
          </cell>
          <cell r="P409">
            <v>0</v>
          </cell>
          <cell r="Q409">
            <v>0</v>
          </cell>
          <cell r="R409">
            <v>0</v>
          </cell>
          <cell r="S409">
            <v>0</v>
          </cell>
          <cell r="T409">
            <v>0</v>
          </cell>
          <cell r="U409">
            <v>0</v>
          </cell>
          <cell r="V409">
            <v>0</v>
          </cell>
          <cell r="W409" t="str">
            <v>2035-2040</v>
          </cell>
          <cell r="X409" t="str">
            <v>0</v>
          </cell>
          <cell r="Y409">
            <v>0</v>
          </cell>
          <cell r="Z409">
            <v>0</v>
          </cell>
          <cell r="AA409" t="str">
            <v>TenneT-NL, Energinet, TenneT-DE</v>
          </cell>
          <cell r="AB409" t="str">
            <v>TenneT-NL, Energinet, TenneT-DE</v>
          </cell>
          <cell r="AC409">
            <v>0</v>
          </cell>
          <cell r="AD409">
            <v>0</v>
          </cell>
          <cell r="AE409">
            <v>0</v>
          </cell>
          <cell r="AG409">
            <v>0</v>
          </cell>
          <cell r="AH409" t="str">
            <v>hthomsen@entsoe.local</v>
          </cell>
          <cell r="AI409" t="str">
            <v>hthomsen@entsoe.local</v>
          </cell>
          <cell r="AJ409" t="b">
            <v>0</v>
          </cell>
        </row>
        <row r="410">
          <cell r="A410">
            <v>1505</v>
          </cell>
          <cell r="B410" t="str">
            <v>Interconnection DKw to Power Link Island</v>
          </cell>
          <cell r="C410" t="str">
            <v>HVDC connector including substations interfacing the Power Link Island and the Western Danish power system.</v>
          </cell>
          <cell r="D410">
            <v>335</v>
          </cell>
          <cell r="E410">
            <v>43067.411734756941</v>
          </cell>
          <cell r="F410">
            <v>43068.687849652779</v>
          </cell>
          <cell r="G410" t="str">
            <v>Endrup, DKw</v>
          </cell>
          <cell r="H410" t="str">
            <v>Power Link Island DKw</v>
          </cell>
          <cell r="I410" t="str">
            <v>Subsea Cable</v>
          </cell>
          <cell r="J410">
            <v>20</v>
          </cell>
          <cell r="K410">
            <v>10</v>
          </cell>
          <cell r="L410">
            <v>0</v>
          </cell>
          <cell r="M410" t="str">
            <v>0</v>
          </cell>
          <cell r="P410">
            <v>0</v>
          </cell>
          <cell r="T410" t="str">
            <v>0</v>
          </cell>
          <cell r="U410">
            <v>0</v>
          </cell>
          <cell r="V410">
            <v>0</v>
          </cell>
          <cell r="W410" t="str">
            <v>2035-2040</v>
          </cell>
          <cell r="X410" t="str">
            <v>0</v>
          </cell>
          <cell r="Y410">
            <v>0</v>
          </cell>
          <cell r="Z410">
            <v>0</v>
          </cell>
          <cell r="AA410" t="str">
            <v>Energinet</v>
          </cell>
          <cell r="AB410" t="str">
            <v>Energinet</v>
          </cell>
          <cell r="AC410" t="str">
            <v>0</v>
          </cell>
          <cell r="AD410" t="str">
            <v>0</v>
          </cell>
          <cell r="AE410">
            <v>0</v>
          </cell>
          <cell r="AF410">
            <v>2000</v>
          </cell>
          <cell r="AG410">
            <v>0</v>
          </cell>
          <cell r="AH410" t="str">
            <v>hthomsen@entsoe.local</v>
          </cell>
          <cell r="AI410" t="str">
            <v>hthomsen@entsoe.local</v>
          </cell>
          <cell r="AJ410" t="b">
            <v>0</v>
          </cell>
        </row>
        <row r="411">
          <cell r="A411">
            <v>1506</v>
          </cell>
          <cell r="B411" t="str">
            <v>Interconnection NL Maasvlakte to Power Link Island</v>
          </cell>
          <cell r="C411" t="str">
            <v>One of two HVDC connectors including substations interfacing the Power Link Island and the Dutch power system.</v>
          </cell>
          <cell r="D411">
            <v>335</v>
          </cell>
          <cell r="E411">
            <v>43067.413382256942</v>
          </cell>
          <cell r="F411">
            <v>43068.687849652779</v>
          </cell>
          <cell r="G411" t="str">
            <v>Maasvlakte 380 kV</v>
          </cell>
          <cell r="H411" t="str">
            <v>Power Link Island NL1</v>
          </cell>
          <cell r="I411" t="str">
            <v>Subsea Cable</v>
          </cell>
          <cell r="J411">
            <v>20</v>
          </cell>
          <cell r="K411">
            <v>10</v>
          </cell>
          <cell r="L411">
            <v>0</v>
          </cell>
          <cell r="M411" t="str">
            <v>0</v>
          </cell>
          <cell r="P411">
            <v>0</v>
          </cell>
          <cell r="T411" t="str">
            <v>0</v>
          </cell>
          <cell r="U411">
            <v>0</v>
          </cell>
          <cell r="V411">
            <v>0</v>
          </cell>
          <cell r="W411" t="str">
            <v>2035-2040</v>
          </cell>
          <cell r="X411" t="str">
            <v>0</v>
          </cell>
          <cell r="Y411">
            <v>0</v>
          </cell>
          <cell r="Z411">
            <v>0</v>
          </cell>
          <cell r="AA411" t="str">
            <v>TenneT TSO NL</v>
          </cell>
          <cell r="AB411" t="str">
            <v>TenneT TSO NL</v>
          </cell>
          <cell r="AC411" t="str">
            <v>0</v>
          </cell>
          <cell r="AD411" t="str">
            <v>0</v>
          </cell>
          <cell r="AE411">
            <v>0</v>
          </cell>
          <cell r="AF411">
            <v>2000</v>
          </cell>
          <cell r="AG411">
            <v>0</v>
          </cell>
          <cell r="AH411" t="str">
            <v>hthomsen@entsoe.local</v>
          </cell>
          <cell r="AI411" t="str">
            <v>hthomsen@entsoe.local</v>
          </cell>
          <cell r="AJ411" t="b">
            <v>0</v>
          </cell>
        </row>
        <row r="412">
          <cell r="A412">
            <v>1507</v>
          </cell>
          <cell r="B412" t="str">
            <v>Interconnection NL Eemshaven to Power Link Island</v>
          </cell>
          <cell r="C412" t="str">
            <v>One of two HVDC connectors including substations interfacing the Power Link Island and the Dutch power system.</v>
          </cell>
          <cell r="D412">
            <v>335</v>
          </cell>
          <cell r="E412">
            <v>43067.415841203707</v>
          </cell>
          <cell r="F412">
            <v>43068.687849652779</v>
          </cell>
          <cell r="G412" t="str">
            <v>Eemshaven 380 kV</v>
          </cell>
          <cell r="H412" t="str">
            <v>Power Link Island NL2</v>
          </cell>
          <cell r="I412" t="str">
            <v>Subsea Cable</v>
          </cell>
          <cell r="J412">
            <v>20</v>
          </cell>
          <cell r="K412">
            <v>10</v>
          </cell>
          <cell r="L412">
            <v>0</v>
          </cell>
          <cell r="M412" t="str">
            <v>0</v>
          </cell>
          <cell r="P412">
            <v>0</v>
          </cell>
          <cell r="T412" t="str">
            <v>0</v>
          </cell>
          <cell r="U412">
            <v>0</v>
          </cell>
          <cell r="V412">
            <v>0</v>
          </cell>
          <cell r="W412" t="str">
            <v>2035-2040</v>
          </cell>
          <cell r="X412" t="str">
            <v>0</v>
          </cell>
          <cell r="Y412">
            <v>0</v>
          </cell>
          <cell r="Z412">
            <v>0</v>
          </cell>
          <cell r="AA412" t="str">
            <v>TenneT TSO NL</v>
          </cell>
          <cell r="AB412" t="str">
            <v>TenneT TSO NL</v>
          </cell>
          <cell r="AC412" t="str">
            <v>0</v>
          </cell>
          <cell r="AD412" t="str">
            <v>0</v>
          </cell>
          <cell r="AE412">
            <v>0</v>
          </cell>
          <cell r="AF412">
            <v>2000</v>
          </cell>
          <cell r="AG412">
            <v>0</v>
          </cell>
          <cell r="AH412" t="str">
            <v>hthomsen@entsoe.local</v>
          </cell>
          <cell r="AI412" t="str">
            <v>hthomsen@entsoe.local</v>
          </cell>
          <cell r="AJ412" t="b">
            <v>0</v>
          </cell>
        </row>
        <row r="413">
          <cell r="A413">
            <v>1508</v>
          </cell>
          <cell r="B413" t="str">
            <v>Interconnection DE (area of Brunsbüttel) to Power Link Island</v>
          </cell>
          <cell r="C413" t="str">
            <v>One of three HVDC connectors including substations interfacing the Power Link Island and the German power system.</v>
          </cell>
          <cell r="D413">
            <v>335</v>
          </cell>
          <cell r="E413">
            <v>43067.432700231482</v>
          </cell>
          <cell r="F413">
            <v>43068.687849652779</v>
          </cell>
          <cell r="G413" t="str">
            <v>German substation located in the area of Brunsbüttel (north of the Elbe)</v>
          </cell>
          <cell r="H413" t="str">
            <v>Power Link Island DE1</v>
          </cell>
          <cell r="I413" t="str">
            <v>Subsea Cable</v>
          </cell>
          <cell r="J413">
            <v>20</v>
          </cell>
          <cell r="K413">
            <v>10</v>
          </cell>
          <cell r="L413">
            <v>0</v>
          </cell>
          <cell r="M413" t="str">
            <v>0</v>
          </cell>
          <cell r="P413">
            <v>0</v>
          </cell>
          <cell r="T413" t="str">
            <v>0</v>
          </cell>
          <cell r="U413">
            <v>0</v>
          </cell>
          <cell r="V413">
            <v>0</v>
          </cell>
          <cell r="W413" t="str">
            <v>2035-2040</v>
          </cell>
          <cell r="X413" t="str">
            <v>0</v>
          </cell>
          <cell r="Y413">
            <v>0</v>
          </cell>
          <cell r="Z413">
            <v>0</v>
          </cell>
          <cell r="AA413" t="str">
            <v>TenneT-DE</v>
          </cell>
          <cell r="AB413" t="str">
            <v>TenneT-DE</v>
          </cell>
          <cell r="AC413" t="str">
            <v>0</v>
          </cell>
          <cell r="AD413" t="str">
            <v>0</v>
          </cell>
          <cell r="AE413">
            <v>0</v>
          </cell>
          <cell r="AF413">
            <v>2000</v>
          </cell>
          <cell r="AG413">
            <v>0</v>
          </cell>
          <cell r="AH413" t="str">
            <v>hthomsen@entsoe.local</v>
          </cell>
          <cell r="AI413" t="str">
            <v>hthomsen@entsoe.local</v>
          </cell>
          <cell r="AJ413" t="b">
            <v>0</v>
          </cell>
        </row>
        <row r="414">
          <cell r="A414">
            <v>1509</v>
          </cell>
          <cell r="B414" t="str">
            <v>Interconnection DE (area of Oldenburg) to Power Link Island</v>
          </cell>
          <cell r="C414" t="str">
            <v>One of three HVDC connectors including substations interfacing the Power Link Island and the German power system.</v>
          </cell>
          <cell r="D414">
            <v>335</v>
          </cell>
          <cell r="E414">
            <v>43067.434197685187</v>
          </cell>
          <cell r="F414">
            <v>43068.687849652779</v>
          </cell>
          <cell r="G414" t="str">
            <v>German substation located in the area of Oldenburg</v>
          </cell>
          <cell r="H414" t="str">
            <v>Power Link Island DE2</v>
          </cell>
          <cell r="I414" t="str">
            <v>Subsea Cable</v>
          </cell>
          <cell r="J414">
            <v>20</v>
          </cell>
          <cell r="K414">
            <v>10</v>
          </cell>
          <cell r="L414">
            <v>0</v>
          </cell>
          <cell r="M414" t="str">
            <v>0</v>
          </cell>
          <cell r="P414">
            <v>0</v>
          </cell>
          <cell r="T414" t="str">
            <v>0</v>
          </cell>
          <cell r="U414">
            <v>0</v>
          </cell>
          <cell r="V414">
            <v>0</v>
          </cell>
          <cell r="W414" t="str">
            <v>2035-2040</v>
          </cell>
          <cell r="X414" t="str">
            <v>0</v>
          </cell>
          <cell r="Y414">
            <v>0</v>
          </cell>
          <cell r="Z414">
            <v>0</v>
          </cell>
          <cell r="AA414" t="str">
            <v>TenneT-DE</v>
          </cell>
          <cell r="AB414" t="str">
            <v>TenneT-DE</v>
          </cell>
          <cell r="AC414" t="str">
            <v>0</v>
          </cell>
          <cell r="AD414" t="str">
            <v>0</v>
          </cell>
          <cell r="AE414">
            <v>0</v>
          </cell>
          <cell r="AF414">
            <v>2000</v>
          </cell>
          <cell r="AG414">
            <v>0</v>
          </cell>
          <cell r="AH414" t="str">
            <v>hthomsen@entsoe.local</v>
          </cell>
          <cell r="AI414" t="str">
            <v>hthomsen@entsoe.local</v>
          </cell>
          <cell r="AJ414" t="b">
            <v>0</v>
          </cell>
        </row>
        <row r="415">
          <cell r="A415">
            <v>1510</v>
          </cell>
          <cell r="B415" t="str">
            <v>Cloppenburg East - Merzen</v>
          </cell>
          <cell r="C415" t="str">
            <v>New 380-kV double circuit over-head-line Cloppenburg East - Merzen with a total length of ca. 55 km. New errection of a 380-kV substation Merzen.</v>
          </cell>
          <cell r="D415">
            <v>337</v>
          </cell>
          <cell r="E415">
            <v>43067.434602662041</v>
          </cell>
          <cell r="F415">
            <v>43069.597054664351</v>
          </cell>
          <cell r="G415" t="str">
            <v>Cloppenburg East (DE)</v>
          </cell>
          <cell r="H415" t="str">
            <v>Merzen (DE)</v>
          </cell>
          <cell r="I415" t="str">
            <v>Overhead Line</v>
          </cell>
          <cell r="J415">
            <v>10</v>
          </cell>
          <cell r="M415" t="str">
            <v>double circuit</v>
          </cell>
          <cell r="N415">
            <v>0</v>
          </cell>
          <cell r="O415">
            <v>0</v>
          </cell>
          <cell r="P415">
            <v>55</v>
          </cell>
          <cell r="Q415">
            <v>0</v>
          </cell>
          <cell r="R415">
            <v>0</v>
          </cell>
          <cell r="S415">
            <v>0</v>
          </cell>
          <cell r="T415">
            <v>0</v>
          </cell>
          <cell r="U415">
            <v>380</v>
          </cell>
          <cell r="V415">
            <v>0</v>
          </cell>
          <cell r="W415" t="str">
            <v>2024</v>
          </cell>
          <cell r="X415" t="str">
            <v>10</v>
          </cell>
          <cell r="AA415" t="str">
            <v>TenneT-DE</v>
          </cell>
          <cell r="AB415" t="str">
            <v>Amprion</v>
          </cell>
          <cell r="AC415">
            <v>0</v>
          </cell>
          <cell r="AD415">
            <v>0</v>
          </cell>
          <cell r="AE415">
            <v>0</v>
          </cell>
          <cell r="AG415">
            <v>0</v>
          </cell>
          <cell r="AH415" t="str">
            <v>nschindzielorz@entsoe.local</v>
          </cell>
          <cell r="AI415" t="str">
            <v>nschindzielorz@entsoe.local</v>
          </cell>
          <cell r="AJ415" t="b">
            <v>0</v>
          </cell>
        </row>
        <row r="416">
          <cell r="A416">
            <v>1511</v>
          </cell>
          <cell r="B416" t="str">
            <v>Interconnection DE (area of Krümmel) to Power Link Island</v>
          </cell>
          <cell r="C416" t="str">
            <v>One of three HVDC connectors including substations interfacing the Power Link Island and the German power system.</v>
          </cell>
          <cell r="D416">
            <v>335</v>
          </cell>
          <cell r="E416">
            <v>43067.435148923614</v>
          </cell>
          <cell r="F416">
            <v>43068.687849652779</v>
          </cell>
          <cell r="G416" t="str">
            <v>German substation located in the area of Krümmel</v>
          </cell>
          <cell r="H416" t="str">
            <v>Power Link Island DE3</v>
          </cell>
          <cell r="I416" t="str">
            <v>Subsea Cable</v>
          </cell>
          <cell r="J416">
            <v>20</v>
          </cell>
          <cell r="K416">
            <v>10</v>
          </cell>
          <cell r="L416">
            <v>0</v>
          </cell>
          <cell r="M416" t="str">
            <v>0</v>
          </cell>
          <cell r="P416">
            <v>0</v>
          </cell>
          <cell r="T416" t="str">
            <v>0</v>
          </cell>
          <cell r="U416">
            <v>0</v>
          </cell>
          <cell r="V416">
            <v>0</v>
          </cell>
          <cell r="W416" t="str">
            <v>2035-2040</v>
          </cell>
          <cell r="X416" t="str">
            <v>0</v>
          </cell>
          <cell r="Y416">
            <v>0</v>
          </cell>
          <cell r="Z416">
            <v>0</v>
          </cell>
          <cell r="AA416" t="str">
            <v>TenneT-DE</v>
          </cell>
          <cell r="AB416" t="str">
            <v>TenneT-DE</v>
          </cell>
          <cell r="AC416" t="str">
            <v>0</v>
          </cell>
          <cell r="AD416" t="str">
            <v>0</v>
          </cell>
          <cell r="AE416">
            <v>0</v>
          </cell>
          <cell r="AF416">
            <v>2000</v>
          </cell>
          <cell r="AG416">
            <v>0</v>
          </cell>
          <cell r="AH416" t="str">
            <v>hthomsen@entsoe.local</v>
          </cell>
          <cell r="AI416" t="str">
            <v>hthomsen@entsoe.local</v>
          </cell>
          <cell r="AJ416" t="b">
            <v>0</v>
          </cell>
        </row>
        <row r="417">
          <cell r="A417">
            <v>1512</v>
          </cell>
          <cell r="B417" t="str">
            <v>Conneforde - Cloppenburg</v>
          </cell>
          <cell r="C417" t="str">
            <v>New 380-kV-line in existing OHL corridor for integration of on- and offshore Wind generation. Incl. new 380-kV-switchgear in Cloppenburg and new transformers in Cloppenburg</v>
          </cell>
          <cell r="D417">
            <v>337</v>
          </cell>
          <cell r="E417">
            <v>43067.450821296297</v>
          </cell>
          <cell r="F417">
            <v>43069.597054664351</v>
          </cell>
          <cell r="G417" t="str">
            <v>Conneforde (DE)</v>
          </cell>
          <cell r="H417" t="str">
            <v>Cloppenburg (DE)</v>
          </cell>
          <cell r="I417" t="str">
            <v>Overhead Line</v>
          </cell>
          <cell r="J417">
            <v>10</v>
          </cell>
          <cell r="M417" t="str">
            <v>double circuit</v>
          </cell>
          <cell r="N417">
            <v>0</v>
          </cell>
          <cell r="O417">
            <v>0</v>
          </cell>
          <cell r="P417">
            <v>60</v>
          </cell>
          <cell r="Q417">
            <v>0</v>
          </cell>
          <cell r="R417">
            <v>0</v>
          </cell>
          <cell r="S417">
            <v>0</v>
          </cell>
          <cell r="T417">
            <v>0</v>
          </cell>
          <cell r="U417">
            <v>380</v>
          </cell>
          <cell r="V417">
            <v>0</v>
          </cell>
          <cell r="W417" t="str">
            <v>2022</v>
          </cell>
          <cell r="X417" t="str">
            <v>10</v>
          </cell>
          <cell r="AA417" t="str">
            <v>TenneT-DE</v>
          </cell>
          <cell r="AB417" t="str">
            <v>TenneT-DE</v>
          </cell>
          <cell r="AC417">
            <v>0</v>
          </cell>
          <cell r="AD417">
            <v>0</v>
          </cell>
          <cell r="AE417">
            <v>0</v>
          </cell>
          <cell r="AG417">
            <v>0</v>
          </cell>
          <cell r="AH417" t="str">
            <v>nschindzielorz@entsoe.local</v>
          </cell>
          <cell r="AI417" t="str">
            <v>nschindzielorz@entsoe.local</v>
          </cell>
          <cell r="AJ417" t="b">
            <v>0</v>
          </cell>
        </row>
        <row r="418">
          <cell r="A418">
            <v>1513</v>
          </cell>
          <cell r="B418" t="str">
            <v>DolWin3</v>
          </cell>
          <cell r="C418" t="str">
            <v>New HVDC transmission system consisting of offshore platform,  cable and converters with a total length of 162 km. Line capacity 900 MW</v>
          </cell>
          <cell r="D418">
            <v>191</v>
          </cell>
          <cell r="E418">
            <v>43067.545645254628</v>
          </cell>
          <cell r="F418">
            <v>43069.625666666667</v>
          </cell>
          <cell r="G418" t="str">
            <v>Cluster DolWin3 (DE)</v>
          </cell>
          <cell r="H418" t="str">
            <v>Dörpen/West (DE)</v>
          </cell>
          <cell r="I418" t="str">
            <v>Subsea Cable</v>
          </cell>
          <cell r="J418">
            <v>20</v>
          </cell>
          <cell r="K418">
            <v>10</v>
          </cell>
          <cell r="L418">
            <v>0</v>
          </cell>
          <cell r="M418" t="str">
            <v>single circuit</v>
          </cell>
          <cell r="P418">
            <v>162</v>
          </cell>
          <cell r="T418" t="str">
            <v>0</v>
          </cell>
          <cell r="U418">
            <v>320</v>
          </cell>
          <cell r="V418">
            <v>0</v>
          </cell>
          <cell r="W418" t="str">
            <v>2018</v>
          </cell>
          <cell r="X418" t="str">
            <v>30</v>
          </cell>
          <cell r="AA418" t="str">
            <v>TenneT-DE</v>
          </cell>
          <cell r="AB418" t="str">
            <v>TenneT-DE</v>
          </cell>
          <cell r="AC418" t="str">
            <v>0</v>
          </cell>
          <cell r="AD418" t="str">
            <v>0</v>
          </cell>
          <cell r="AE418">
            <v>0</v>
          </cell>
          <cell r="AF418">
            <v>900</v>
          </cell>
          <cell r="AG418">
            <v>0</v>
          </cell>
          <cell r="AH418" t="str">
            <v>nschindzielorz@entsoe.local</v>
          </cell>
          <cell r="AI418" t="str">
            <v>nschindzielorz@entsoe.local</v>
          </cell>
          <cell r="AJ418" t="b">
            <v>0</v>
          </cell>
        </row>
        <row r="419">
          <cell r="A419">
            <v>1514</v>
          </cell>
          <cell r="B419" t="str">
            <v>Power flow control between Vigy - Uchtelfangen</v>
          </cell>
          <cell r="C419" t="str">
            <v>Installation of Phase Shift Transformers on the German side (PSTs) to allow an optimal use of the capacity increase.</v>
          </cell>
          <cell r="D419">
            <v>244</v>
          </cell>
          <cell r="E419">
            <v>43067.582996909725</v>
          </cell>
          <cell r="F419">
            <v>43069.297563460648</v>
          </cell>
          <cell r="G419" t="str">
            <v>Vigy (FR)</v>
          </cell>
          <cell r="H419" t="str">
            <v>Uchtelfangen (DE)</v>
          </cell>
          <cell r="I419" t="str">
            <v>Phase Shift Transformer</v>
          </cell>
          <cell r="J419">
            <v>10</v>
          </cell>
          <cell r="M419" t="str">
            <v>-</v>
          </cell>
          <cell r="N419">
            <v>0</v>
          </cell>
          <cell r="O419">
            <v>0</v>
          </cell>
          <cell r="P419">
            <v>0</v>
          </cell>
          <cell r="Q419">
            <v>0</v>
          </cell>
          <cell r="R419">
            <v>0</v>
          </cell>
          <cell r="S419">
            <v>0</v>
          </cell>
          <cell r="T419">
            <v>0</v>
          </cell>
          <cell r="U419">
            <v>400</v>
          </cell>
          <cell r="V419">
            <v>3600</v>
          </cell>
          <cell r="W419" t="str">
            <v>2027</v>
          </cell>
          <cell r="X419" t="str">
            <v>10</v>
          </cell>
          <cell r="Y419">
            <v>60</v>
          </cell>
          <cell r="Z419">
            <v>0.48</v>
          </cell>
          <cell r="AA419" t="str">
            <v>Rte</v>
          </cell>
          <cell r="AB419" t="str">
            <v>Amprion</v>
          </cell>
          <cell r="AC419">
            <v>0</v>
          </cell>
          <cell r="AD419">
            <v>0</v>
          </cell>
          <cell r="AE419">
            <v>0</v>
          </cell>
          <cell r="AG419">
            <v>0</v>
          </cell>
          <cell r="AH419" t="str">
            <v>mfranz@ENTSOE.local</v>
          </cell>
          <cell r="AI419" t="str">
            <v>mfranz@ENTSOE.local</v>
          </cell>
          <cell r="AJ419" t="b">
            <v>0</v>
          </cell>
        </row>
        <row r="420">
          <cell r="A420">
            <v>1515</v>
          </cell>
          <cell r="B420" t="str">
            <v>Gramme - Courcelles: HTLS upgrade</v>
          </cell>
          <cell r="C420" t="str">
            <v>Upgrade of this double-circuit axis to HTLS conductors</v>
          </cell>
          <cell r="D420">
            <v>252</v>
          </cell>
          <cell r="E420">
            <v>43067.658837499999</v>
          </cell>
          <cell r="F420">
            <v>43068.298372141202</v>
          </cell>
          <cell r="G420" t="str">
            <v>Gramme</v>
          </cell>
          <cell r="H420" t="str">
            <v>Courcelles</v>
          </cell>
          <cell r="I420" t="str">
            <v>Overhead Line</v>
          </cell>
          <cell r="J420">
            <v>10</v>
          </cell>
          <cell r="M420" t="str">
            <v>HTLS</v>
          </cell>
          <cell r="N420">
            <v>0</v>
          </cell>
          <cell r="O420">
            <v>0</v>
          </cell>
          <cell r="P420">
            <v>60</v>
          </cell>
          <cell r="Q420">
            <v>0</v>
          </cell>
          <cell r="R420">
            <v>0</v>
          </cell>
          <cell r="S420">
            <v>0</v>
          </cell>
          <cell r="T420">
            <v>0</v>
          </cell>
          <cell r="U420">
            <v>380</v>
          </cell>
          <cell r="V420">
            <v>0</v>
          </cell>
          <cell r="W420" t="str">
            <v>2033</v>
          </cell>
          <cell r="X420" t="str">
            <v>0</v>
          </cell>
          <cell r="Y420">
            <v>150</v>
          </cell>
          <cell r="Z420">
            <v>0</v>
          </cell>
          <cell r="AA420" t="str">
            <v>ELIA</v>
          </cell>
          <cell r="AB420" t="str">
            <v>ELIA</v>
          </cell>
          <cell r="AC420">
            <v>0</v>
          </cell>
          <cell r="AD420">
            <v>0</v>
          </cell>
          <cell r="AE420">
            <v>0</v>
          </cell>
          <cell r="AG420">
            <v>0</v>
          </cell>
          <cell r="AH420" t="str">
            <v>svcampenhout@entsoe.local</v>
          </cell>
          <cell r="AI420" t="str">
            <v>svcampenhout@entsoe.local</v>
          </cell>
          <cell r="AJ420" t="b">
            <v>0</v>
          </cell>
        </row>
        <row r="421">
          <cell r="A421">
            <v>1516</v>
          </cell>
          <cell r="B421" t="str">
            <v>Bruegel - Courcelles: HTLS upgrade</v>
          </cell>
          <cell r="C421" t="str">
            <v>Upgrade of this double-circuit axis to HTLS conductors</v>
          </cell>
          <cell r="D421">
            <v>252</v>
          </cell>
          <cell r="E421">
            <v>43067.668509490744</v>
          </cell>
          <cell r="F421">
            <v>43068.298372141202</v>
          </cell>
          <cell r="G421" t="str">
            <v>Bruegel</v>
          </cell>
          <cell r="H421" t="str">
            <v>Courcelles</v>
          </cell>
          <cell r="I421" t="str">
            <v>Overhead Line</v>
          </cell>
          <cell r="J421">
            <v>10</v>
          </cell>
          <cell r="M421" t="str">
            <v>HTLS</v>
          </cell>
          <cell r="N421">
            <v>0</v>
          </cell>
          <cell r="O421">
            <v>0</v>
          </cell>
          <cell r="P421">
            <v>47</v>
          </cell>
          <cell r="Q421">
            <v>0</v>
          </cell>
          <cell r="R421">
            <v>0</v>
          </cell>
          <cell r="S421">
            <v>0</v>
          </cell>
          <cell r="T421">
            <v>0</v>
          </cell>
          <cell r="U421">
            <v>380</v>
          </cell>
          <cell r="V421">
            <v>0</v>
          </cell>
          <cell r="W421" t="str">
            <v>2035</v>
          </cell>
          <cell r="X421" t="str">
            <v>0</v>
          </cell>
          <cell r="Y421">
            <v>110</v>
          </cell>
          <cell r="Z421">
            <v>0</v>
          </cell>
          <cell r="AA421" t="str">
            <v>ELIA</v>
          </cell>
          <cell r="AB421" t="str">
            <v>ELIA</v>
          </cell>
          <cell r="AC421">
            <v>0</v>
          </cell>
          <cell r="AD421">
            <v>0</v>
          </cell>
          <cell r="AE421">
            <v>0</v>
          </cell>
          <cell r="AG421">
            <v>0</v>
          </cell>
          <cell r="AH421" t="str">
            <v>svcampenhout@entsoe.local</v>
          </cell>
          <cell r="AI421" t="str">
            <v>svcampenhout@entsoe.local</v>
          </cell>
          <cell r="AJ421" t="b">
            <v>0</v>
          </cell>
        </row>
        <row r="422">
          <cell r="A422">
            <v>1517</v>
          </cell>
          <cell r="B422" t="str">
            <v>Mercator - Bruegel: HTLS upgrade</v>
          </cell>
          <cell r="C422" t="str">
            <v>Upgrade of this double-circuit axis to HTLS conductors</v>
          </cell>
          <cell r="D422">
            <v>252</v>
          </cell>
          <cell r="E422">
            <v>43068.298371724537</v>
          </cell>
          <cell r="F422">
            <v>43068.298372488425</v>
          </cell>
          <cell r="G422" t="str">
            <v>Mercator</v>
          </cell>
          <cell r="H422" t="str">
            <v>Bruegel</v>
          </cell>
          <cell r="I422" t="str">
            <v>Overhead Line</v>
          </cell>
          <cell r="J422">
            <v>10</v>
          </cell>
          <cell r="M422" t="str">
            <v>HTLS</v>
          </cell>
          <cell r="N422">
            <v>0</v>
          </cell>
          <cell r="O422">
            <v>0</v>
          </cell>
          <cell r="P422">
            <v>16</v>
          </cell>
          <cell r="Q422">
            <v>0</v>
          </cell>
          <cell r="R422">
            <v>0</v>
          </cell>
          <cell r="S422">
            <v>0</v>
          </cell>
          <cell r="T422">
            <v>0</v>
          </cell>
          <cell r="U422">
            <v>380</v>
          </cell>
          <cell r="V422">
            <v>0</v>
          </cell>
          <cell r="W422" t="str">
            <v>2025</v>
          </cell>
          <cell r="X422" t="str">
            <v>0</v>
          </cell>
          <cell r="Y422">
            <v>80</v>
          </cell>
          <cell r="Z422">
            <v>0</v>
          </cell>
          <cell r="AA422" t="str">
            <v>ELIA</v>
          </cell>
          <cell r="AB422" t="str">
            <v>ELIA</v>
          </cell>
          <cell r="AC422">
            <v>0</v>
          </cell>
          <cell r="AD422">
            <v>0</v>
          </cell>
          <cell r="AE422">
            <v>0</v>
          </cell>
          <cell r="AG422">
            <v>0</v>
          </cell>
          <cell r="AH422" t="str">
            <v>svcampenhout@entsoe.local</v>
          </cell>
          <cell r="AI422" t="str">
            <v>svcampenhout@entsoe.local</v>
          </cell>
          <cell r="AJ422" t="b">
            <v>0</v>
          </cell>
        </row>
        <row r="423">
          <cell r="A423">
            <v>1518</v>
          </cell>
          <cell r="B423" t="str">
            <v>Stevin-Izegem/Avelgem: new corridor</v>
          </cell>
          <cell r="C423" t="str">
            <v>Realisation of a new AC corridor up to 6 GW capacity</v>
          </cell>
          <cell r="D423">
            <v>329</v>
          </cell>
          <cell r="E423">
            <v>43068.299634143521</v>
          </cell>
          <cell r="F423">
            <v>43068.299634143521</v>
          </cell>
          <cell r="G423" t="str">
            <v>Stevin</v>
          </cell>
          <cell r="H423" t="str">
            <v>Avelgem</v>
          </cell>
          <cell r="I423" t="str">
            <v>Overhead Line</v>
          </cell>
          <cell r="J423">
            <v>10</v>
          </cell>
          <cell r="M423" t="str">
            <v>0</v>
          </cell>
          <cell r="N423">
            <v>0</v>
          </cell>
          <cell r="O423">
            <v>0</v>
          </cell>
          <cell r="P423">
            <v>60</v>
          </cell>
          <cell r="Q423">
            <v>0</v>
          </cell>
          <cell r="R423">
            <v>0</v>
          </cell>
          <cell r="S423">
            <v>0</v>
          </cell>
          <cell r="T423">
            <v>0</v>
          </cell>
          <cell r="U423">
            <v>380</v>
          </cell>
          <cell r="V423">
            <v>0</v>
          </cell>
          <cell r="W423" t="str">
            <v>2028</v>
          </cell>
          <cell r="X423" t="str">
            <v>0</v>
          </cell>
          <cell r="Y423">
            <v>400</v>
          </cell>
          <cell r="Z423">
            <v>0</v>
          </cell>
          <cell r="AA423" t="str">
            <v>ELIA</v>
          </cell>
          <cell r="AB423" t="str">
            <v>ELIA</v>
          </cell>
          <cell r="AC423">
            <v>0</v>
          </cell>
          <cell r="AD423">
            <v>0</v>
          </cell>
          <cell r="AE423">
            <v>0</v>
          </cell>
          <cell r="AG423">
            <v>0</v>
          </cell>
          <cell r="AH423" t="str">
            <v>svcampenhout@entsoe.local</v>
          </cell>
          <cell r="AI423" t="str">
            <v>svcampenhout@entsoe.local</v>
          </cell>
          <cell r="AJ423" t="b">
            <v>0</v>
          </cell>
        </row>
        <row r="424">
          <cell r="A424">
            <v>1519</v>
          </cell>
          <cell r="B424" t="str">
            <v>Avelgem-Center: new corridor</v>
          </cell>
          <cell r="C424" t="str">
            <v>Realisation of a 6 GW new corridor including PSTs</v>
          </cell>
          <cell r="D424">
            <v>340</v>
          </cell>
          <cell r="E424">
            <v>43068.300765856482</v>
          </cell>
          <cell r="F424">
            <v>43068.300765856482</v>
          </cell>
          <cell r="G424" t="str">
            <v>Avelgem</v>
          </cell>
          <cell r="H424" t="str">
            <v>Center (TBD)</v>
          </cell>
          <cell r="I424" t="str">
            <v>Overhead Line</v>
          </cell>
          <cell r="J424">
            <v>10</v>
          </cell>
          <cell r="M424" t="str">
            <v>0</v>
          </cell>
          <cell r="N424">
            <v>0</v>
          </cell>
          <cell r="O424">
            <v>0</v>
          </cell>
          <cell r="P424">
            <v>100</v>
          </cell>
          <cell r="Q424">
            <v>0</v>
          </cell>
          <cell r="R424">
            <v>0</v>
          </cell>
          <cell r="S424">
            <v>0</v>
          </cell>
          <cell r="T424">
            <v>0</v>
          </cell>
          <cell r="U424">
            <v>380</v>
          </cell>
          <cell r="V424">
            <v>0</v>
          </cell>
          <cell r="W424" t="str">
            <v>2028</v>
          </cell>
          <cell r="X424" t="str">
            <v>0</v>
          </cell>
          <cell r="Y424">
            <v>500</v>
          </cell>
          <cell r="AA424" t="str">
            <v>ELIA</v>
          </cell>
          <cell r="AB424" t="str">
            <v>ELIA</v>
          </cell>
          <cell r="AC424">
            <v>0</v>
          </cell>
          <cell r="AD424">
            <v>0</v>
          </cell>
          <cell r="AE424">
            <v>0</v>
          </cell>
          <cell r="AG424">
            <v>0</v>
          </cell>
          <cell r="AH424" t="str">
            <v>svcampenhout@entsoe.local</v>
          </cell>
          <cell r="AI424" t="str">
            <v>svcampenhout@entsoe.local</v>
          </cell>
          <cell r="AJ424" t="b">
            <v>0</v>
          </cell>
        </row>
        <row r="425">
          <cell r="A425">
            <v>1520</v>
          </cell>
          <cell r="B425" t="str">
            <v>Sofia West (BG) - Nis 2 (RS) 2nd</v>
          </cell>
          <cell r="C425" t="str">
            <v>Second interconnection line on the border between Bulgaria and Serbia</v>
          </cell>
          <cell r="D425">
            <v>342</v>
          </cell>
          <cell r="E425">
            <v>43068.347318831016</v>
          </cell>
          <cell r="F425">
            <v>43068.522802199077</v>
          </cell>
          <cell r="G425" t="str">
            <v>SS Sofia West</v>
          </cell>
          <cell r="H425" t="str">
            <v>SS Nis 2</v>
          </cell>
          <cell r="I425" t="str">
            <v>Overhead Line</v>
          </cell>
          <cell r="J425">
            <v>10</v>
          </cell>
          <cell r="M425" t="str">
            <v>ALST</v>
          </cell>
          <cell r="N425">
            <v>490</v>
          </cell>
          <cell r="O425">
            <v>2</v>
          </cell>
          <cell r="P425">
            <v>80</v>
          </cell>
          <cell r="Q425">
            <v>2.9399999999999999E-2</v>
          </cell>
          <cell r="R425">
            <v>0.34100000000000003</v>
          </cell>
          <cell r="S425">
            <v>3.371</v>
          </cell>
          <cell r="T425">
            <v>0</v>
          </cell>
          <cell r="U425">
            <v>40</v>
          </cell>
          <cell r="V425">
            <v>1920</v>
          </cell>
          <cell r="W425" t="str">
            <v>2034</v>
          </cell>
          <cell r="X425" t="str">
            <v>0</v>
          </cell>
          <cell r="AA425" t="str">
            <v>ESO</v>
          </cell>
          <cell r="AB425" t="str">
            <v>EMS</v>
          </cell>
          <cell r="AC425">
            <v>0</v>
          </cell>
          <cell r="AD425">
            <v>0</v>
          </cell>
          <cell r="AE425">
            <v>0</v>
          </cell>
          <cell r="AG425">
            <v>80</v>
          </cell>
          <cell r="AH425" t="str">
            <v>nvucinic@entsoe.local</v>
          </cell>
          <cell r="AI425" t="str">
            <v>nvucinic@entsoe.local</v>
          </cell>
          <cell r="AJ425" t="b">
            <v>0</v>
          </cell>
        </row>
        <row r="426">
          <cell r="A426">
            <v>1521</v>
          </cell>
          <cell r="B426" t="str">
            <v>new HVDC line between Villanova and Fano existing 400 kV substations</v>
          </cell>
          <cell r="C426" t="str">
            <v>HVDC lines</v>
          </cell>
          <cell r="D426">
            <v>338</v>
          </cell>
          <cell r="E426">
            <v>43068.348441516202</v>
          </cell>
          <cell r="F426">
            <v>43069.82808240741</v>
          </cell>
          <cell r="G426" t="str">
            <v>Villanova</v>
          </cell>
          <cell r="H426" t="str">
            <v>Fano</v>
          </cell>
          <cell r="I426" t="str">
            <v>Subsea Cable</v>
          </cell>
          <cell r="J426">
            <v>20</v>
          </cell>
          <cell r="K426">
            <v>10</v>
          </cell>
          <cell r="L426">
            <v>0</v>
          </cell>
          <cell r="M426" t="str">
            <v>TBD</v>
          </cell>
          <cell r="P426">
            <v>0</v>
          </cell>
          <cell r="T426" t="str">
            <v>N/A</v>
          </cell>
          <cell r="U426">
            <v>500</v>
          </cell>
          <cell r="V426">
            <v>2400</v>
          </cell>
          <cell r="W426" t="str">
            <v>2030</v>
          </cell>
          <cell r="X426" t="str">
            <v>0</v>
          </cell>
          <cell r="AA426" t="str">
            <v>Terna</v>
          </cell>
          <cell r="AB426" t="str">
            <v>Terna</v>
          </cell>
          <cell r="AC426" t="str">
            <v>N/A</v>
          </cell>
          <cell r="AD426" t="str">
            <v>N/A</v>
          </cell>
          <cell r="AE426">
            <v>0</v>
          </cell>
          <cell r="AF426">
            <v>1000</v>
          </cell>
          <cell r="AG426">
            <v>0</v>
          </cell>
          <cell r="AH426" t="str">
            <v>atonti@ENTSOE.local</v>
          </cell>
          <cell r="AI426" t="str">
            <v>atonti@ENTSOE.local</v>
          </cell>
          <cell r="AJ426" t="b">
            <v>0</v>
          </cell>
        </row>
        <row r="427">
          <cell r="A427">
            <v>1522</v>
          </cell>
          <cell r="B427" t="str">
            <v>Upgrade  of exsisting OHL 220 kV to 400 kV   SS Nis 2 - SS Kruševac 1</v>
          </cell>
          <cell r="C427" t="str">
            <v>Upgrade  of exsisting OHL 220 kV to 400 kV   SS Nis 2 - SS Kruševac 1</v>
          </cell>
          <cell r="D427">
            <v>342</v>
          </cell>
          <cell r="E427">
            <v>43068.349843206015</v>
          </cell>
          <cell r="F427">
            <v>43068.522802199077</v>
          </cell>
          <cell r="G427" t="str">
            <v>SS Nis 2</v>
          </cell>
          <cell r="H427" t="str">
            <v>SS Krusevac 1</v>
          </cell>
          <cell r="I427" t="str">
            <v>Overhead Line</v>
          </cell>
          <cell r="J427">
            <v>10</v>
          </cell>
          <cell r="M427" t="str">
            <v>ALST</v>
          </cell>
          <cell r="N427">
            <v>490</v>
          </cell>
          <cell r="O427">
            <v>2</v>
          </cell>
          <cell r="P427">
            <v>40</v>
          </cell>
          <cell r="Q427">
            <v>2.9399999999999999E-2</v>
          </cell>
          <cell r="R427">
            <v>0.34100000000000003</v>
          </cell>
          <cell r="S427">
            <v>3.371</v>
          </cell>
          <cell r="T427">
            <v>0</v>
          </cell>
          <cell r="U427">
            <v>400</v>
          </cell>
          <cell r="V427">
            <v>1920</v>
          </cell>
          <cell r="W427" t="str">
            <v>2034</v>
          </cell>
          <cell r="X427" t="str">
            <v>0</v>
          </cell>
          <cell r="AA427" t="str">
            <v>EMS</v>
          </cell>
          <cell r="AB427" t="str">
            <v>EMS</v>
          </cell>
          <cell r="AC427">
            <v>0</v>
          </cell>
          <cell r="AD427">
            <v>0</v>
          </cell>
          <cell r="AE427">
            <v>0</v>
          </cell>
          <cell r="AG427">
            <v>0</v>
          </cell>
          <cell r="AH427" t="str">
            <v>nvucinic@entsoe.local</v>
          </cell>
          <cell r="AI427" t="str">
            <v>nvucinic@entsoe.local</v>
          </cell>
          <cell r="AJ427" t="b">
            <v>0</v>
          </cell>
        </row>
        <row r="428">
          <cell r="A428">
            <v>1523</v>
          </cell>
          <cell r="B428" t="str">
            <v>Upgrading SS 220/110 kV Krusevac 1 to 400 kV</v>
          </cell>
          <cell r="C428" t="str">
            <v>Upgrading SS 220/110 kV Krusevac 1 to 400 kV</v>
          </cell>
          <cell r="D428">
            <v>342</v>
          </cell>
          <cell r="E428">
            <v>43068.352119363422</v>
          </cell>
          <cell r="F428">
            <v>43068.522802199077</v>
          </cell>
          <cell r="G428" t="str">
            <v>SS Krusevac 1</v>
          </cell>
          <cell r="H428" t="str">
            <v>SS Krusevac 1</v>
          </cell>
          <cell r="I428" t="str">
            <v>Substation</v>
          </cell>
          <cell r="J428">
            <v>10</v>
          </cell>
          <cell r="M428" t="str">
            <v>ALST</v>
          </cell>
          <cell r="N428">
            <v>490</v>
          </cell>
          <cell r="O428">
            <v>2</v>
          </cell>
          <cell r="P428">
            <v>0</v>
          </cell>
          <cell r="Q428">
            <v>2.9399999999999999E-2</v>
          </cell>
          <cell r="R428">
            <v>0.34100000000000003</v>
          </cell>
          <cell r="S428">
            <v>3.371</v>
          </cell>
          <cell r="T428">
            <v>0</v>
          </cell>
          <cell r="U428">
            <v>400</v>
          </cell>
          <cell r="V428">
            <v>1920</v>
          </cell>
          <cell r="W428" t="str">
            <v>2034</v>
          </cell>
          <cell r="X428" t="str">
            <v>0</v>
          </cell>
          <cell r="AA428" t="str">
            <v>EMS</v>
          </cell>
          <cell r="AB428" t="str">
            <v>EMS</v>
          </cell>
          <cell r="AC428">
            <v>0</v>
          </cell>
          <cell r="AD428">
            <v>0</v>
          </cell>
          <cell r="AE428">
            <v>0</v>
          </cell>
          <cell r="AG428">
            <v>0</v>
          </cell>
          <cell r="AH428" t="str">
            <v>nvucinic@entsoe.local</v>
          </cell>
          <cell r="AI428" t="str">
            <v>nvucinic@entsoe.local</v>
          </cell>
          <cell r="AJ428" t="b">
            <v>0</v>
          </cell>
        </row>
        <row r="429">
          <cell r="A429">
            <v>1524</v>
          </cell>
          <cell r="B429" t="str">
            <v>Upgrading of exsisting OHL 220 kV to 400 kV  SS Krusevac 1 - SS Kraljevo 3</v>
          </cell>
          <cell r="C429" t="str">
            <v>Upgrading of exsisting OHL 220 kV to 400 kV  SS Krusevac 1 - SS Kraljevo 3</v>
          </cell>
          <cell r="D429">
            <v>342</v>
          </cell>
          <cell r="E429">
            <v>43068.354472997686</v>
          </cell>
          <cell r="F429">
            <v>43068.522802199077</v>
          </cell>
          <cell r="G429" t="str">
            <v>SS Krusevac 1</v>
          </cell>
          <cell r="H429" t="str">
            <v>SS Kraljevo 3</v>
          </cell>
          <cell r="I429" t="str">
            <v>Overhead Line</v>
          </cell>
          <cell r="J429">
            <v>10</v>
          </cell>
          <cell r="M429" t="str">
            <v>ALST</v>
          </cell>
          <cell r="N429">
            <v>490</v>
          </cell>
          <cell r="O429">
            <v>2</v>
          </cell>
          <cell r="P429">
            <v>50</v>
          </cell>
          <cell r="Q429">
            <v>2.9399999999999999E-2</v>
          </cell>
          <cell r="R429">
            <v>0.34100000000000003</v>
          </cell>
          <cell r="S429">
            <v>3.371</v>
          </cell>
          <cell r="T429">
            <v>0</v>
          </cell>
          <cell r="U429">
            <v>400</v>
          </cell>
          <cell r="V429">
            <v>1920</v>
          </cell>
          <cell r="W429" t="str">
            <v>2034</v>
          </cell>
          <cell r="X429" t="str">
            <v>0</v>
          </cell>
          <cell r="AA429" t="str">
            <v>EMS</v>
          </cell>
          <cell r="AB429" t="str">
            <v>EMS</v>
          </cell>
          <cell r="AC429">
            <v>0</v>
          </cell>
          <cell r="AD429">
            <v>0</v>
          </cell>
          <cell r="AE429">
            <v>0</v>
          </cell>
          <cell r="AG429">
            <v>0</v>
          </cell>
          <cell r="AH429" t="str">
            <v>nvucinic@entsoe.local</v>
          </cell>
          <cell r="AI429" t="str">
            <v>nvucinic@entsoe.local</v>
          </cell>
          <cell r="AJ429" t="b">
            <v>0</v>
          </cell>
        </row>
        <row r="430">
          <cell r="A430">
            <v>1525</v>
          </cell>
          <cell r="B430" t="str">
            <v>Uprading exsisting OHL 220 kV to 400 kV  SS Kraljevo 3 - Vardiste</v>
          </cell>
          <cell r="C430" t="str">
            <v>Uprading exsisting OHL 220 kV to 400 kV  SS Kraljevo 3 - Vardiste</v>
          </cell>
          <cell r="D430">
            <v>342</v>
          </cell>
          <cell r="E430">
            <v>43068.35831354167</v>
          </cell>
          <cell r="F430">
            <v>43068.522802199077</v>
          </cell>
          <cell r="G430" t="str">
            <v>EMS</v>
          </cell>
          <cell r="H430" t="str">
            <v>EMS</v>
          </cell>
          <cell r="I430" t="str">
            <v>Overhead Line</v>
          </cell>
          <cell r="J430">
            <v>10</v>
          </cell>
          <cell r="M430" t="str">
            <v>ALST</v>
          </cell>
          <cell r="N430">
            <v>490</v>
          </cell>
          <cell r="O430">
            <v>2</v>
          </cell>
          <cell r="P430">
            <v>115</v>
          </cell>
          <cell r="Q430">
            <v>2.9399999999999999E-2</v>
          </cell>
          <cell r="R430">
            <v>0.34100000000000003</v>
          </cell>
          <cell r="S430">
            <v>3.371</v>
          </cell>
          <cell r="T430">
            <v>0</v>
          </cell>
          <cell r="U430">
            <v>400</v>
          </cell>
          <cell r="V430">
            <v>1920</v>
          </cell>
          <cell r="W430" t="str">
            <v>2033</v>
          </cell>
          <cell r="X430" t="str">
            <v>0</v>
          </cell>
          <cell r="AA430" t="str">
            <v>EMS</v>
          </cell>
          <cell r="AB430" t="str">
            <v>EMS</v>
          </cell>
          <cell r="AC430">
            <v>0</v>
          </cell>
          <cell r="AD430">
            <v>0</v>
          </cell>
          <cell r="AE430">
            <v>0</v>
          </cell>
          <cell r="AG430">
            <v>0</v>
          </cell>
          <cell r="AH430" t="str">
            <v>nvucinic@entsoe.local</v>
          </cell>
          <cell r="AI430" t="str">
            <v>nvucinic@entsoe.local</v>
          </cell>
          <cell r="AJ430" t="b">
            <v>0</v>
          </cell>
        </row>
        <row r="431">
          <cell r="A431">
            <v>1526</v>
          </cell>
          <cell r="B431" t="str">
            <v>400 kV OHL Lastva - Pljevlja</v>
          </cell>
          <cell r="C431" t="str">
            <v>400 kV OHL Lastva - Pljevlja</v>
          </cell>
          <cell r="D431">
            <v>227</v>
          </cell>
          <cell r="E431">
            <v>43068.362996180556</v>
          </cell>
          <cell r="F431">
            <v>43069.275305868054</v>
          </cell>
          <cell r="G431" t="str">
            <v>SS Lastva</v>
          </cell>
          <cell r="H431" t="str">
            <v>SS Pljevlja</v>
          </cell>
          <cell r="I431" t="str">
            <v>Overhead Line</v>
          </cell>
          <cell r="J431">
            <v>10</v>
          </cell>
          <cell r="M431" t="str">
            <v>ALST</v>
          </cell>
          <cell r="N431">
            <v>490</v>
          </cell>
          <cell r="O431">
            <v>2</v>
          </cell>
          <cell r="P431">
            <v>100</v>
          </cell>
          <cell r="Q431">
            <v>2.9399999999999999E-2</v>
          </cell>
          <cell r="R431">
            <v>0.34100000000000003</v>
          </cell>
          <cell r="S431">
            <v>3.371</v>
          </cell>
          <cell r="T431">
            <v>0</v>
          </cell>
          <cell r="U431">
            <v>400</v>
          </cell>
          <cell r="V431">
            <v>1920</v>
          </cell>
          <cell r="W431" t="str">
            <v>2019</v>
          </cell>
          <cell r="X431" t="str">
            <v>30</v>
          </cell>
          <cell r="AA431" t="str">
            <v>CGES</v>
          </cell>
          <cell r="AB431" t="str">
            <v>CGES</v>
          </cell>
          <cell r="AC431">
            <v>0</v>
          </cell>
          <cell r="AD431">
            <v>0</v>
          </cell>
          <cell r="AE431">
            <v>0</v>
          </cell>
          <cell r="AG431">
            <v>0</v>
          </cell>
          <cell r="AH431" t="str">
            <v>nvucinic@entsoe.local</v>
          </cell>
          <cell r="AI431" t="str">
            <v>nvucinic@entsoe.local</v>
          </cell>
          <cell r="AJ431" t="b">
            <v>0</v>
          </cell>
        </row>
        <row r="432">
          <cell r="A432">
            <v>1527</v>
          </cell>
          <cell r="B432" t="str">
            <v>400 kV OHL Kragujevac-Kraljevo</v>
          </cell>
          <cell r="C432" t="str">
            <v>400 kV OHL Kragujevac-Kraljevo</v>
          </cell>
          <cell r="D432">
            <v>227</v>
          </cell>
          <cell r="E432">
            <v>43068.366368402778</v>
          </cell>
          <cell r="F432">
            <v>43069.275305868054</v>
          </cell>
          <cell r="G432" t="str">
            <v>SS Kragujevac</v>
          </cell>
          <cell r="H432" t="str">
            <v>SS Kraljevo</v>
          </cell>
          <cell r="I432" t="str">
            <v>Overhead Line</v>
          </cell>
          <cell r="J432">
            <v>10</v>
          </cell>
          <cell r="M432" t="str">
            <v>ALST</v>
          </cell>
          <cell r="N432">
            <v>490</v>
          </cell>
          <cell r="O432">
            <v>2</v>
          </cell>
          <cell r="P432">
            <v>60</v>
          </cell>
          <cell r="Q432">
            <v>2.9399999999999999E-2</v>
          </cell>
          <cell r="R432">
            <v>0.34100000000000003</v>
          </cell>
          <cell r="S432">
            <v>3.371</v>
          </cell>
          <cell r="T432">
            <v>0</v>
          </cell>
          <cell r="U432">
            <v>400</v>
          </cell>
          <cell r="V432">
            <v>1920</v>
          </cell>
          <cell r="W432" t="str">
            <v>2020</v>
          </cell>
          <cell r="X432" t="str">
            <v>30</v>
          </cell>
          <cell r="AA432" t="str">
            <v>EMS</v>
          </cell>
          <cell r="AB432" t="str">
            <v>EMS</v>
          </cell>
          <cell r="AC432">
            <v>0</v>
          </cell>
          <cell r="AD432">
            <v>0</v>
          </cell>
          <cell r="AE432">
            <v>0</v>
          </cell>
          <cell r="AG432">
            <v>0</v>
          </cell>
          <cell r="AH432" t="str">
            <v>nvucinic@entsoe.local</v>
          </cell>
          <cell r="AI432" t="str">
            <v>nvucinic@entsoe.local</v>
          </cell>
          <cell r="AJ432" t="b">
            <v>0</v>
          </cell>
        </row>
        <row r="433">
          <cell r="A433">
            <v>1528</v>
          </cell>
          <cell r="B433" t="str">
            <v>Upgrade of SS Kraljevo</v>
          </cell>
          <cell r="C433" t="str">
            <v>Upgrade of SS Kraljevo</v>
          </cell>
          <cell r="D433">
            <v>227</v>
          </cell>
          <cell r="E433">
            <v>43068.367673611108</v>
          </cell>
          <cell r="F433">
            <v>43069.275305868054</v>
          </cell>
          <cell r="G433" t="str">
            <v>SS Kraljevo</v>
          </cell>
          <cell r="H433" t="str">
            <v>SS Kraljevo</v>
          </cell>
          <cell r="I433" t="str">
            <v>Substation</v>
          </cell>
          <cell r="J433">
            <v>10</v>
          </cell>
          <cell r="M433" t="str">
            <v>ALST</v>
          </cell>
          <cell r="N433">
            <v>490</v>
          </cell>
          <cell r="O433">
            <v>2</v>
          </cell>
          <cell r="P433">
            <v>0</v>
          </cell>
          <cell r="Q433">
            <v>2.9399999999999999E-2</v>
          </cell>
          <cell r="R433">
            <v>0.34100000000000003</v>
          </cell>
          <cell r="S433">
            <v>3.371</v>
          </cell>
          <cell r="T433">
            <v>0</v>
          </cell>
          <cell r="U433">
            <v>400</v>
          </cell>
          <cell r="V433">
            <v>1920</v>
          </cell>
          <cell r="W433" t="str">
            <v>2020</v>
          </cell>
          <cell r="X433" t="str">
            <v>30</v>
          </cell>
          <cell r="AA433" t="str">
            <v>EMS</v>
          </cell>
          <cell r="AB433" t="str">
            <v>EMS</v>
          </cell>
          <cell r="AC433">
            <v>0</v>
          </cell>
          <cell r="AD433">
            <v>0</v>
          </cell>
          <cell r="AE433">
            <v>0</v>
          </cell>
          <cell r="AG433">
            <v>0</v>
          </cell>
          <cell r="AH433" t="str">
            <v>nvucinic@entsoe.local</v>
          </cell>
          <cell r="AI433" t="str">
            <v>nvucinic@entsoe.local</v>
          </cell>
          <cell r="AJ433" t="b">
            <v>0</v>
          </cell>
        </row>
        <row r="434">
          <cell r="A434">
            <v>1529</v>
          </cell>
          <cell r="B434" t="str">
            <v>Upgrade interconnection DE-NL</v>
          </cell>
          <cell r="C434" t="str">
            <v>PSTs and HTLS conductors are considered in the existing grid configuration, to optimise the existing interconnection capacity</v>
          </cell>
          <cell r="D434">
            <v>256</v>
          </cell>
          <cell r="E434">
            <v>43068.430492210646</v>
          </cell>
          <cell r="F434">
            <v>43069.590194942131</v>
          </cell>
          <cell r="G434" t="str">
            <v>tbd</v>
          </cell>
          <cell r="H434" t="str">
            <v>tbd</v>
          </cell>
          <cell r="I434" t="str">
            <v>Phase Shift Transformer</v>
          </cell>
          <cell r="J434">
            <v>10</v>
          </cell>
          <cell r="M434" t="str">
            <v>1</v>
          </cell>
          <cell r="N434">
            <v>1</v>
          </cell>
          <cell r="O434">
            <v>1</v>
          </cell>
          <cell r="P434">
            <v>1</v>
          </cell>
          <cell r="Q434">
            <v>1</v>
          </cell>
          <cell r="R434">
            <v>1</v>
          </cell>
          <cell r="S434">
            <v>1</v>
          </cell>
          <cell r="T434">
            <v>0</v>
          </cell>
          <cell r="U434">
            <v>380</v>
          </cell>
          <cell r="V434">
            <v>3600</v>
          </cell>
          <cell r="W434" t="str">
            <v>2030</v>
          </cell>
          <cell r="X434" t="str">
            <v>0</v>
          </cell>
          <cell r="AA434" t="str">
            <v>Amprion</v>
          </cell>
          <cell r="AB434" t="str">
            <v>TENNET-NL</v>
          </cell>
          <cell r="AC434">
            <v>0</v>
          </cell>
          <cell r="AD434">
            <v>0</v>
          </cell>
          <cell r="AE434">
            <v>0</v>
          </cell>
          <cell r="AG434">
            <v>1</v>
          </cell>
          <cell r="AH434" t="str">
            <v>jbos@entsoe.local</v>
          </cell>
          <cell r="AI434" t="str">
            <v>jbos@entsoe.local</v>
          </cell>
          <cell r="AJ434" t="b">
            <v>0</v>
          </cell>
        </row>
        <row r="435">
          <cell r="A435">
            <v>1530</v>
          </cell>
          <cell r="B435" t="str">
            <v>Upgrading of existing  220 kV line between SS Gradacac (BA) and TPP Tuzla (BA) to 400 kV line</v>
          </cell>
          <cell r="C435" t="str">
            <v>Upgrading of existing  220 kV line between SS Gradacac (BA) and TPP Tuzla (BA) to 400 kV line</v>
          </cell>
          <cell r="D435">
            <v>241</v>
          </cell>
          <cell r="E435">
            <v>43068.4574153125</v>
          </cell>
          <cell r="F435">
            <v>43069.507547453701</v>
          </cell>
          <cell r="G435" t="str">
            <v>SS Gradacac (BA)</v>
          </cell>
          <cell r="H435" t="str">
            <v>TPP Tuzla (BA)</v>
          </cell>
          <cell r="I435" t="str">
            <v>Overhead Line</v>
          </cell>
          <cell r="J435">
            <v>10</v>
          </cell>
          <cell r="M435" t="str">
            <v>ACSR</v>
          </cell>
          <cell r="N435">
            <v>1107.8</v>
          </cell>
          <cell r="O435">
            <v>2</v>
          </cell>
          <cell r="P435">
            <v>47.8</v>
          </cell>
          <cell r="Q435">
            <v>3.1875000000000001E-2</v>
          </cell>
          <cell r="R435">
            <v>0.32429599999999997</v>
          </cell>
          <cell r="S435">
            <v>3.4864999999999999</v>
          </cell>
          <cell r="T435">
            <v>0</v>
          </cell>
          <cell r="U435">
            <v>400</v>
          </cell>
          <cell r="V435">
            <v>1905</v>
          </cell>
          <cell r="W435" t="str">
            <v>2032</v>
          </cell>
          <cell r="X435" t="str">
            <v>0</v>
          </cell>
          <cell r="Y435">
            <v>13.7</v>
          </cell>
          <cell r="Z435">
            <v>1.7600000000000001E-2</v>
          </cell>
          <cell r="AA435" t="str">
            <v>NOS BIH</v>
          </cell>
          <cell r="AB435" t="str">
            <v>NOS BIH</v>
          </cell>
          <cell r="AC435">
            <v>0</v>
          </cell>
          <cell r="AD435">
            <v>0</v>
          </cell>
          <cell r="AE435">
            <v>0</v>
          </cell>
          <cell r="AG435">
            <v>0</v>
          </cell>
          <cell r="AH435" t="str">
            <v>scazin@entsoe.local</v>
          </cell>
          <cell r="AI435" t="str">
            <v>scazin@entsoe.local</v>
          </cell>
          <cell r="AJ435" t="b">
            <v>0</v>
          </cell>
        </row>
        <row r="436">
          <cell r="A436">
            <v>1531</v>
          </cell>
          <cell r="B436" t="str">
            <v>Upgrading existing 220 kV SS Gradacac (BA) to 400 kV</v>
          </cell>
          <cell r="C436" t="str">
            <v>Upgrading existing 220 kV SS Gradacac (BA) to 400 kV</v>
          </cell>
          <cell r="D436">
            <v>241</v>
          </cell>
          <cell r="E436">
            <v>43068.458945914354</v>
          </cell>
          <cell r="F436">
            <v>43069.507547453701</v>
          </cell>
          <cell r="G436" t="str">
            <v>SS Gradacac (BA)</v>
          </cell>
          <cell r="H436" t="str">
            <v>SS Gradacac (BA)</v>
          </cell>
          <cell r="I436" t="str">
            <v>Substation</v>
          </cell>
          <cell r="J436">
            <v>10</v>
          </cell>
          <cell r="M436" t="str">
            <v>ACSR</v>
          </cell>
          <cell r="N436">
            <v>0</v>
          </cell>
          <cell r="O436">
            <v>0</v>
          </cell>
          <cell r="P436">
            <v>0</v>
          </cell>
          <cell r="Q436">
            <v>0</v>
          </cell>
          <cell r="R436">
            <v>0</v>
          </cell>
          <cell r="S436">
            <v>0</v>
          </cell>
          <cell r="T436">
            <v>0</v>
          </cell>
          <cell r="U436">
            <v>400</v>
          </cell>
          <cell r="V436">
            <v>0</v>
          </cell>
          <cell r="W436" t="str">
            <v>2032</v>
          </cell>
          <cell r="X436" t="str">
            <v>0</v>
          </cell>
          <cell r="Y436">
            <v>7.9</v>
          </cell>
          <cell r="Z436">
            <v>0.01</v>
          </cell>
          <cell r="AA436" t="str">
            <v>NOS BIH</v>
          </cell>
          <cell r="AB436" t="str">
            <v>NOS BIH</v>
          </cell>
          <cell r="AC436">
            <v>0</v>
          </cell>
          <cell r="AD436">
            <v>0</v>
          </cell>
          <cell r="AE436">
            <v>0</v>
          </cell>
          <cell r="AG436">
            <v>0</v>
          </cell>
          <cell r="AH436" t="str">
            <v>scazin@entsoe.local</v>
          </cell>
          <cell r="AI436" t="str">
            <v>scazin@entsoe.local</v>
          </cell>
          <cell r="AJ436" t="b">
            <v>0</v>
          </cell>
        </row>
        <row r="437">
          <cell r="A437">
            <v>1532</v>
          </cell>
          <cell r="B437" t="str">
            <v>New OHL 400 kV Banja Luka - Lika</v>
          </cell>
          <cell r="C437" t="str">
            <v>New OHL 400 kV Banja Luka - Lika</v>
          </cell>
          <cell r="D437">
            <v>343</v>
          </cell>
          <cell r="E437">
            <v>43068.48147604167</v>
          </cell>
          <cell r="F437">
            <v>43069.400448842593</v>
          </cell>
          <cell r="G437" t="str">
            <v>Banja Luka (BA)</v>
          </cell>
          <cell r="H437" t="str">
            <v>Lika (HR)</v>
          </cell>
          <cell r="I437" t="str">
            <v>Overhead Line</v>
          </cell>
          <cell r="J437">
            <v>10</v>
          </cell>
          <cell r="M437" t="str">
            <v>ACSR</v>
          </cell>
          <cell r="N437">
            <v>1107.8</v>
          </cell>
          <cell r="O437">
            <v>2</v>
          </cell>
          <cell r="P437">
            <v>155</v>
          </cell>
          <cell r="Q437">
            <v>3.1875000000000001E-2</v>
          </cell>
          <cell r="R437">
            <v>0.32429599999999997</v>
          </cell>
          <cell r="S437">
            <v>3.4864999999999999</v>
          </cell>
          <cell r="T437">
            <v>0</v>
          </cell>
          <cell r="U437">
            <v>400</v>
          </cell>
          <cell r="V437">
            <v>1905</v>
          </cell>
          <cell r="W437" t="str">
            <v>2030</v>
          </cell>
          <cell r="X437" t="str">
            <v>10</v>
          </cell>
          <cell r="Y437">
            <v>43</v>
          </cell>
          <cell r="Z437">
            <v>5.5E-2</v>
          </cell>
          <cell r="AA437" t="str">
            <v>NOS BIH</v>
          </cell>
          <cell r="AB437" t="str">
            <v>HOPS</v>
          </cell>
          <cell r="AC437">
            <v>0</v>
          </cell>
          <cell r="AD437">
            <v>0</v>
          </cell>
          <cell r="AE437">
            <v>0</v>
          </cell>
          <cell r="AG437">
            <v>115</v>
          </cell>
          <cell r="AH437" t="str">
            <v>scazin@entsoe.local</v>
          </cell>
          <cell r="AI437" t="str">
            <v>scazin@entsoe.local</v>
          </cell>
          <cell r="AJ437" t="b">
            <v>0</v>
          </cell>
        </row>
        <row r="438">
          <cell r="A438">
            <v>1533</v>
          </cell>
          <cell r="B438" t="str">
            <v>New OHL 400 kV Lika  – Melina</v>
          </cell>
          <cell r="C438" t="str">
            <v>New OHL 400 kV Lika  – Melina</v>
          </cell>
          <cell r="D438">
            <v>343</v>
          </cell>
          <cell r="E438">
            <v>43068.48343857639</v>
          </cell>
          <cell r="F438">
            <v>43069.400448842593</v>
          </cell>
          <cell r="G438" t="str">
            <v>Lika (HR)</v>
          </cell>
          <cell r="H438" t="str">
            <v>Melina (HR)</v>
          </cell>
          <cell r="I438" t="str">
            <v>Overhead Line</v>
          </cell>
          <cell r="J438">
            <v>10</v>
          </cell>
          <cell r="M438" t="str">
            <v>ACSR</v>
          </cell>
          <cell r="N438">
            <v>1107.8</v>
          </cell>
          <cell r="O438">
            <v>2</v>
          </cell>
          <cell r="P438">
            <v>68</v>
          </cell>
          <cell r="Q438">
            <v>3.1875000000000001E-2</v>
          </cell>
          <cell r="R438">
            <v>0.32429599999999997</v>
          </cell>
          <cell r="S438">
            <v>3.4864999999999999</v>
          </cell>
          <cell r="T438">
            <v>0</v>
          </cell>
          <cell r="U438">
            <v>400</v>
          </cell>
          <cell r="V438">
            <v>1905</v>
          </cell>
          <cell r="W438" t="str">
            <v>2030</v>
          </cell>
          <cell r="X438" t="str">
            <v>10</v>
          </cell>
          <cell r="Y438">
            <v>17.2</v>
          </cell>
          <cell r="Z438">
            <v>2.1999999999999999E-2</v>
          </cell>
          <cell r="AA438" t="str">
            <v>HOPS</v>
          </cell>
          <cell r="AB438" t="str">
            <v>HOPS</v>
          </cell>
          <cell r="AC438">
            <v>0</v>
          </cell>
          <cell r="AD438">
            <v>0</v>
          </cell>
          <cell r="AE438">
            <v>0</v>
          </cell>
          <cell r="AG438">
            <v>0</v>
          </cell>
          <cell r="AH438" t="str">
            <v>scazin@entsoe.local</v>
          </cell>
          <cell r="AI438" t="str">
            <v>scazin@entsoe.local</v>
          </cell>
          <cell r="AJ438" t="b">
            <v>0</v>
          </cell>
        </row>
        <row r="439">
          <cell r="A439">
            <v>1534</v>
          </cell>
          <cell r="B439" t="str">
            <v>New OHL 400 kV Lika  – Konjsko</v>
          </cell>
          <cell r="C439" t="str">
            <v>New OHL 400 kV Lika  – Konjsko</v>
          </cell>
          <cell r="D439">
            <v>343</v>
          </cell>
          <cell r="E439">
            <v>43068.485116979165</v>
          </cell>
          <cell r="F439">
            <v>43069.400448842593</v>
          </cell>
          <cell r="G439" t="str">
            <v>Lika (HR)</v>
          </cell>
          <cell r="H439" t="str">
            <v>Konjsko (HR)</v>
          </cell>
          <cell r="I439" t="str">
            <v>Overhead Line</v>
          </cell>
          <cell r="J439">
            <v>10</v>
          </cell>
          <cell r="M439" t="str">
            <v>ACSR</v>
          </cell>
          <cell r="N439">
            <v>1107.8</v>
          </cell>
          <cell r="O439">
            <v>2</v>
          </cell>
          <cell r="P439">
            <v>200</v>
          </cell>
          <cell r="Q439">
            <v>3.1875000000000001E-2</v>
          </cell>
          <cell r="R439">
            <v>0.32429599999999997</v>
          </cell>
          <cell r="S439">
            <v>3.4864999999999999</v>
          </cell>
          <cell r="T439">
            <v>0</v>
          </cell>
          <cell r="U439">
            <v>400</v>
          </cell>
          <cell r="V439">
            <v>1905</v>
          </cell>
          <cell r="W439" t="str">
            <v>2030</v>
          </cell>
          <cell r="X439" t="str">
            <v>10</v>
          </cell>
          <cell r="Y439">
            <v>65.5</v>
          </cell>
          <cell r="Z439">
            <v>8.4000000000000005E-2</v>
          </cell>
          <cell r="AA439" t="str">
            <v>HOPS</v>
          </cell>
          <cell r="AB439" t="str">
            <v>HOPS</v>
          </cell>
          <cell r="AC439">
            <v>0</v>
          </cell>
          <cell r="AD439">
            <v>0</v>
          </cell>
          <cell r="AE439">
            <v>0</v>
          </cell>
          <cell r="AG439">
            <v>0</v>
          </cell>
          <cell r="AH439" t="str">
            <v>scazin@entsoe.local</v>
          </cell>
          <cell r="AI439" t="str">
            <v>scazin@entsoe.local</v>
          </cell>
          <cell r="AJ439" t="b">
            <v>0</v>
          </cell>
        </row>
        <row r="440">
          <cell r="A440">
            <v>1535</v>
          </cell>
          <cell r="B440" t="str">
            <v>New Substation 400/110 kV Lika</v>
          </cell>
          <cell r="C440" t="str">
            <v>New Substation 400/110 kV Lika</v>
          </cell>
          <cell r="D440">
            <v>343</v>
          </cell>
          <cell r="E440">
            <v>43068.485904513887</v>
          </cell>
          <cell r="F440">
            <v>43069.400448842593</v>
          </cell>
          <cell r="G440" t="str">
            <v>Lika (HR)</v>
          </cell>
          <cell r="H440" t="str">
            <v>Lika (HR)</v>
          </cell>
          <cell r="I440" t="str">
            <v>Substation</v>
          </cell>
          <cell r="J440">
            <v>10</v>
          </cell>
          <cell r="M440" t="str">
            <v>ACSR</v>
          </cell>
          <cell r="N440">
            <v>0</v>
          </cell>
          <cell r="O440">
            <v>0</v>
          </cell>
          <cell r="P440">
            <v>0</v>
          </cell>
          <cell r="Q440">
            <v>0</v>
          </cell>
          <cell r="R440">
            <v>0</v>
          </cell>
          <cell r="S440">
            <v>0</v>
          </cell>
          <cell r="T440">
            <v>0</v>
          </cell>
          <cell r="U440">
            <v>400</v>
          </cell>
          <cell r="V440">
            <v>0</v>
          </cell>
          <cell r="W440" t="str">
            <v>2029</v>
          </cell>
          <cell r="X440" t="str">
            <v>10</v>
          </cell>
          <cell r="Y440">
            <v>30</v>
          </cell>
          <cell r="Z440">
            <v>3.7999999999999999E-2</v>
          </cell>
          <cell r="AA440" t="str">
            <v>HOPS</v>
          </cell>
          <cell r="AB440" t="str">
            <v>HOPS</v>
          </cell>
          <cell r="AC440">
            <v>0</v>
          </cell>
          <cell r="AD440">
            <v>0</v>
          </cell>
          <cell r="AE440">
            <v>0</v>
          </cell>
          <cell r="AG440">
            <v>0</v>
          </cell>
          <cell r="AH440" t="str">
            <v>scazin@entsoe.local</v>
          </cell>
          <cell r="AI440" t="str">
            <v>scazin@entsoe.local</v>
          </cell>
          <cell r="AJ440" t="b">
            <v>0</v>
          </cell>
        </row>
        <row r="441">
          <cell r="A441">
            <v>1536</v>
          </cell>
          <cell r="B441" t="str">
            <v>Portile de Fier (RO) - Djerdap (RS) 2nd</v>
          </cell>
          <cell r="C441" t="str">
            <v>Portile de Fier (RO) - Djerdap (RS) 2nd</v>
          </cell>
          <cell r="D441">
            <v>341</v>
          </cell>
          <cell r="E441">
            <v>43068.532906400462</v>
          </cell>
          <cell r="F441">
            <v>43068.53807372685</v>
          </cell>
          <cell r="G441" t="str">
            <v>Portile de Fier</v>
          </cell>
          <cell r="H441" t="str">
            <v>Djerdap</v>
          </cell>
          <cell r="I441" t="str">
            <v>Overhead Line</v>
          </cell>
          <cell r="J441">
            <v>10</v>
          </cell>
          <cell r="M441" t="str">
            <v>ALFE</v>
          </cell>
          <cell r="N441">
            <v>490</v>
          </cell>
          <cell r="O441">
            <v>2</v>
          </cell>
          <cell r="P441">
            <v>4</v>
          </cell>
          <cell r="Q441">
            <v>2.9399999999999999E-2</v>
          </cell>
          <cell r="R441">
            <v>0.34100000000000003</v>
          </cell>
          <cell r="S441">
            <v>3.371</v>
          </cell>
          <cell r="T441">
            <v>0</v>
          </cell>
          <cell r="U441">
            <v>400</v>
          </cell>
          <cell r="V441">
            <v>1920</v>
          </cell>
          <cell r="W441" t="str">
            <v>2030</v>
          </cell>
          <cell r="X441" t="str">
            <v>0</v>
          </cell>
          <cell r="AA441" t="str">
            <v>Transelektrica</v>
          </cell>
          <cell r="AB441" t="str">
            <v>EMS</v>
          </cell>
          <cell r="AC441">
            <v>0</v>
          </cell>
          <cell r="AD441">
            <v>0</v>
          </cell>
          <cell r="AE441">
            <v>0</v>
          </cell>
          <cell r="AG441">
            <v>4</v>
          </cell>
          <cell r="AH441" t="str">
            <v>nvucinic@entsoe.local</v>
          </cell>
          <cell r="AI441" t="str">
            <v>nvucinic@entsoe.local</v>
          </cell>
          <cell r="AJ441" t="b">
            <v>0</v>
          </cell>
        </row>
        <row r="442">
          <cell r="A442">
            <v>1537</v>
          </cell>
          <cell r="B442" t="str">
            <v>New SS 400/110 kV Belgrade West</v>
          </cell>
          <cell r="C442" t="str">
            <v>New SS 400/110 kV Belgrade West</v>
          </cell>
          <cell r="D442">
            <v>341</v>
          </cell>
          <cell r="E442">
            <v>43068.53486010417</v>
          </cell>
          <cell r="F442">
            <v>43068.53807372685</v>
          </cell>
          <cell r="G442" t="str">
            <v>Belgrade West</v>
          </cell>
          <cell r="H442" t="str">
            <v>Belgrade West</v>
          </cell>
          <cell r="I442" t="str">
            <v>Substation</v>
          </cell>
          <cell r="J442">
            <v>10</v>
          </cell>
          <cell r="M442" t="str">
            <v>ALFE</v>
          </cell>
          <cell r="N442">
            <v>490</v>
          </cell>
          <cell r="O442">
            <v>2</v>
          </cell>
          <cell r="P442">
            <v>0</v>
          </cell>
          <cell r="Q442">
            <v>2.9399999999999999E-2</v>
          </cell>
          <cell r="R442">
            <v>0.34100000000000003</v>
          </cell>
          <cell r="S442">
            <v>3.371</v>
          </cell>
          <cell r="T442">
            <v>0</v>
          </cell>
          <cell r="U442">
            <v>400</v>
          </cell>
          <cell r="V442">
            <v>1920</v>
          </cell>
          <cell r="W442" t="str">
            <v>2030</v>
          </cell>
          <cell r="X442" t="str">
            <v>0</v>
          </cell>
          <cell r="AA442" t="str">
            <v>EMS</v>
          </cell>
          <cell r="AB442" t="str">
            <v>EMS</v>
          </cell>
          <cell r="AC442">
            <v>0</v>
          </cell>
          <cell r="AD442">
            <v>0</v>
          </cell>
          <cell r="AE442">
            <v>0</v>
          </cell>
          <cell r="AG442">
            <v>0</v>
          </cell>
          <cell r="AH442" t="str">
            <v>nvucinic@entsoe.local</v>
          </cell>
          <cell r="AI442" t="str">
            <v>nvucinic@entsoe.local</v>
          </cell>
          <cell r="AJ442" t="b">
            <v>0</v>
          </cell>
        </row>
        <row r="443">
          <cell r="A443">
            <v>1538</v>
          </cell>
          <cell r="B443" t="str">
            <v>New OHL 400 kV WPP Cibuk - SS Belgrade West</v>
          </cell>
          <cell r="C443" t="str">
            <v>"New OHL 400 kV WPP Cibuk - SS Belgrade West"</v>
          </cell>
          <cell r="D443">
            <v>341</v>
          </cell>
          <cell r="E443">
            <v>43068.53688078704</v>
          </cell>
          <cell r="F443">
            <v>43068.53807372685</v>
          </cell>
          <cell r="G443" t="str">
            <v>WPP Cibuk</v>
          </cell>
          <cell r="H443" t="str">
            <v>Belgrade West</v>
          </cell>
          <cell r="I443" t="str">
            <v>Overhead Line</v>
          </cell>
          <cell r="J443">
            <v>10</v>
          </cell>
          <cell r="M443" t="str">
            <v>ALFE</v>
          </cell>
          <cell r="N443">
            <v>490</v>
          </cell>
          <cell r="O443">
            <v>2</v>
          </cell>
          <cell r="P443">
            <v>60</v>
          </cell>
          <cell r="Q443">
            <v>2.9399999999999999E-2</v>
          </cell>
          <cell r="R443">
            <v>0.34100000000000003</v>
          </cell>
          <cell r="S443">
            <v>3.371</v>
          </cell>
          <cell r="T443">
            <v>0</v>
          </cell>
          <cell r="U443">
            <v>400</v>
          </cell>
          <cell r="V443">
            <v>1920</v>
          </cell>
          <cell r="W443" t="str">
            <v>2030</v>
          </cell>
          <cell r="X443" t="str">
            <v>0</v>
          </cell>
          <cell r="AA443" t="str">
            <v>EMS</v>
          </cell>
          <cell r="AB443" t="str">
            <v>EMS</v>
          </cell>
          <cell r="AC443">
            <v>0</v>
          </cell>
          <cell r="AD443">
            <v>0</v>
          </cell>
          <cell r="AE443">
            <v>0</v>
          </cell>
          <cell r="AG443">
            <v>0</v>
          </cell>
          <cell r="AH443" t="str">
            <v>nvucinic@entsoe.local</v>
          </cell>
          <cell r="AI443" t="str">
            <v>nvucinic@entsoe.local</v>
          </cell>
          <cell r="AJ443" t="b">
            <v>0</v>
          </cell>
        </row>
        <row r="444">
          <cell r="A444">
            <v>1539</v>
          </cell>
          <cell r="B444" t="str">
            <v>Krimpen-Geertruidenberg</v>
          </cell>
          <cell r="C444" t="str">
            <v>Upgrade of existing 380kV circuits between Krimpen and Geertruidenberg from 2* 2,5 kA to 2* 4kA circuits by replacing the conductors with HTLS conductors</v>
          </cell>
          <cell r="D444">
            <v>103</v>
          </cell>
          <cell r="E444">
            <v>43068.620226620369</v>
          </cell>
          <cell r="F444">
            <v>43069.570612615738</v>
          </cell>
          <cell r="G444" t="str">
            <v>Krimpen</v>
          </cell>
          <cell r="H444" t="str">
            <v>Geertruidenberg</v>
          </cell>
          <cell r="I444" t="str">
            <v>Overhead Line</v>
          </cell>
          <cell r="J444">
            <v>10</v>
          </cell>
          <cell r="M444" t="str">
            <v>HTLS</v>
          </cell>
          <cell r="N444">
            <v>0</v>
          </cell>
          <cell r="O444">
            <v>0</v>
          </cell>
          <cell r="P444">
            <v>35</v>
          </cell>
          <cell r="Q444">
            <v>0</v>
          </cell>
          <cell r="R444">
            <v>0</v>
          </cell>
          <cell r="S444">
            <v>0</v>
          </cell>
          <cell r="T444">
            <v>0</v>
          </cell>
          <cell r="U444">
            <v>380</v>
          </cell>
          <cell r="V444">
            <v>0</v>
          </cell>
          <cell r="W444" t="str">
            <v>2020</v>
          </cell>
          <cell r="X444" t="str">
            <v>20</v>
          </cell>
          <cell r="Y444">
            <v>45</v>
          </cell>
          <cell r="AA444" t="str">
            <v>TENNET-NL</v>
          </cell>
          <cell r="AB444" t="str">
            <v>TENNET-NL</v>
          </cell>
          <cell r="AC444">
            <v>0</v>
          </cell>
          <cell r="AD444">
            <v>0</v>
          </cell>
          <cell r="AE444">
            <v>0</v>
          </cell>
          <cell r="AG444">
            <v>0</v>
          </cell>
          <cell r="AH444" t="str">
            <v>jbos@entsoe.local</v>
          </cell>
          <cell r="AI444" t="str">
            <v>jbos@entsoe.local</v>
          </cell>
          <cell r="AJ444" t="b">
            <v>0</v>
          </cell>
        </row>
        <row r="445">
          <cell r="A445">
            <v>1540</v>
          </cell>
          <cell r="B445" t="str">
            <v>Eindhoven-Maasbracht</v>
          </cell>
          <cell r="C445" t="str">
            <v>Upgrade of existing 380kV circuits between Eindhoven and Maasbracht from 2* 2,5 kA to 2* 4kA circuits by replacing the conductors with HTLS conductors</v>
          </cell>
          <cell r="D445">
            <v>103</v>
          </cell>
          <cell r="E445">
            <v>43068.621244756941</v>
          </cell>
          <cell r="F445">
            <v>43069.570612615738</v>
          </cell>
          <cell r="G445" t="str">
            <v>Eindhoven</v>
          </cell>
          <cell r="H445" t="str">
            <v>Maasbracht</v>
          </cell>
          <cell r="I445" t="str">
            <v>Overhead Line</v>
          </cell>
          <cell r="J445">
            <v>10</v>
          </cell>
          <cell r="M445" t="str">
            <v>HTLS</v>
          </cell>
          <cell r="N445">
            <v>0</v>
          </cell>
          <cell r="O445">
            <v>0</v>
          </cell>
          <cell r="P445">
            <v>50</v>
          </cell>
          <cell r="Q445">
            <v>0</v>
          </cell>
          <cell r="R445">
            <v>0</v>
          </cell>
          <cell r="S445">
            <v>0</v>
          </cell>
          <cell r="T445">
            <v>0</v>
          </cell>
          <cell r="U445">
            <v>380</v>
          </cell>
          <cell r="V445">
            <v>0</v>
          </cell>
          <cell r="W445" t="str">
            <v>2023</v>
          </cell>
          <cell r="X445" t="str">
            <v>20</v>
          </cell>
          <cell r="Y445">
            <v>50</v>
          </cell>
          <cell r="AA445" t="str">
            <v>TENNET-NL</v>
          </cell>
          <cell r="AB445" t="str">
            <v>TENNET-NL</v>
          </cell>
          <cell r="AC445">
            <v>0</v>
          </cell>
          <cell r="AD445">
            <v>0</v>
          </cell>
          <cell r="AE445">
            <v>0</v>
          </cell>
          <cell r="AG445">
            <v>0</v>
          </cell>
          <cell r="AH445" t="str">
            <v>jbos@entsoe.local</v>
          </cell>
          <cell r="AI445" t="str">
            <v>jbos@entsoe.local</v>
          </cell>
          <cell r="AJ445" t="b">
            <v>0</v>
          </cell>
        </row>
        <row r="446">
          <cell r="A446">
            <v>1541</v>
          </cell>
          <cell r="B446" t="str">
            <v>Zwolle-Hengelo-Doetinchem-Dodewaard</v>
          </cell>
          <cell r="C446" t="str">
            <v>Upgrade of existing 380kV circuits between Zwolle, Hengelo, Doetinchem and Dodewaard from 2* 2,5 kA to 2* 4kA circuits by replacing the conductors with HTLS conductors</v>
          </cell>
          <cell r="D446">
            <v>344</v>
          </cell>
          <cell r="E446">
            <v>43068.631277511573</v>
          </cell>
          <cell r="F446">
            <v>43069.453191006942</v>
          </cell>
          <cell r="G446" t="str">
            <v>Zwolle</v>
          </cell>
          <cell r="H446" t="str">
            <v>Dodewaard</v>
          </cell>
          <cell r="I446" t="str">
            <v>Overhead Line</v>
          </cell>
          <cell r="J446">
            <v>10</v>
          </cell>
          <cell r="M446" t="str">
            <v>HTLS</v>
          </cell>
          <cell r="N446">
            <v>0</v>
          </cell>
          <cell r="O446">
            <v>0</v>
          </cell>
          <cell r="P446">
            <v>165</v>
          </cell>
          <cell r="Q446">
            <v>0</v>
          </cell>
          <cell r="R446">
            <v>0</v>
          </cell>
          <cell r="S446">
            <v>0</v>
          </cell>
          <cell r="T446">
            <v>0</v>
          </cell>
          <cell r="U446">
            <v>380</v>
          </cell>
          <cell r="V446">
            <v>0</v>
          </cell>
          <cell r="W446" t="str">
            <v>2035</v>
          </cell>
          <cell r="X446" t="str">
            <v>0</v>
          </cell>
          <cell r="Y446">
            <v>215</v>
          </cell>
          <cell r="AA446" t="str">
            <v>TENNET-NL</v>
          </cell>
          <cell r="AB446" t="str">
            <v>TENNET-NL</v>
          </cell>
          <cell r="AC446">
            <v>0</v>
          </cell>
          <cell r="AD446">
            <v>0</v>
          </cell>
          <cell r="AE446">
            <v>0</v>
          </cell>
          <cell r="AG446">
            <v>0</v>
          </cell>
          <cell r="AH446" t="str">
            <v>jbos@entsoe.local</v>
          </cell>
          <cell r="AI446" t="str">
            <v>jbos@entsoe.local</v>
          </cell>
          <cell r="AJ446" t="b">
            <v>0</v>
          </cell>
        </row>
        <row r="447">
          <cell r="A447">
            <v>1542</v>
          </cell>
          <cell r="B447" t="str">
            <v>Northern East-West connection NL</v>
          </cell>
          <cell r="C447" t="str">
            <v>New double circuit 380 kV connection between the Northern and Western part of the Netherlands</v>
          </cell>
          <cell r="D447">
            <v>345</v>
          </cell>
          <cell r="E447">
            <v>43068.635030520833</v>
          </cell>
          <cell r="F447">
            <v>43069.456026273147</v>
          </cell>
          <cell r="G447" t="str">
            <v>tbd</v>
          </cell>
          <cell r="H447" t="str">
            <v>tbd</v>
          </cell>
          <cell r="I447" t="str">
            <v>Overhead Line</v>
          </cell>
          <cell r="J447">
            <v>10</v>
          </cell>
          <cell r="M447" t="str">
            <v>0</v>
          </cell>
          <cell r="N447">
            <v>0</v>
          </cell>
          <cell r="O447">
            <v>0</v>
          </cell>
          <cell r="P447">
            <v>0</v>
          </cell>
          <cell r="Q447">
            <v>0</v>
          </cell>
          <cell r="R447">
            <v>0</v>
          </cell>
          <cell r="S447">
            <v>0</v>
          </cell>
          <cell r="T447">
            <v>0</v>
          </cell>
          <cell r="U447">
            <v>0</v>
          </cell>
          <cell r="V447">
            <v>0</v>
          </cell>
          <cell r="W447" t="str">
            <v>2040</v>
          </cell>
          <cell r="X447" t="str">
            <v>0</v>
          </cell>
          <cell r="AA447" t="str">
            <v>TENNET-NL</v>
          </cell>
          <cell r="AB447" t="str">
            <v>TENNET-NL</v>
          </cell>
          <cell r="AC447">
            <v>0</v>
          </cell>
          <cell r="AD447">
            <v>0</v>
          </cell>
          <cell r="AE447">
            <v>0</v>
          </cell>
          <cell r="AG447">
            <v>0</v>
          </cell>
          <cell r="AH447" t="str">
            <v>jbos@entsoe.local</v>
          </cell>
          <cell r="AI447" t="str">
            <v>jbos@entsoe.local</v>
          </cell>
          <cell r="AJ447" t="b">
            <v>0</v>
          </cell>
        </row>
        <row r="448">
          <cell r="A448">
            <v>1543</v>
          </cell>
          <cell r="B448" t="str">
            <v>ZuidWest380 West</v>
          </cell>
          <cell r="C448" t="str">
            <v>New 380 kV substation Rilland; New 380 kV double circuit line 2645MVA between Borssele and Rilland; Upgrade of existing 380 kV line Borssele-Geertruidenberg to 1975MVA.</v>
          </cell>
          <cell r="D448">
            <v>346</v>
          </cell>
          <cell r="E448">
            <v>43068.645809803238</v>
          </cell>
          <cell r="F448">
            <v>43069.45816415509</v>
          </cell>
          <cell r="G448" t="str">
            <v>Borssele</v>
          </cell>
          <cell r="H448" t="str">
            <v>Rilland</v>
          </cell>
          <cell r="I448" t="str">
            <v>Overhead Line</v>
          </cell>
          <cell r="J448">
            <v>10</v>
          </cell>
          <cell r="M448" t="str">
            <v>0</v>
          </cell>
          <cell r="N448">
            <v>0</v>
          </cell>
          <cell r="O448">
            <v>0</v>
          </cell>
          <cell r="P448">
            <v>40</v>
          </cell>
          <cell r="Q448">
            <v>0</v>
          </cell>
          <cell r="R448">
            <v>0</v>
          </cell>
          <cell r="S448">
            <v>0</v>
          </cell>
          <cell r="T448">
            <v>0</v>
          </cell>
          <cell r="U448">
            <v>380</v>
          </cell>
          <cell r="V448">
            <v>0</v>
          </cell>
          <cell r="W448" t="str">
            <v>2021</v>
          </cell>
          <cell r="X448" t="str">
            <v>30</v>
          </cell>
          <cell r="Y448">
            <v>400</v>
          </cell>
          <cell r="AA448" t="str">
            <v>TENNET-NL</v>
          </cell>
          <cell r="AB448" t="str">
            <v>TENNET-NL</v>
          </cell>
          <cell r="AC448">
            <v>0</v>
          </cell>
          <cell r="AD448">
            <v>0</v>
          </cell>
          <cell r="AE448">
            <v>0</v>
          </cell>
          <cell r="AG448">
            <v>0</v>
          </cell>
          <cell r="AH448" t="str">
            <v>jbos@entsoe.local</v>
          </cell>
          <cell r="AI448" t="str">
            <v>jbos@entsoe.local</v>
          </cell>
          <cell r="AJ448" t="b">
            <v>0</v>
          </cell>
        </row>
        <row r="449">
          <cell r="A449">
            <v>1544</v>
          </cell>
          <cell r="B449" t="str">
            <v>ZuidWest3808 Oost</v>
          </cell>
          <cell r="C449" t="str">
            <v>New 380 kV substation Tilburg; New 380 kV double circuit line 2645MVA between Rilland and Tilburg</v>
          </cell>
          <cell r="D449">
            <v>346</v>
          </cell>
          <cell r="E449">
            <v>43068.646721412035</v>
          </cell>
          <cell r="F449">
            <v>43069.45816415509</v>
          </cell>
          <cell r="G449" t="str">
            <v>Rilland</v>
          </cell>
          <cell r="H449" t="str">
            <v>Tilburg</v>
          </cell>
          <cell r="I449" t="str">
            <v>Overhead Line</v>
          </cell>
          <cell r="J449">
            <v>10</v>
          </cell>
          <cell r="M449" t="str">
            <v>0</v>
          </cell>
          <cell r="N449">
            <v>0</v>
          </cell>
          <cell r="O449">
            <v>0</v>
          </cell>
          <cell r="P449">
            <v>80</v>
          </cell>
          <cell r="Q449">
            <v>0</v>
          </cell>
          <cell r="R449">
            <v>0</v>
          </cell>
          <cell r="S449">
            <v>0</v>
          </cell>
          <cell r="T449">
            <v>0</v>
          </cell>
          <cell r="U449">
            <v>380</v>
          </cell>
          <cell r="V449">
            <v>0</v>
          </cell>
          <cell r="W449" t="str">
            <v>2025</v>
          </cell>
          <cell r="X449" t="str">
            <v>20</v>
          </cell>
          <cell r="Y449">
            <v>620</v>
          </cell>
          <cell r="AA449" t="str">
            <v>TENNET-NL</v>
          </cell>
          <cell r="AB449" t="str">
            <v>TENNET-NL</v>
          </cell>
          <cell r="AC449">
            <v>0</v>
          </cell>
          <cell r="AD449">
            <v>0</v>
          </cell>
          <cell r="AE449">
            <v>0</v>
          </cell>
          <cell r="AG449">
            <v>0</v>
          </cell>
          <cell r="AH449" t="str">
            <v>jbos@entsoe.local</v>
          </cell>
          <cell r="AI449" t="str">
            <v>jbos@entsoe.local</v>
          </cell>
          <cell r="AJ449" t="b">
            <v>0</v>
          </cell>
        </row>
        <row r="450">
          <cell r="A450">
            <v>1545</v>
          </cell>
          <cell r="B450" t="str">
            <v>Maasvlakte – Noord Brabant connection</v>
          </cell>
          <cell r="C450" t="str">
            <v>New double circuit 380 kV connection between the Maasvlakte and Noord-Brabant area within the Netherlands</v>
          </cell>
          <cell r="D450">
            <v>347</v>
          </cell>
          <cell r="E450">
            <v>43068.649124884258</v>
          </cell>
          <cell r="F450">
            <v>43069.460482442133</v>
          </cell>
          <cell r="G450" t="str">
            <v>Krimpen</v>
          </cell>
          <cell r="H450" t="str">
            <v>Geertruidenberg</v>
          </cell>
          <cell r="I450" t="str">
            <v>Overhead Line</v>
          </cell>
          <cell r="J450">
            <v>10</v>
          </cell>
          <cell r="M450" t="str">
            <v>0</v>
          </cell>
          <cell r="N450">
            <v>0</v>
          </cell>
          <cell r="O450">
            <v>0</v>
          </cell>
          <cell r="P450">
            <v>0</v>
          </cell>
          <cell r="Q450">
            <v>0</v>
          </cell>
          <cell r="R450">
            <v>0</v>
          </cell>
          <cell r="S450">
            <v>0</v>
          </cell>
          <cell r="T450">
            <v>0</v>
          </cell>
          <cell r="U450">
            <v>0</v>
          </cell>
          <cell r="V450">
            <v>0</v>
          </cell>
          <cell r="W450" t="str">
            <v>2040</v>
          </cell>
          <cell r="X450" t="str">
            <v>0</v>
          </cell>
          <cell r="AA450" t="str">
            <v>TENNET-NL</v>
          </cell>
          <cell r="AB450" t="str">
            <v>TENNET-NL</v>
          </cell>
          <cell r="AC450">
            <v>0</v>
          </cell>
          <cell r="AD450">
            <v>0</v>
          </cell>
          <cell r="AE450">
            <v>0</v>
          </cell>
          <cell r="AG450">
            <v>0</v>
          </cell>
          <cell r="AH450" t="str">
            <v>jbos@entsoe.local</v>
          </cell>
          <cell r="AI450" t="str">
            <v>jbos@entsoe.local</v>
          </cell>
          <cell r="AJ450" t="b">
            <v>0</v>
          </cell>
        </row>
        <row r="451">
          <cell r="A451">
            <v>1546</v>
          </cell>
          <cell r="B451" t="str">
            <v>NoordWest380</v>
          </cell>
          <cell r="C451" t="str">
            <v>Upgrade of existing 220kV circuits between Eemshaven and Vierverlaten to 2* 380kV – 2645MVA circuits; New 380kV substation Vierverlaten</v>
          </cell>
          <cell r="D451">
            <v>348</v>
          </cell>
          <cell r="E451">
            <v>43068.65334016204</v>
          </cell>
          <cell r="F451">
            <v>43069.462265358794</v>
          </cell>
          <cell r="G451" t="str">
            <v>Eemshaven Oude Schip</v>
          </cell>
          <cell r="H451" t="str">
            <v>Vierverlaten</v>
          </cell>
          <cell r="I451" t="str">
            <v>Overhead Line</v>
          </cell>
          <cell r="J451">
            <v>10</v>
          </cell>
          <cell r="M451" t="str">
            <v>0</v>
          </cell>
          <cell r="N451">
            <v>0</v>
          </cell>
          <cell r="O451">
            <v>0</v>
          </cell>
          <cell r="P451">
            <v>40</v>
          </cell>
          <cell r="Q451">
            <v>0</v>
          </cell>
          <cell r="R451">
            <v>0</v>
          </cell>
          <cell r="S451">
            <v>0</v>
          </cell>
          <cell r="T451">
            <v>0</v>
          </cell>
          <cell r="U451">
            <v>380</v>
          </cell>
          <cell r="V451">
            <v>0</v>
          </cell>
          <cell r="W451" t="str">
            <v>2021</v>
          </cell>
          <cell r="X451" t="str">
            <v>30</v>
          </cell>
          <cell r="Y451">
            <v>420</v>
          </cell>
          <cell r="AA451" t="str">
            <v>TENNET-NL</v>
          </cell>
          <cell r="AB451" t="str">
            <v>TENNET-NL</v>
          </cell>
          <cell r="AC451">
            <v>0</v>
          </cell>
          <cell r="AD451">
            <v>0</v>
          </cell>
          <cell r="AE451">
            <v>0</v>
          </cell>
          <cell r="AG451">
            <v>0</v>
          </cell>
          <cell r="AH451" t="str">
            <v>jbos@entsoe.local</v>
          </cell>
          <cell r="AI451" t="str">
            <v>jbos@entsoe.local</v>
          </cell>
          <cell r="AJ451" t="b">
            <v>0</v>
          </cell>
        </row>
        <row r="452">
          <cell r="A452">
            <v>1547</v>
          </cell>
          <cell r="B452" t="str">
            <v>Eastern HVDC Link</v>
          </cell>
          <cell r="C452" t="str">
            <v>A new ~2GW submarine HVDC cable route from Peterhead to Hawthorn Pit with associated AC network reinforcement works at both ends</v>
          </cell>
          <cell r="D452">
            <v>351</v>
          </cell>
          <cell r="E452">
            <v>43069.499861770833</v>
          </cell>
          <cell r="F452">
            <v>43069.573064351855</v>
          </cell>
          <cell r="G452" t="str">
            <v>Peterhead (GB)</v>
          </cell>
          <cell r="H452" t="str">
            <v>Hawthorn Pit (GB)</v>
          </cell>
          <cell r="I452" t="str">
            <v>Subsea Cable</v>
          </cell>
          <cell r="J452">
            <v>20</v>
          </cell>
          <cell r="K452">
            <v>10</v>
          </cell>
          <cell r="L452">
            <v>0</v>
          </cell>
          <cell r="M452" t="str">
            <v>TBC</v>
          </cell>
          <cell r="P452">
            <v>365</v>
          </cell>
          <cell r="T452" t="str">
            <v>TBC</v>
          </cell>
          <cell r="U452">
            <v>500</v>
          </cell>
          <cell r="V452">
            <v>0</v>
          </cell>
          <cell r="W452" t="str">
            <v>2024</v>
          </cell>
          <cell r="X452" t="str">
            <v>0</v>
          </cell>
          <cell r="Y452">
            <v>1460</v>
          </cell>
          <cell r="AA452" t="str">
            <v>SHETL</v>
          </cell>
          <cell r="AB452" t="str">
            <v>NGET</v>
          </cell>
          <cell r="AC452" t="str">
            <v>TBC</v>
          </cell>
          <cell r="AD452" t="str">
            <v>TBC</v>
          </cell>
          <cell r="AE452">
            <v>0</v>
          </cell>
          <cell r="AF452">
            <v>2000</v>
          </cell>
          <cell r="AG452">
            <v>0</v>
          </cell>
          <cell r="AH452" t="str">
            <v>aalikhanzadeh@ENTSOE.local</v>
          </cell>
          <cell r="AI452" t="str">
            <v>aalikhanzadeh@ENTSOE.local</v>
          </cell>
          <cell r="AJ452" t="b">
            <v>0</v>
          </cell>
        </row>
        <row r="453">
          <cell r="A453">
            <v>1548</v>
          </cell>
          <cell r="B453" t="str">
            <v>Spain-France Route</v>
          </cell>
          <cell r="C453" t="str">
            <v>Spain—France Route is the first part of the multi-terminal Atlantic Link project, connecting Spain and France via a 805 km 400 kV high voltage direct current subsea cable with installed capacity of 500 MW and converter stations at both ending points.</v>
          </cell>
          <cell r="D453">
            <v>301</v>
          </cell>
          <cell r="E453">
            <v>43069.521362500003</v>
          </cell>
          <cell r="F453">
            <v>43069.728922222224</v>
          </cell>
          <cell r="G453" t="str">
            <v>Hernani (Spain)</v>
          </cell>
          <cell r="H453" t="str">
            <v>La Martyre (France)</v>
          </cell>
          <cell r="I453" t="str">
            <v>Subsea Cable</v>
          </cell>
          <cell r="J453">
            <v>20</v>
          </cell>
          <cell r="K453">
            <v>10</v>
          </cell>
          <cell r="L453">
            <v>0</v>
          </cell>
          <cell r="M453" t="str">
            <v>Aluminium or Copper</v>
          </cell>
          <cell r="P453">
            <v>805</v>
          </cell>
          <cell r="T453" t="str">
            <v>TBA</v>
          </cell>
          <cell r="U453">
            <v>400</v>
          </cell>
          <cell r="V453">
            <v>0</v>
          </cell>
          <cell r="W453" t="str">
            <v>2021</v>
          </cell>
          <cell r="X453" t="str">
            <v>20</v>
          </cell>
          <cell r="AA453" t="str">
            <v>Red Eléctrica de España</v>
          </cell>
          <cell r="AB453" t="str">
            <v>RTE</v>
          </cell>
          <cell r="AC453" t="str">
            <v>TBA</v>
          </cell>
          <cell r="AD453" t="str">
            <v>TBA</v>
          </cell>
          <cell r="AE453">
            <v>0</v>
          </cell>
          <cell r="AF453">
            <v>500</v>
          </cell>
          <cell r="AG453">
            <v>805</v>
          </cell>
          <cell r="AH453" t="str">
            <v>bgreplova@ENTSOE.local</v>
          </cell>
          <cell r="AI453" t="str">
            <v>bgreplova@ENTSOE.local</v>
          </cell>
          <cell r="AJ453" t="b">
            <v>0</v>
          </cell>
        </row>
        <row r="454">
          <cell r="A454">
            <v>1549</v>
          </cell>
          <cell r="B454" t="str">
            <v>France-United Kingdom Route</v>
          </cell>
          <cell r="C454" t="str">
            <v>France—United Kingdom Route is the second part of the multi-terminal Atlantic Link project, connecting France and the United Kingdom via a 245 km 400 kV high voltage direct current subsea cable with installed capacity of 1,200 MW and converter stations at both ending points.</v>
          </cell>
          <cell r="D454">
            <v>301</v>
          </cell>
          <cell r="E454">
            <v>43069.522176354163</v>
          </cell>
          <cell r="F454">
            <v>43069.728922222224</v>
          </cell>
          <cell r="G454" t="str">
            <v>La Martyre (France)</v>
          </cell>
          <cell r="H454" t="str">
            <v>Indian Queens (United Kingdom)</v>
          </cell>
          <cell r="I454" t="str">
            <v>Subsea Cable</v>
          </cell>
          <cell r="J454">
            <v>20</v>
          </cell>
          <cell r="K454">
            <v>10</v>
          </cell>
          <cell r="L454">
            <v>0</v>
          </cell>
          <cell r="M454" t="str">
            <v>Aluminium or Copper</v>
          </cell>
          <cell r="P454">
            <v>245</v>
          </cell>
          <cell r="T454" t="str">
            <v>TBA</v>
          </cell>
          <cell r="U454">
            <v>400</v>
          </cell>
          <cell r="V454">
            <v>0</v>
          </cell>
          <cell r="W454" t="str">
            <v>2021</v>
          </cell>
          <cell r="X454" t="str">
            <v>20</v>
          </cell>
          <cell r="AA454" t="str">
            <v>RTE</v>
          </cell>
          <cell r="AB454" t="str">
            <v>National Grid</v>
          </cell>
          <cell r="AC454" t="str">
            <v>TBA</v>
          </cell>
          <cell r="AD454" t="str">
            <v>TBA</v>
          </cell>
          <cell r="AE454">
            <v>0</v>
          </cell>
          <cell r="AF454">
            <v>1200</v>
          </cell>
          <cell r="AG454">
            <v>245</v>
          </cell>
          <cell r="AH454" t="str">
            <v>bgreplova@ENTSOE.local</v>
          </cell>
          <cell r="AI454" t="str">
            <v>bgreplova@ENTSOE.local</v>
          </cell>
          <cell r="AJ454" t="b">
            <v>0</v>
          </cell>
        </row>
        <row r="455">
          <cell r="A455">
            <v>1550</v>
          </cell>
          <cell r="B455" t="str">
            <v>United Kingdom-Ireland Route</v>
          </cell>
          <cell r="C455" t="str">
            <v>United Kingdom—Ireland Route is the third part of the multi-terminal Atlantic Link project, connecting United Kingdom and Ireland via a 276 km 400 kV high voltage direct current subsea cable with installed capacity of 1,200 MW and converter stations at both ending points.</v>
          </cell>
          <cell r="D455">
            <v>301</v>
          </cell>
          <cell r="E455">
            <v>43069.523872835649</v>
          </cell>
          <cell r="F455">
            <v>43069.728922222224</v>
          </cell>
          <cell r="G455" t="str">
            <v>Indian Queens (United Kingdom)</v>
          </cell>
          <cell r="H455" t="str">
            <v>Great Island (Ireland)</v>
          </cell>
          <cell r="I455" t="str">
            <v>Subsea Cable</v>
          </cell>
          <cell r="J455">
            <v>20</v>
          </cell>
          <cell r="K455">
            <v>10</v>
          </cell>
          <cell r="L455">
            <v>0</v>
          </cell>
          <cell r="M455" t="str">
            <v>Aluminium or Copper</v>
          </cell>
          <cell r="P455">
            <v>276</v>
          </cell>
          <cell r="T455" t="str">
            <v>TBA</v>
          </cell>
          <cell r="U455">
            <v>400</v>
          </cell>
          <cell r="V455">
            <v>0</v>
          </cell>
          <cell r="W455" t="str">
            <v>2021</v>
          </cell>
          <cell r="X455" t="str">
            <v>20</v>
          </cell>
          <cell r="AA455" t="str">
            <v>National Grid</v>
          </cell>
          <cell r="AB455" t="str">
            <v>EirGrid</v>
          </cell>
          <cell r="AC455" t="str">
            <v>TBA</v>
          </cell>
          <cell r="AD455" t="str">
            <v>TBA</v>
          </cell>
          <cell r="AE455">
            <v>0</v>
          </cell>
          <cell r="AF455">
            <v>1200</v>
          </cell>
          <cell r="AG455">
            <v>276</v>
          </cell>
          <cell r="AH455" t="str">
            <v>bgreplova@ENTSOE.local</v>
          </cell>
          <cell r="AI455" t="str">
            <v>bgreplova@ENTSOE.local</v>
          </cell>
          <cell r="AJ455" t="b">
            <v>0</v>
          </cell>
        </row>
        <row r="456">
          <cell r="A456">
            <v>1551</v>
          </cell>
          <cell r="B456" t="str">
            <v>Tunisia-Italy Sicily Interconnector</v>
          </cell>
          <cell r="C456" t="str">
            <v>Tunisia—Italy Sicily Interconnector is a new 1,000 MW high voltage direct current interconnection line connecting Tunisia with the Italian island of Sicily via a 226 km 400 kV subsea cable and with a converter station at both ends.</v>
          </cell>
          <cell r="D456">
            <v>302</v>
          </cell>
          <cell r="E456">
            <v>43069.527790509259</v>
          </cell>
          <cell r="F456">
            <v>43069.729504594907</v>
          </cell>
          <cell r="G456" t="str">
            <v>El Haouaria (Tunisia)</v>
          </cell>
          <cell r="H456" t="str">
            <v>Partanna (Sicily)</v>
          </cell>
          <cell r="I456" t="str">
            <v>Subsea Cable</v>
          </cell>
          <cell r="J456">
            <v>20</v>
          </cell>
          <cell r="K456">
            <v>10</v>
          </cell>
          <cell r="L456">
            <v>0</v>
          </cell>
          <cell r="M456" t="str">
            <v>Aluminium or Copper</v>
          </cell>
          <cell r="P456">
            <v>226</v>
          </cell>
          <cell r="T456" t="str">
            <v>TBA</v>
          </cell>
          <cell r="U456">
            <v>400</v>
          </cell>
          <cell r="V456">
            <v>0</v>
          </cell>
          <cell r="W456" t="str">
            <v>2021</v>
          </cell>
          <cell r="X456" t="str">
            <v>20</v>
          </cell>
          <cell r="AA456" t="str">
            <v>STEG</v>
          </cell>
          <cell r="AB456" t="str">
            <v>Terna</v>
          </cell>
          <cell r="AC456" t="str">
            <v>TBA</v>
          </cell>
          <cell r="AD456" t="str">
            <v>TBA</v>
          </cell>
          <cell r="AE456">
            <v>0</v>
          </cell>
          <cell r="AF456">
            <v>1000</v>
          </cell>
          <cell r="AG456">
            <v>226</v>
          </cell>
          <cell r="AH456" t="str">
            <v>bgreplova@ENTSOE.local</v>
          </cell>
          <cell r="AI456" t="str">
            <v>bgreplova@ENTSOE.local</v>
          </cell>
          <cell r="AJ456" t="b">
            <v>0</v>
          </cell>
        </row>
        <row r="457">
          <cell r="A457">
            <v>1553</v>
          </cell>
          <cell r="B457" t="str">
            <v>Spain-Morocco Interconnector</v>
          </cell>
          <cell r="C457" t="str">
            <v>Spain—Morocco Interconnector is a new 1,000 MW high voltage direct current interconnection line to be built between Spain and Morocco via a 250 km 400 kV subsea cable and with converter stations at both ending points.</v>
          </cell>
          <cell r="D457">
            <v>303</v>
          </cell>
          <cell r="E457">
            <v>43069.532134259258</v>
          </cell>
          <cell r="F457">
            <v>43069.816414236113</v>
          </cell>
          <cell r="G457" t="str">
            <v>Haourai (Spain)</v>
          </cell>
          <cell r="H457" t="str">
            <v>Tahaddart (Morocco)</v>
          </cell>
          <cell r="I457" t="str">
            <v>Subsea Cable</v>
          </cell>
          <cell r="J457">
            <v>20</v>
          </cell>
          <cell r="K457">
            <v>10</v>
          </cell>
          <cell r="L457">
            <v>0</v>
          </cell>
          <cell r="M457" t="str">
            <v>Aluminium or Copper</v>
          </cell>
          <cell r="P457">
            <v>250</v>
          </cell>
          <cell r="T457" t="str">
            <v>TBA</v>
          </cell>
          <cell r="U457">
            <v>400</v>
          </cell>
          <cell r="V457">
            <v>0</v>
          </cell>
          <cell r="W457" t="str">
            <v>2021</v>
          </cell>
          <cell r="X457" t="str">
            <v>10</v>
          </cell>
          <cell r="AA457" t="str">
            <v>Red Eléctrica de España</v>
          </cell>
          <cell r="AB457" t="str">
            <v>Office National de l'Electricité et de l'Eau</v>
          </cell>
          <cell r="AC457" t="str">
            <v>TBA</v>
          </cell>
          <cell r="AD457" t="str">
            <v>TBA</v>
          </cell>
          <cell r="AE457">
            <v>0</v>
          </cell>
          <cell r="AF457">
            <v>1000</v>
          </cell>
          <cell r="AG457">
            <v>250</v>
          </cell>
          <cell r="AH457" t="str">
            <v>bgreplova@ENTSOE.local</v>
          </cell>
          <cell r="AI457" t="str">
            <v>bgreplova@ENTSOE.local</v>
          </cell>
          <cell r="AJ457" t="b">
            <v>0</v>
          </cell>
        </row>
        <row r="458">
          <cell r="A458">
            <v>1554</v>
          </cell>
          <cell r="B458" t="str">
            <v>Algeria-Italy Interconnector</v>
          </cell>
          <cell r="C458" t="str">
            <v>Algeria—Italy Interconnector is a new 1,000 MW high voltage direct current interconnection line to be built between Algeria and the Italian island of Sardinia via a 388 km 400 kV subsea cable and with converter stations at both ending points.</v>
          </cell>
          <cell r="D458">
            <v>304</v>
          </cell>
          <cell r="E458">
            <v>43069.533813078706</v>
          </cell>
          <cell r="F458">
            <v>43069.730874884262</v>
          </cell>
          <cell r="G458" t="str">
            <v>El Hadjar (Algeria)</v>
          </cell>
          <cell r="H458" t="str">
            <v>Rumianca (Sardinia)</v>
          </cell>
          <cell r="I458" t="str">
            <v>Subsea Cable</v>
          </cell>
          <cell r="J458">
            <v>20</v>
          </cell>
          <cell r="K458">
            <v>10</v>
          </cell>
          <cell r="L458">
            <v>0</v>
          </cell>
          <cell r="M458" t="str">
            <v>Aluminium or Copper</v>
          </cell>
          <cell r="P458">
            <v>388</v>
          </cell>
          <cell r="T458" t="str">
            <v>TBA</v>
          </cell>
          <cell r="U458">
            <v>400</v>
          </cell>
          <cell r="V458">
            <v>0</v>
          </cell>
          <cell r="W458" t="str">
            <v>2022</v>
          </cell>
          <cell r="X458" t="str">
            <v>10</v>
          </cell>
          <cell r="AA458" t="str">
            <v>Sonelgaz</v>
          </cell>
          <cell r="AB458" t="str">
            <v>Terna</v>
          </cell>
          <cell r="AC458" t="str">
            <v>TBA</v>
          </cell>
          <cell r="AD458" t="str">
            <v>TBA</v>
          </cell>
          <cell r="AE458">
            <v>0</v>
          </cell>
          <cell r="AF458">
            <v>1000</v>
          </cell>
          <cell r="AG458">
            <v>388</v>
          </cell>
          <cell r="AH458" t="str">
            <v>bgreplova@ENTSOE.local</v>
          </cell>
          <cell r="AI458" t="str">
            <v>bgreplova@ENTSOE.local</v>
          </cell>
          <cell r="AJ458" t="b">
            <v>0</v>
          </cell>
        </row>
        <row r="459">
          <cell r="A459">
            <v>1555</v>
          </cell>
          <cell r="B459" t="str">
            <v>Lienz (AT) - Veneto region (IT)</v>
          </cell>
          <cell r="C459" t="str">
            <v>Reconstruction of the existing 220kV-interconnection line between Lienz and Veneto Region (IT)</v>
          </cell>
          <cell r="D459">
            <v>375</v>
          </cell>
          <cell r="E459">
            <v>43069.539851932874</v>
          </cell>
          <cell r="F459">
            <v>43069.825581249999</v>
          </cell>
          <cell r="G459" t="str">
            <v>Lienz (AT)</v>
          </cell>
          <cell r="H459" t="str">
            <v>Veneto region (IT)</v>
          </cell>
          <cell r="I459" t="str">
            <v>Overhead Line</v>
          </cell>
          <cell r="J459">
            <v>10</v>
          </cell>
          <cell r="M459" t="str">
            <v>N/A</v>
          </cell>
          <cell r="N459">
            <v>0</v>
          </cell>
          <cell r="O459">
            <v>0</v>
          </cell>
          <cell r="P459">
            <v>140</v>
          </cell>
          <cell r="Q459">
            <v>0.02</v>
          </cell>
          <cell r="R459">
            <v>0.27</v>
          </cell>
          <cell r="S459">
            <v>5.0000000000000001E-3</v>
          </cell>
          <cell r="T459">
            <v>0</v>
          </cell>
          <cell r="U459">
            <v>220</v>
          </cell>
          <cell r="V459">
            <v>0</v>
          </cell>
          <cell r="W459" t="str">
            <v>2024</v>
          </cell>
          <cell r="X459" t="str">
            <v>20</v>
          </cell>
          <cell r="AA459" t="str">
            <v>APG</v>
          </cell>
          <cell r="AB459" t="str">
            <v>TERNA</v>
          </cell>
          <cell r="AC459">
            <v>0</v>
          </cell>
          <cell r="AD459">
            <v>0</v>
          </cell>
          <cell r="AE459">
            <v>0</v>
          </cell>
          <cell r="AG459">
            <v>0</v>
          </cell>
          <cell r="AH459" t="str">
            <v>atonti@ENTSOE.local</v>
          </cell>
          <cell r="AI459" t="str">
            <v>atonti@ENTSOE.local</v>
          </cell>
          <cell r="AJ459" t="b">
            <v>0</v>
          </cell>
        </row>
        <row r="460">
          <cell r="A460">
            <v>1556</v>
          </cell>
          <cell r="B460" t="str">
            <v>Prati (IT) – Steinach (AT)</v>
          </cell>
          <cell r="C460" t="str">
            <v>New Italy-Austria tie-line between the existing 110kV Steinach substation in Austria and 132 kV Brennero substation, including PST; and connection to 132 kV Prati di Vizze substation.</v>
          </cell>
          <cell r="D460">
            <v>336</v>
          </cell>
          <cell r="E460">
            <v>43069.54343020833</v>
          </cell>
          <cell r="F460">
            <v>43069.822630983799</v>
          </cell>
          <cell r="G460" t="str">
            <v>Prati di Vizze (IT)</v>
          </cell>
          <cell r="H460" t="str">
            <v>Steinach (AT)</v>
          </cell>
          <cell r="I460" t="str">
            <v>Overhead Line</v>
          </cell>
          <cell r="J460">
            <v>10</v>
          </cell>
          <cell r="M460" t="str">
            <v>N/A</v>
          </cell>
          <cell r="N460">
            <v>0</v>
          </cell>
          <cell r="O460">
            <v>0</v>
          </cell>
          <cell r="P460">
            <v>139</v>
          </cell>
          <cell r="Q460">
            <v>0.06</v>
          </cell>
          <cell r="R460">
            <v>0.39</v>
          </cell>
          <cell r="S460">
            <v>2.3E-2</v>
          </cell>
          <cell r="T460">
            <v>0</v>
          </cell>
          <cell r="U460">
            <v>132</v>
          </cell>
          <cell r="V460">
            <v>0</v>
          </cell>
          <cell r="W460" t="str">
            <v>2019</v>
          </cell>
          <cell r="X460" t="str">
            <v>30</v>
          </cell>
          <cell r="AA460" t="str">
            <v>TERNA</v>
          </cell>
          <cell r="AB460" t="str">
            <v>TINETZ</v>
          </cell>
          <cell r="AC460">
            <v>0</v>
          </cell>
          <cell r="AD460">
            <v>0</v>
          </cell>
          <cell r="AE460">
            <v>0</v>
          </cell>
          <cell r="AG460">
            <v>0</v>
          </cell>
          <cell r="AH460" t="str">
            <v>atonti@ENTSOE.local</v>
          </cell>
          <cell r="AI460" t="str">
            <v>atonti@ENTSOE.local</v>
          </cell>
          <cell r="AJ460" t="b">
            <v>0</v>
          </cell>
        </row>
        <row r="461">
          <cell r="A461">
            <v>1557</v>
          </cell>
          <cell r="B461" t="str">
            <v>Italian HVDC tri-terminal link</v>
          </cell>
          <cell r="C461" t="str">
            <v>Italian HVDC tri-terminal link</v>
          </cell>
          <cell r="D461">
            <v>339</v>
          </cell>
          <cell r="E461">
            <v>43069.545621215279</v>
          </cell>
          <cell r="F461">
            <v>43069.829141666669</v>
          </cell>
          <cell r="G461" t="str">
            <v>SARDINIA REGION</v>
          </cell>
          <cell r="H461" t="str">
            <v>SICILY REGION - SOUTH OF ITALY</v>
          </cell>
          <cell r="I461" t="str">
            <v>Subsea Cable</v>
          </cell>
          <cell r="J461">
            <v>20</v>
          </cell>
          <cell r="K461">
            <v>10</v>
          </cell>
          <cell r="L461">
            <v>0</v>
          </cell>
          <cell r="M461" t="str">
            <v>N/A</v>
          </cell>
          <cell r="P461">
            <v>0</v>
          </cell>
          <cell r="T461" t="str">
            <v>N/A</v>
          </cell>
          <cell r="U461">
            <v>0</v>
          </cell>
          <cell r="V461">
            <v>0</v>
          </cell>
          <cell r="W461" t="str">
            <v>2025</v>
          </cell>
          <cell r="X461" t="str">
            <v>0</v>
          </cell>
          <cell r="AA461" t="str">
            <v>TERNA</v>
          </cell>
          <cell r="AB461" t="str">
            <v>TERNA</v>
          </cell>
          <cell r="AC461" t="str">
            <v>N/A</v>
          </cell>
          <cell r="AD461" t="str">
            <v>N/A</v>
          </cell>
          <cell r="AE461">
            <v>0</v>
          </cell>
          <cell r="AF461">
            <v>1000</v>
          </cell>
          <cell r="AG461">
            <v>0</v>
          </cell>
          <cell r="AH461" t="str">
            <v>atonti@ENTSOE.local</v>
          </cell>
          <cell r="AI461" t="str">
            <v>atonti@ENTSOE.local</v>
          </cell>
          <cell r="AJ461" t="b">
            <v>0</v>
          </cell>
        </row>
        <row r="462">
          <cell r="A462">
            <v>1558</v>
          </cell>
          <cell r="B462" t="str">
            <v>Double 400 kV OHL Cirkovce(SI)-Heviz(HU)/Zerjavinec(HR)</v>
          </cell>
          <cell r="C462" t="str">
            <v>in the scope of the project a new 80km double circuit 400kV OHL in Slovenia and a new 400 kV substation of Cirkovce(SI) will be erected. The new OHL will be connected to one circuit of the existing double circuit 400kV OHL Heviz(HU)-Zerjavinec(HR). By this two new cross-border lines will be established - Heviz(HU)-Cirkovce(SI) and Cirkovce (SI)-Zerjavinec (HR).</v>
          </cell>
          <cell r="D462">
            <v>320</v>
          </cell>
          <cell r="E462">
            <v>43069.558952858795</v>
          </cell>
          <cell r="F462">
            <v>43069.898268252313</v>
          </cell>
          <cell r="G462" t="str">
            <v>Cirkovce (SI)</v>
          </cell>
          <cell r="H462" t="str">
            <v>Heviz (HU) \ Zerjavinec (HR)</v>
          </cell>
          <cell r="I462" t="str">
            <v>Overhead Line</v>
          </cell>
          <cell r="J462">
            <v>10</v>
          </cell>
          <cell r="M462" t="str">
            <v>ACSR</v>
          </cell>
          <cell r="N462">
            <v>495</v>
          </cell>
          <cell r="O462">
            <v>3</v>
          </cell>
          <cell r="P462">
            <v>80</v>
          </cell>
          <cell r="Q462">
            <v>0.03</v>
          </cell>
          <cell r="R462">
            <v>0.32</v>
          </cell>
          <cell r="S462">
            <v>3.5</v>
          </cell>
          <cell r="T462">
            <v>0</v>
          </cell>
          <cell r="U462">
            <v>400</v>
          </cell>
          <cell r="V462">
            <v>3800</v>
          </cell>
          <cell r="W462" t="str">
            <v>2018</v>
          </cell>
          <cell r="X462" t="str">
            <v>20</v>
          </cell>
          <cell r="Y462">
            <v>132.5</v>
          </cell>
          <cell r="AA462" t="str">
            <v>ELES</v>
          </cell>
          <cell r="AB462" t="str">
            <v>MAVIR; HOPS</v>
          </cell>
          <cell r="AC462">
            <v>0</v>
          </cell>
          <cell r="AD462">
            <v>0</v>
          </cell>
          <cell r="AE462">
            <v>0</v>
          </cell>
          <cell r="AG462">
            <v>80</v>
          </cell>
          <cell r="AH462" t="str">
            <v>kdragas@entsoe.local</v>
          </cell>
          <cell r="AI462" t="str">
            <v>kdragas@entsoe.local</v>
          </cell>
          <cell r="AJ462" t="b">
            <v>0</v>
          </cell>
        </row>
        <row r="463">
          <cell r="A463">
            <v>1559</v>
          </cell>
          <cell r="B463" t="str">
            <v>New investment</v>
          </cell>
          <cell r="C463" t="str">
            <v>Reconductoring of the existing 400kV interconnection between Bitola(MK) and Greece(GR)</v>
          </cell>
          <cell r="D463">
            <v>376</v>
          </cell>
          <cell r="E463">
            <v>43069.56758865741</v>
          </cell>
          <cell r="F463">
            <v>43069.60916334491</v>
          </cell>
          <cell r="G463" t="str">
            <v>Bitola (MK)</v>
          </cell>
          <cell r="H463" t="str">
            <v>Meliti (GR)</v>
          </cell>
          <cell r="I463" t="str">
            <v>Overhead Line</v>
          </cell>
          <cell r="J463">
            <v>10</v>
          </cell>
          <cell r="M463" t="str">
            <v>ACCC</v>
          </cell>
          <cell r="N463">
            <v>727</v>
          </cell>
          <cell r="O463">
            <v>2</v>
          </cell>
          <cell r="P463">
            <v>35.512</v>
          </cell>
          <cell r="Q463">
            <v>2.4199999999999999E-2</v>
          </cell>
          <cell r="R463">
            <v>0.3155</v>
          </cell>
          <cell r="S463">
            <v>3.6280000000000001</v>
          </cell>
          <cell r="T463">
            <v>0</v>
          </cell>
          <cell r="U463">
            <v>400</v>
          </cell>
          <cell r="V463">
            <v>1990</v>
          </cell>
          <cell r="W463" t="str">
            <v>2030</v>
          </cell>
          <cell r="X463" t="str">
            <v>0</v>
          </cell>
          <cell r="AA463" t="str">
            <v>MEPSO</v>
          </cell>
          <cell r="AB463" t="str">
            <v>IPTO</v>
          </cell>
          <cell r="AC463">
            <v>0</v>
          </cell>
          <cell r="AD463">
            <v>0</v>
          </cell>
          <cell r="AE463">
            <v>0</v>
          </cell>
          <cell r="AG463">
            <v>18.12</v>
          </cell>
          <cell r="AH463" t="str">
            <v>aneris@entsoe.local</v>
          </cell>
          <cell r="AI463" t="str">
            <v>aneris@entsoe.local</v>
          </cell>
          <cell r="AJ463" t="b">
            <v>0</v>
          </cell>
        </row>
        <row r="464">
          <cell r="A464">
            <v>1560</v>
          </cell>
          <cell r="B464" t="str">
            <v>Randstad380 noordring</v>
          </cell>
          <cell r="C464" t="str">
            <v>new 380 kV-line from substation Beverwijk to Bleiswijk with capacity of 2x1975MVA; new 380 kV substation Vijfhuizen</v>
          </cell>
          <cell r="D464">
            <v>103</v>
          </cell>
          <cell r="E464">
            <v>43069.570612615738</v>
          </cell>
          <cell r="F464">
            <v>43069.570612615738</v>
          </cell>
          <cell r="G464" t="str">
            <v>Beverwijk</v>
          </cell>
          <cell r="H464" t="str">
            <v>Bleiswijk</v>
          </cell>
          <cell r="I464" t="str">
            <v>Overhead Line</v>
          </cell>
          <cell r="J464">
            <v>10</v>
          </cell>
          <cell r="M464" t="str">
            <v>0</v>
          </cell>
          <cell r="N464">
            <v>0</v>
          </cell>
          <cell r="O464">
            <v>0</v>
          </cell>
          <cell r="P464">
            <v>60</v>
          </cell>
          <cell r="Q464">
            <v>0</v>
          </cell>
          <cell r="R464">
            <v>0</v>
          </cell>
          <cell r="S464">
            <v>0</v>
          </cell>
          <cell r="T464">
            <v>0</v>
          </cell>
          <cell r="U464">
            <v>380</v>
          </cell>
          <cell r="V464">
            <v>0</v>
          </cell>
          <cell r="W464" t="str">
            <v>2018</v>
          </cell>
          <cell r="X464" t="str">
            <v>30</v>
          </cell>
          <cell r="AA464" t="str">
            <v>TENNET-NL</v>
          </cell>
          <cell r="AB464" t="str">
            <v>TENNET-NL</v>
          </cell>
          <cell r="AC464">
            <v>0</v>
          </cell>
          <cell r="AD464">
            <v>0</v>
          </cell>
          <cell r="AE464">
            <v>0</v>
          </cell>
          <cell r="AG464">
            <v>0</v>
          </cell>
          <cell r="AH464" t="str">
            <v>jbos@entsoe.local</v>
          </cell>
          <cell r="AI464" t="str">
            <v>jbos@entsoe.local</v>
          </cell>
          <cell r="AJ464" t="b">
            <v>0</v>
          </cell>
        </row>
        <row r="465">
          <cell r="A465">
            <v>1561</v>
          </cell>
          <cell r="B465" t="str">
            <v>BE-NL interconnector: upgrade VanEyck-Maasbracht</v>
          </cell>
          <cell r="C465" t="str">
            <v>Upgrade of existing interconnection between Van Eyck (BE) and Maasbracht (NL), by adding PST(s) and/or replacing existing conductors by HTLS. The study is to confirm the appropriate implementation option and phasing of this implementation also with respect to evolution of DE-NL interconnectors.</v>
          </cell>
          <cell r="D465">
            <v>377</v>
          </cell>
          <cell r="E465">
            <v>43069.59364097222</v>
          </cell>
          <cell r="F465">
            <v>43069.598598495373</v>
          </cell>
          <cell r="G465" t="str">
            <v>VanEyck</v>
          </cell>
          <cell r="H465" t="str">
            <v>Maasbracht</v>
          </cell>
          <cell r="I465" t="str">
            <v>Overhead Line</v>
          </cell>
          <cell r="J465">
            <v>10</v>
          </cell>
          <cell r="M465" t="str">
            <v>HTLS</v>
          </cell>
          <cell r="N465">
            <v>0</v>
          </cell>
          <cell r="O465">
            <v>0</v>
          </cell>
          <cell r="P465">
            <v>12</v>
          </cell>
          <cell r="Q465">
            <v>0</v>
          </cell>
          <cell r="R465">
            <v>0</v>
          </cell>
          <cell r="S465">
            <v>0</v>
          </cell>
          <cell r="T465">
            <v>0</v>
          </cell>
          <cell r="U465">
            <v>380</v>
          </cell>
          <cell r="V465">
            <v>0</v>
          </cell>
          <cell r="W465" t="str">
            <v>2030</v>
          </cell>
          <cell r="X465" t="str">
            <v>0</v>
          </cell>
          <cell r="AA465" t="str">
            <v>Elia</v>
          </cell>
          <cell r="AB465" t="str">
            <v>TENNET-NL</v>
          </cell>
          <cell r="AC465">
            <v>0</v>
          </cell>
          <cell r="AD465">
            <v>0</v>
          </cell>
          <cell r="AE465">
            <v>0</v>
          </cell>
          <cell r="AG465">
            <v>0</v>
          </cell>
          <cell r="AH465" t="str">
            <v>jbos@entsoe.local</v>
          </cell>
          <cell r="AI465" t="str">
            <v>jbos@entsoe.local</v>
          </cell>
          <cell r="AJ465" t="b">
            <v>0</v>
          </cell>
        </row>
        <row r="466">
          <cell r="A466">
            <v>1564</v>
          </cell>
          <cell r="B466" t="str">
            <v>New 110 kV OHL Pagegiai-Bitenai</v>
          </cell>
          <cell r="C466" t="str">
            <v>New double-cirquit 110 kV OHL Pagegiai-Bitenai near LT-RU border, to ensure reliable power supply after desynchronisation with Kaliningrad area.</v>
          </cell>
          <cell r="D466">
            <v>170</v>
          </cell>
          <cell r="E466">
            <v>43069.607721840279</v>
          </cell>
          <cell r="F466">
            <v>43069.648050891206</v>
          </cell>
          <cell r="G466" t="str">
            <v>Pagegiai</v>
          </cell>
          <cell r="H466" t="str">
            <v>Bitenai</v>
          </cell>
          <cell r="I466" t="str">
            <v>Overhead Line</v>
          </cell>
          <cell r="J466">
            <v>10</v>
          </cell>
          <cell r="M466" t="str">
            <v>Al</v>
          </cell>
          <cell r="N466">
            <v>150</v>
          </cell>
          <cell r="O466">
            <v>1</v>
          </cell>
          <cell r="P466">
            <v>17</v>
          </cell>
          <cell r="Q466">
            <v>0</v>
          </cell>
          <cell r="R466">
            <v>0</v>
          </cell>
          <cell r="S466">
            <v>0</v>
          </cell>
          <cell r="T466">
            <v>0</v>
          </cell>
          <cell r="U466">
            <v>110</v>
          </cell>
          <cell r="V466">
            <v>450</v>
          </cell>
          <cell r="W466" t="str">
            <v>2019</v>
          </cell>
          <cell r="X466" t="str">
            <v>30</v>
          </cell>
          <cell r="Y466">
            <v>4.3</v>
          </cell>
          <cell r="AA466" t="str">
            <v>LITGRID</v>
          </cell>
          <cell r="AB466" t="str">
            <v>LITGRID</v>
          </cell>
          <cell r="AC466">
            <v>0</v>
          </cell>
          <cell r="AD466">
            <v>0</v>
          </cell>
          <cell r="AE466">
            <v>0</v>
          </cell>
          <cell r="AG466">
            <v>0</v>
          </cell>
          <cell r="AH466" t="str">
            <v>rrutkauskas2@entsoe.local</v>
          </cell>
          <cell r="AI466" t="str">
            <v>rrutkauskas2@entsoe.local</v>
          </cell>
          <cell r="AJ466" t="b">
            <v>0</v>
          </cell>
        </row>
        <row r="467">
          <cell r="A467">
            <v>1565</v>
          </cell>
          <cell r="B467" t="str">
            <v>Reconstruction of 330 kV OHL LE-Vilnius</v>
          </cell>
          <cell r="C467" t="str">
            <v>Reconstruction of 330 kV OHL LE-Vilnius from single-cirquit into double-cirquit</v>
          </cell>
          <cell r="D467">
            <v>170</v>
          </cell>
          <cell r="E467">
            <v>43069.607721840279</v>
          </cell>
          <cell r="F467">
            <v>43069.648050891206</v>
          </cell>
          <cell r="G467" t="str">
            <v>LE</v>
          </cell>
          <cell r="H467" t="str">
            <v>Vilnius</v>
          </cell>
          <cell r="I467" t="str">
            <v>Overhead Line</v>
          </cell>
          <cell r="J467">
            <v>10</v>
          </cell>
          <cell r="M467" t="str">
            <v>Al</v>
          </cell>
          <cell r="N467">
            <v>300</v>
          </cell>
          <cell r="O467">
            <v>2</v>
          </cell>
          <cell r="P467">
            <v>41</v>
          </cell>
          <cell r="Q467">
            <v>0</v>
          </cell>
          <cell r="R467">
            <v>0</v>
          </cell>
          <cell r="S467">
            <v>0</v>
          </cell>
          <cell r="T467">
            <v>0</v>
          </cell>
          <cell r="U467">
            <v>330</v>
          </cell>
          <cell r="V467">
            <v>1461</v>
          </cell>
          <cell r="W467" t="str">
            <v>2018</v>
          </cell>
          <cell r="X467" t="str">
            <v>30</v>
          </cell>
          <cell r="Y467">
            <v>21</v>
          </cell>
          <cell r="AA467" t="str">
            <v>LITGRID</v>
          </cell>
          <cell r="AB467" t="str">
            <v>LITGRID</v>
          </cell>
          <cell r="AC467">
            <v>0</v>
          </cell>
          <cell r="AD467">
            <v>0</v>
          </cell>
          <cell r="AE467">
            <v>0</v>
          </cell>
          <cell r="AG467">
            <v>0</v>
          </cell>
          <cell r="AH467" t="str">
            <v>rrutkauskas2@entsoe.local</v>
          </cell>
          <cell r="AI467" t="str">
            <v>rrutkauskas2@entsoe.local</v>
          </cell>
          <cell r="AJ467" t="b">
            <v>0</v>
          </cell>
        </row>
        <row r="468">
          <cell r="A468">
            <v>1566</v>
          </cell>
          <cell r="B468" t="str">
            <v>Reconstructions in North Eastern Lithuania</v>
          </cell>
          <cell r="C468" t="str">
            <v>Reconstructions in North Eastern Lithuania: relocation of HV equipment (330/110/10 kV autotransformers) and topology of 330 kV overhead lines</v>
          </cell>
          <cell r="D468">
            <v>170</v>
          </cell>
          <cell r="E468">
            <v>43069.607721840279</v>
          </cell>
          <cell r="F468">
            <v>43069.648050891206</v>
          </cell>
          <cell r="G468" t="str">
            <v>Ignalina</v>
          </cell>
          <cell r="H468" t="str">
            <v>Utena</v>
          </cell>
          <cell r="I468" t="str">
            <v>Substation</v>
          </cell>
          <cell r="J468">
            <v>10</v>
          </cell>
          <cell r="M468" t="str">
            <v>-</v>
          </cell>
          <cell r="N468">
            <v>0</v>
          </cell>
          <cell r="O468">
            <v>0</v>
          </cell>
          <cell r="P468">
            <v>0</v>
          </cell>
          <cell r="Q468">
            <v>0</v>
          </cell>
          <cell r="R468">
            <v>0</v>
          </cell>
          <cell r="S468">
            <v>0</v>
          </cell>
          <cell r="T468">
            <v>0</v>
          </cell>
          <cell r="U468">
            <v>330</v>
          </cell>
          <cell r="V468">
            <v>0</v>
          </cell>
          <cell r="W468" t="str">
            <v>2021</v>
          </cell>
          <cell r="X468" t="str">
            <v>30</v>
          </cell>
          <cell r="Y468">
            <v>21</v>
          </cell>
          <cell r="AA468" t="str">
            <v>LITGRID</v>
          </cell>
          <cell r="AB468" t="str">
            <v>LITGRID</v>
          </cell>
          <cell r="AC468">
            <v>0</v>
          </cell>
          <cell r="AD468">
            <v>0</v>
          </cell>
          <cell r="AE468">
            <v>0</v>
          </cell>
          <cell r="AG468">
            <v>0</v>
          </cell>
          <cell r="AH468" t="str">
            <v>rrutkauskas2@entsoe.local</v>
          </cell>
          <cell r="AI468" t="str">
            <v>rrutkauskas2@entsoe.local</v>
          </cell>
          <cell r="AJ468" t="b">
            <v>0</v>
          </cell>
        </row>
        <row r="469">
          <cell r="A469">
            <v>1567</v>
          </cell>
          <cell r="B469" t="str">
            <v>Reinforcements of 110 kV lines near LT-BY border</v>
          </cell>
          <cell r="C469" t="str">
            <v>Reinforcements of 110 kV lines near LT-BY border to ensure reliable power supply in close to border substations.</v>
          </cell>
          <cell r="D469">
            <v>170</v>
          </cell>
          <cell r="E469">
            <v>43069.609695104169</v>
          </cell>
          <cell r="F469">
            <v>43069.648050891206</v>
          </cell>
          <cell r="G469" t="str">
            <v>Didziasalis, Kalveliai, Salcininkai</v>
          </cell>
          <cell r="H469" t="str">
            <v>-</v>
          </cell>
          <cell r="I469" t="str">
            <v>Overhead Line</v>
          </cell>
          <cell r="J469">
            <v>10</v>
          </cell>
          <cell r="M469" t="str">
            <v>Al</v>
          </cell>
          <cell r="N469">
            <v>150</v>
          </cell>
          <cell r="O469">
            <v>0</v>
          </cell>
          <cell r="P469">
            <v>64</v>
          </cell>
          <cell r="Q469">
            <v>0</v>
          </cell>
          <cell r="R469">
            <v>0</v>
          </cell>
          <cell r="S469">
            <v>0</v>
          </cell>
          <cell r="T469">
            <v>0</v>
          </cell>
          <cell r="U469">
            <v>110</v>
          </cell>
          <cell r="V469">
            <v>450</v>
          </cell>
          <cell r="W469" t="str">
            <v>2023</v>
          </cell>
          <cell r="X469" t="str">
            <v>10</v>
          </cell>
          <cell r="Y469">
            <v>31</v>
          </cell>
          <cell r="AA469" t="str">
            <v>LITGRID</v>
          </cell>
          <cell r="AB469" t="str">
            <v>-</v>
          </cell>
          <cell r="AC469">
            <v>0</v>
          </cell>
          <cell r="AD469">
            <v>0</v>
          </cell>
          <cell r="AE469">
            <v>0</v>
          </cell>
          <cell r="AG469">
            <v>0</v>
          </cell>
          <cell r="AH469" t="str">
            <v>rrutkauskas2@entsoe.local</v>
          </cell>
          <cell r="AI469" t="str">
            <v>rrutkauskas2@entsoe.local</v>
          </cell>
          <cell r="AJ469" t="b">
            <v>0</v>
          </cell>
        </row>
        <row r="470">
          <cell r="A470">
            <v>1568</v>
          </cell>
          <cell r="B470" t="str">
            <v>Construction of three new 400/330 kV autotransformers in Alytus substation</v>
          </cell>
          <cell r="C470" t="str">
            <v>Construction of three new 400/330 kV autotransformers in Alytus substation, to make LT-PL border operation in AC mode</v>
          </cell>
          <cell r="D470">
            <v>170</v>
          </cell>
          <cell r="E470">
            <v>43069.610713969909</v>
          </cell>
          <cell r="F470">
            <v>43069.648050891206</v>
          </cell>
          <cell r="G470" t="str">
            <v>Alytus</v>
          </cell>
          <cell r="H470" t="str">
            <v>-</v>
          </cell>
          <cell r="I470" t="str">
            <v>Phase Shift Transformer</v>
          </cell>
          <cell r="J470">
            <v>10</v>
          </cell>
          <cell r="M470" t="str">
            <v>-</v>
          </cell>
          <cell r="N470">
            <v>0</v>
          </cell>
          <cell r="O470">
            <v>0</v>
          </cell>
          <cell r="P470">
            <v>0</v>
          </cell>
          <cell r="Q470">
            <v>0</v>
          </cell>
          <cell r="R470">
            <v>0</v>
          </cell>
          <cell r="S470">
            <v>0</v>
          </cell>
          <cell r="T470">
            <v>0</v>
          </cell>
          <cell r="U470">
            <v>400</v>
          </cell>
          <cell r="V470">
            <v>1050</v>
          </cell>
          <cell r="W470" t="str">
            <v>2024</v>
          </cell>
          <cell r="X470" t="str">
            <v>10</v>
          </cell>
          <cell r="Y470">
            <v>18</v>
          </cell>
          <cell r="AA470" t="str">
            <v>LITGRID</v>
          </cell>
          <cell r="AB470" t="str">
            <v>-</v>
          </cell>
          <cell r="AC470">
            <v>0</v>
          </cell>
          <cell r="AD470">
            <v>0</v>
          </cell>
          <cell r="AE470">
            <v>0</v>
          </cell>
          <cell r="AG470">
            <v>0</v>
          </cell>
          <cell r="AH470" t="str">
            <v>rrutkauskas2@entsoe.local</v>
          </cell>
          <cell r="AI470" t="str">
            <v>rrutkauskas2@entsoe.local</v>
          </cell>
          <cell r="AJ470" t="b">
            <v>0</v>
          </cell>
        </row>
        <row r="471">
          <cell r="A471">
            <v>1569</v>
          </cell>
          <cell r="B471" t="str">
            <v>Rerouting of exicting HVDC converter in Alytus</v>
          </cell>
          <cell r="C471" t="str">
            <v>Rerouting of exicting HVDC converter in Alytus, from PL to BY side, to make LT-BY border operation in DC mode</v>
          </cell>
          <cell r="D471">
            <v>170</v>
          </cell>
          <cell r="E471">
            <v>43069.611915428242</v>
          </cell>
          <cell r="F471">
            <v>43069.648050891206</v>
          </cell>
          <cell r="G471" t="str">
            <v>Alytus</v>
          </cell>
          <cell r="H471" t="str">
            <v>-</v>
          </cell>
          <cell r="I471" t="str">
            <v>LCC converter station</v>
          </cell>
          <cell r="J471">
            <v>20</v>
          </cell>
          <cell r="K471">
            <v>20</v>
          </cell>
          <cell r="L471">
            <v>0</v>
          </cell>
          <cell r="M471" t="str">
            <v>0</v>
          </cell>
          <cell r="P471">
            <v>0</v>
          </cell>
          <cell r="T471" t="str">
            <v>0</v>
          </cell>
          <cell r="U471">
            <v>0</v>
          </cell>
          <cell r="V471">
            <v>0</v>
          </cell>
          <cell r="W471" t="str">
            <v>2024</v>
          </cell>
          <cell r="X471" t="str">
            <v>10</v>
          </cell>
          <cell r="Y471">
            <v>1</v>
          </cell>
          <cell r="AA471" t="str">
            <v>LITGRID</v>
          </cell>
          <cell r="AB471" t="str">
            <v>-</v>
          </cell>
          <cell r="AC471" t="str">
            <v>0</v>
          </cell>
          <cell r="AD471" t="str">
            <v>0</v>
          </cell>
          <cell r="AE471">
            <v>0</v>
          </cell>
          <cell r="AF471">
            <v>500</v>
          </cell>
          <cell r="AG471">
            <v>0</v>
          </cell>
          <cell r="AH471" t="str">
            <v>rrutkauskas2@entsoe.local</v>
          </cell>
          <cell r="AI471" t="str">
            <v>rrutkauskas2@entsoe.local</v>
          </cell>
          <cell r="AJ471" t="b">
            <v>0</v>
          </cell>
        </row>
        <row r="472">
          <cell r="A472">
            <v>1570</v>
          </cell>
          <cell r="B472" t="str">
            <v>Construction of new HVDC converter in Bitenai</v>
          </cell>
          <cell r="C472" t="str">
            <v>Construction of new HVDC converter in Bitenai, to make LT-RU border operation in DC mode</v>
          </cell>
          <cell r="D472">
            <v>170</v>
          </cell>
          <cell r="E472">
            <v>43069.613679861111</v>
          </cell>
          <cell r="F472">
            <v>43069.648050891206</v>
          </cell>
          <cell r="G472" t="str">
            <v>Bitenai</v>
          </cell>
          <cell r="H472" t="str">
            <v>-</v>
          </cell>
          <cell r="I472" t="str">
            <v>LCC converter station</v>
          </cell>
          <cell r="J472">
            <v>20</v>
          </cell>
          <cell r="K472">
            <v>10</v>
          </cell>
          <cell r="L472">
            <v>0</v>
          </cell>
          <cell r="M472" t="str">
            <v>0</v>
          </cell>
          <cell r="P472">
            <v>0</v>
          </cell>
          <cell r="T472" t="str">
            <v>0</v>
          </cell>
          <cell r="U472">
            <v>0</v>
          </cell>
          <cell r="V472">
            <v>0</v>
          </cell>
          <cell r="W472" t="str">
            <v>2024</v>
          </cell>
          <cell r="X472" t="str">
            <v>10</v>
          </cell>
          <cell r="Y472">
            <v>150</v>
          </cell>
          <cell r="AA472" t="str">
            <v>LITGRID</v>
          </cell>
          <cell r="AB472" t="str">
            <v>-</v>
          </cell>
          <cell r="AC472" t="str">
            <v>0</v>
          </cell>
          <cell r="AD472" t="str">
            <v>0</v>
          </cell>
          <cell r="AE472">
            <v>0</v>
          </cell>
          <cell r="AF472">
            <v>700</v>
          </cell>
          <cell r="AG472">
            <v>0</v>
          </cell>
          <cell r="AH472" t="str">
            <v>rrutkauskas2@entsoe.local</v>
          </cell>
          <cell r="AI472" t="str">
            <v>rrutkauskas2@entsoe.local</v>
          </cell>
          <cell r="AJ472" t="b">
            <v>0</v>
          </cell>
        </row>
        <row r="473">
          <cell r="A473">
            <v>1571</v>
          </cell>
          <cell r="B473" t="str">
            <v>New voltage stabiliser units (SVC)  in Baltics</v>
          </cell>
          <cell r="C473" t="str">
            <v>New voltage stabiliser units (SVC)  in Baltics, to prepare Baltics system for synchronous operation with Continental Europe.</v>
          </cell>
          <cell r="D473">
            <v>170</v>
          </cell>
          <cell r="E473">
            <v>43069.615104363424</v>
          </cell>
          <cell r="F473">
            <v>43069.648050891206</v>
          </cell>
          <cell r="G473" t="str">
            <v>-</v>
          </cell>
          <cell r="H473" t="str">
            <v>-</v>
          </cell>
          <cell r="I473" t="str">
            <v>Substation</v>
          </cell>
          <cell r="J473">
            <v>10</v>
          </cell>
          <cell r="M473" t="str">
            <v>0</v>
          </cell>
          <cell r="N473">
            <v>0</v>
          </cell>
          <cell r="O473">
            <v>0</v>
          </cell>
          <cell r="P473">
            <v>0</v>
          </cell>
          <cell r="Q473">
            <v>0</v>
          </cell>
          <cell r="R473">
            <v>0</v>
          </cell>
          <cell r="S473">
            <v>0</v>
          </cell>
          <cell r="T473">
            <v>0</v>
          </cell>
          <cell r="U473">
            <v>0</v>
          </cell>
          <cell r="V473">
            <v>0</v>
          </cell>
          <cell r="W473" t="str">
            <v>2023</v>
          </cell>
          <cell r="X473" t="str">
            <v>10</v>
          </cell>
          <cell r="Y473">
            <v>30</v>
          </cell>
          <cell r="AA473" t="str">
            <v>LITGRID; AST; ELERING</v>
          </cell>
          <cell r="AB473" t="str">
            <v>-</v>
          </cell>
          <cell r="AC473">
            <v>0</v>
          </cell>
          <cell r="AD473">
            <v>0</v>
          </cell>
          <cell r="AE473">
            <v>0</v>
          </cell>
          <cell r="AG473">
            <v>0</v>
          </cell>
          <cell r="AH473" t="str">
            <v>rrutkauskas2@entsoe.local</v>
          </cell>
          <cell r="AI473" t="str">
            <v>rrutkauskas2@entsoe.local</v>
          </cell>
          <cell r="AJ473" t="b">
            <v>0</v>
          </cell>
        </row>
        <row r="474">
          <cell r="A474">
            <v>1572</v>
          </cell>
          <cell r="B474" t="str">
            <v>Preparation works in Baltics: Baltic AGC system, frequency control monitoring system</v>
          </cell>
          <cell r="C474" t="str">
            <v>Implementing Baltic AGC system, frequency control monitoring system - to prepare Baltics system for synchronous operation with Continental Europe.</v>
          </cell>
          <cell r="D474">
            <v>170</v>
          </cell>
          <cell r="E474">
            <v>43069.616318055552</v>
          </cell>
          <cell r="F474">
            <v>43069.648050891206</v>
          </cell>
          <cell r="G474" t="str">
            <v>-</v>
          </cell>
          <cell r="H474" t="str">
            <v>-</v>
          </cell>
          <cell r="I474" t="str">
            <v>Substation</v>
          </cell>
          <cell r="J474">
            <v>10</v>
          </cell>
          <cell r="M474" t="str">
            <v>0</v>
          </cell>
          <cell r="N474">
            <v>0</v>
          </cell>
          <cell r="O474">
            <v>0</v>
          </cell>
          <cell r="P474">
            <v>0</v>
          </cell>
          <cell r="Q474">
            <v>0</v>
          </cell>
          <cell r="R474">
            <v>0</v>
          </cell>
          <cell r="S474">
            <v>0</v>
          </cell>
          <cell r="T474">
            <v>0</v>
          </cell>
          <cell r="U474">
            <v>0</v>
          </cell>
          <cell r="V474">
            <v>0</v>
          </cell>
          <cell r="W474" t="str">
            <v>2024</v>
          </cell>
          <cell r="X474" t="str">
            <v>10</v>
          </cell>
          <cell r="Y474">
            <v>2</v>
          </cell>
          <cell r="AA474" t="str">
            <v>LITGRID; AST; ELERING</v>
          </cell>
          <cell r="AB474" t="str">
            <v>-</v>
          </cell>
          <cell r="AC474">
            <v>0</v>
          </cell>
          <cell r="AD474">
            <v>0</v>
          </cell>
          <cell r="AE474">
            <v>0</v>
          </cell>
          <cell r="AG474">
            <v>0</v>
          </cell>
          <cell r="AH474" t="str">
            <v>rrutkauskas2@entsoe.local</v>
          </cell>
          <cell r="AI474" t="str">
            <v>rrutkauskas2@entsoe.local</v>
          </cell>
          <cell r="AJ474" t="b">
            <v>0</v>
          </cell>
        </row>
        <row r="475">
          <cell r="A475">
            <v>1576</v>
          </cell>
          <cell r="B475" t="str">
            <v>Tunisia-Italy Sardinia Interconnector</v>
          </cell>
          <cell r="C475" t="str">
            <v>Tunisia—Italy Sardinia Interconnector</v>
          </cell>
          <cell r="D475">
            <v>380</v>
          </cell>
          <cell r="E475">
            <v>43069.653991701387</v>
          </cell>
          <cell r="F475">
            <v>43069.741430173613</v>
          </cell>
          <cell r="G475" t="str">
            <v>Mnihla (Tunisia)</v>
          </cell>
          <cell r="H475" t="str">
            <v>Rumianca (Sardinia)</v>
          </cell>
          <cell r="I475" t="str">
            <v>Subsea Cable</v>
          </cell>
          <cell r="J475">
            <v>20</v>
          </cell>
          <cell r="K475">
            <v>10</v>
          </cell>
          <cell r="L475">
            <v>0</v>
          </cell>
          <cell r="M475" t="str">
            <v>Aluminium or Copper</v>
          </cell>
          <cell r="P475">
            <v>255</v>
          </cell>
          <cell r="T475" t="str">
            <v>TBA</v>
          </cell>
          <cell r="U475">
            <v>400</v>
          </cell>
          <cell r="V475">
            <v>0</v>
          </cell>
          <cell r="W475" t="str">
            <v>2021</v>
          </cell>
          <cell r="X475" t="str">
            <v>20</v>
          </cell>
          <cell r="AA475" t="str">
            <v>STEG</v>
          </cell>
          <cell r="AB475" t="str">
            <v>Terna</v>
          </cell>
          <cell r="AC475" t="str">
            <v>TBA</v>
          </cell>
          <cell r="AD475" t="str">
            <v>TBA</v>
          </cell>
          <cell r="AE475">
            <v>0</v>
          </cell>
          <cell r="AF475">
            <v>1000</v>
          </cell>
          <cell r="AG475">
            <v>255</v>
          </cell>
          <cell r="AH475" t="str">
            <v>bgreplova@ENTSOE.local</v>
          </cell>
          <cell r="AI475" t="str">
            <v>bgreplova@ENTSOE.local</v>
          </cell>
          <cell r="AJ475" t="b">
            <v>0</v>
          </cell>
        </row>
        <row r="476">
          <cell r="A476">
            <v>1577</v>
          </cell>
          <cell r="B476" t="str">
            <v>Romania-Turkey Interconnector</v>
          </cell>
          <cell r="C476" t="str">
            <v>Romania—Turkey Interconnector is a new 1,000 MW high voltage direct current interconnection line to be built between Romania and Turkey via a 446 km 400 kV subsea cable and with converter stations at both ending points.</v>
          </cell>
          <cell r="D476">
            <v>305</v>
          </cell>
          <cell r="E476">
            <v>43069.656151539355</v>
          </cell>
          <cell r="F476">
            <v>43069.731160567128</v>
          </cell>
          <cell r="G476" t="str">
            <v>Constanta Nord (Romania)</v>
          </cell>
          <cell r="H476" t="str">
            <v>Alibeyköy (Turkey)</v>
          </cell>
          <cell r="I476" t="str">
            <v>Subsea Cable</v>
          </cell>
          <cell r="J476">
            <v>20</v>
          </cell>
          <cell r="K476">
            <v>10</v>
          </cell>
          <cell r="L476">
            <v>0</v>
          </cell>
          <cell r="M476" t="str">
            <v>Aluminium or Copper</v>
          </cell>
          <cell r="P476">
            <v>446</v>
          </cell>
          <cell r="T476" t="str">
            <v>TBA</v>
          </cell>
          <cell r="U476">
            <v>400</v>
          </cell>
          <cell r="V476">
            <v>0</v>
          </cell>
          <cell r="W476" t="str">
            <v>2023</v>
          </cell>
          <cell r="X476" t="str">
            <v>10</v>
          </cell>
          <cell r="AA476" t="str">
            <v>Transelectrica</v>
          </cell>
          <cell r="AB476" t="str">
            <v>TEIAS</v>
          </cell>
          <cell r="AC476" t="str">
            <v>TBA</v>
          </cell>
          <cell r="AD476" t="str">
            <v>TBA</v>
          </cell>
          <cell r="AE476">
            <v>0</v>
          </cell>
          <cell r="AF476">
            <v>1000</v>
          </cell>
          <cell r="AG476">
            <v>446</v>
          </cell>
          <cell r="AH476" t="str">
            <v>bgreplova@ENTSOE.local</v>
          </cell>
          <cell r="AI476" t="str">
            <v>bgreplova@ENTSOE.local</v>
          </cell>
          <cell r="AJ476" t="b">
            <v>0</v>
          </cell>
        </row>
        <row r="477">
          <cell r="A477">
            <v>1578</v>
          </cell>
          <cell r="B477" t="str">
            <v>Algeria-Spain Interconnector</v>
          </cell>
          <cell r="C477" t="str">
            <v>Algeria—Spain Interconnector is a new 1,000 MW high voltage direct current interconnection line to be built between Algeria and Spain via a 203 km 400 kV subsea cable and with converter stations at both ending points.</v>
          </cell>
          <cell r="D477">
            <v>306</v>
          </cell>
          <cell r="E477">
            <v>43069.657681631943</v>
          </cell>
          <cell r="F477">
            <v>43069.731424618054</v>
          </cell>
          <cell r="G477" t="str">
            <v>Hassi Ameur (Algeria)</v>
          </cell>
          <cell r="H477" t="str">
            <v>Litoral De Almeria (Spain)</v>
          </cell>
          <cell r="I477" t="str">
            <v>Subsea Cable</v>
          </cell>
          <cell r="J477">
            <v>20</v>
          </cell>
          <cell r="K477">
            <v>10</v>
          </cell>
          <cell r="L477">
            <v>0</v>
          </cell>
          <cell r="M477" t="str">
            <v>Aluminium or Copper</v>
          </cell>
          <cell r="P477">
            <v>203</v>
          </cell>
          <cell r="T477" t="str">
            <v>TBA</v>
          </cell>
          <cell r="U477">
            <v>400</v>
          </cell>
          <cell r="V477">
            <v>0</v>
          </cell>
          <cell r="W477" t="str">
            <v>2023</v>
          </cell>
          <cell r="X477" t="str">
            <v>10</v>
          </cell>
          <cell r="AA477" t="str">
            <v>Sonelgaz</v>
          </cell>
          <cell r="AB477" t="str">
            <v>Red Eléctrica de España</v>
          </cell>
          <cell r="AC477" t="str">
            <v>TBA</v>
          </cell>
          <cell r="AD477" t="str">
            <v>TBA</v>
          </cell>
          <cell r="AE477">
            <v>0</v>
          </cell>
          <cell r="AF477">
            <v>1000</v>
          </cell>
          <cell r="AG477">
            <v>203</v>
          </cell>
          <cell r="AH477" t="str">
            <v>bgreplova@ENTSOE.local</v>
          </cell>
          <cell r="AI477" t="str">
            <v>bgreplova@ENTSOE.local</v>
          </cell>
          <cell r="AJ477" t="b">
            <v>0</v>
          </cell>
        </row>
        <row r="478">
          <cell r="A478">
            <v>1579</v>
          </cell>
          <cell r="B478" t="str">
            <v>East West 1</v>
          </cell>
          <cell r="C478" t="str">
            <v>East West 1 is a new 400 MW high voltage direct current interconnection line to be built between Ireland and the United Kingdom via a 151 km 400 kV subsea cable and with converter stations at both ending points.</v>
          </cell>
          <cell r="D478">
            <v>307</v>
          </cell>
          <cell r="E478">
            <v>43069.659387268519</v>
          </cell>
          <cell r="F478">
            <v>43069.809429479166</v>
          </cell>
          <cell r="G478" t="str">
            <v>Arklow (Ireland)</v>
          </cell>
          <cell r="H478" t="str">
            <v>Pentir (United Kingdom)</v>
          </cell>
          <cell r="I478" t="str">
            <v>Subsea Cable</v>
          </cell>
          <cell r="J478">
            <v>20</v>
          </cell>
          <cell r="K478">
            <v>10</v>
          </cell>
          <cell r="L478">
            <v>0</v>
          </cell>
          <cell r="M478" t="str">
            <v>Aluminium or Copper</v>
          </cell>
          <cell r="P478">
            <v>151</v>
          </cell>
          <cell r="T478" t="str">
            <v>TBA</v>
          </cell>
          <cell r="U478">
            <v>400</v>
          </cell>
          <cell r="V478">
            <v>0</v>
          </cell>
          <cell r="W478" t="str">
            <v>2024</v>
          </cell>
          <cell r="X478" t="str">
            <v>10</v>
          </cell>
          <cell r="AA478" t="str">
            <v>EirGrid</v>
          </cell>
          <cell r="AB478" t="str">
            <v>National Grid</v>
          </cell>
          <cell r="AC478" t="str">
            <v>TBA</v>
          </cell>
          <cell r="AD478" t="str">
            <v>TBA</v>
          </cell>
          <cell r="AE478">
            <v>0</v>
          </cell>
          <cell r="AF478">
            <v>400</v>
          </cell>
          <cell r="AG478">
            <v>151</v>
          </cell>
          <cell r="AH478" t="str">
            <v>bgreplova@ENTSOE.local</v>
          </cell>
          <cell r="AI478" t="str">
            <v>bgreplova@ENTSOE.local</v>
          </cell>
          <cell r="AJ478" t="b">
            <v>0</v>
          </cell>
        </row>
        <row r="479">
          <cell r="A479">
            <v>1580</v>
          </cell>
          <cell r="B479" t="str">
            <v>East West 2</v>
          </cell>
          <cell r="C479" t="str">
            <v>East West 2 is a new 400 MW high voltage direct current interconnection line to be built between Ireland and the United Kingdom via a 165 km 400 kV subsea cable and with converter stations at both ending points.</v>
          </cell>
          <cell r="D479">
            <v>308</v>
          </cell>
          <cell r="E479">
            <v>43069.660841238423</v>
          </cell>
          <cell r="F479">
            <v>43069.80961045139</v>
          </cell>
          <cell r="G479" t="str">
            <v>Great Island (Ireland)</v>
          </cell>
          <cell r="H479" t="str">
            <v>Pembroke (United Kingdom)</v>
          </cell>
          <cell r="I479" t="str">
            <v>Subsea Cable</v>
          </cell>
          <cell r="J479">
            <v>20</v>
          </cell>
          <cell r="K479">
            <v>10</v>
          </cell>
          <cell r="L479">
            <v>0</v>
          </cell>
          <cell r="M479" t="str">
            <v>Aluminium or Copper</v>
          </cell>
          <cell r="P479">
            <v>165</v>
          </cell>
          <cell r="T479" t="str">
            <v>TBA</v>
          </cell>
          <cell r="U479">
            <v>400</v>
          </cell>
          <cell r="V479">
            <v>0</v>
          </cell>
          <cell r="W479" t="str">
            <v>2024</v>
          </cell>
          <cell r="X479" t="str">
            <v>10</v>
          </cell>
          <cell r="AA479" t="str">
            <v>EirGrid</v>
          </cell>
          <cell r="AB479" t="str">
            <v>National Grid</v>
          </cell>
          <cell r="AC479" t="str">
            <v>TBA</v>
          </cell>
          <cell r="AD479" t="str">
            <v>TBA</v>
          </cell>
          <cell r="AE479">
            <v>0</v>
          </cell>
          <cell r="AF479">
            <v>400</v>
          </cell>
          <cell r="AG479">
            <v>165</v>
          </cell>
          <cell r="AH479" t="str">
            <v>bgreplova@ENTSOE.local</v>
          </cell>
          <cell r="AI479" t="str">
            <v>bgreplova@ENTSOE.local</v>
          </cell>
          <cell r="AJ479" t="b">
            <v>0</v>
          </cell>
        </row>
        <row r="480">
          <cell r="A480">
            <v>1581</v>
          </cell>
          <cell r="B480" t="str">
            <v>United Kingdom-Denmark Interconnector</v>
          </cell>
          <cell r="C480" t="str">
            <v>United Kingdom—Denmark Interconnector is a new 1,000 MW high voltage direct current interconnection line to be built between the United Kingdom and Denmark via a 165 km 400 kV subsea cable and with converter stations at both ending points.</v>
          </cell>
          <cell r="D480">
            <v>352</v>
          </cell>
          <cell r="E480">
            <v>43069.662329664352</v>
          </cell>
          <cell r="F480">
            <v>43069.732331516207</v>
          </cell>
          <cell r="G480" t="str">
            <v>Hawthorne Pit (United Kingdom)</v>
          </cell>
          <cell r="H480" t="str">
            <v>Lykkegård (Denmark)</v>
          </cell>
          <cell r="I480" t="str">
            <v>Subsea Cable</v>
          </cell>
          <cell r="J480">
            <v>20</v>
          </cell>
          <cell r="K480">
            <v>10</v>
          </cell>
          <cell r="L480">
            <v>0</v>
          </cell>
          <cell r="M480" t="str">
            <v>Aluminium or Copper</v>
          </cell>
          <cell r="P480">
            <v>651</v>
          </cell>
          <cell r="T480" t="str">
            <v>TBA</v>
          </cell>
          <cell r="U480">
            <v>400</v>
          </cell>
          <cell r="V480">
            <v>0</v>
          </cell>
          <cell r="W480" t="str">
            <v>2024</v>
          </cell>
          <cell r="X480" t="str">
            <v>10</v>
          </cell>
          <cell r="AA480" t="str">
            <v>National Grid</v>
          </cell>
          <cell r="AB480" t="str">
            <v>Energinet</v>
          </cell>
          <cell r="AC480" t="str">
            <v>TBA</v>
          </cell>
          <cell r="AD480" t="str">
            <v>TBA</v>
          </cell>
          <cell r="AE480">
            <v>0</v>
          </cell>
          <cell r="AF480">
            <v>1000</v>
          </cell>
          <cell r="AG480">
            <v>651</v>
          </cell>
          <cell r="AH480" t="str">
            <v>bgreplova@ENTSOE.local</v>
          </cell>
          <cell r="AI480" t="str">
            <v>bgreplova@ENTSOE.local</v>
          </cell>
          <cell r="AJ480" t="b">
            <v>0</v>
          </cell>
        </row>
        <row r="481">
          <cell r="A481">
            <v>1582</v>
          </cell>
          <cell r="B481" t="str">
            <v>United Kingdom-Germany Interconnector</v>
          </cell>
          <cell r="C481" t="str">
            <v>United Kingdom—Germany Interconnector is a new 1,000 MW high voltage direct current interconnection line to be built between the United Kingdom and Germany via a 730 km 500 kV subsea cable and with converter stations at both ending points.</v>
          </cell>
          <cell r="D481">
            <v>353</v>
          </cell>
          <cell r="E481">
            <v>43069.663604895832</v>
          </cell>
          <cell r="F481">
            <v>43069.810746099538</v>
          </cell>
          <cell r="G481" t="str">
            <v>Hawthorne Pit (United Kingdom)</v>
          </cell>
          <cell r="H481" t="str">
            <v>Brokdorf (Germany)</v>
          </cell>
          <cell r="I481" t="str">
            <v>Subsea Cable</v>
          </cell>
          <cell r="J481">
            <v>20</v>
          </cell>
          <cell r="K481">
            <v>10</v>
          </cell>
          <cell r="L481">
            <v>0</v>
          </cell>
          <cell r="M481" t="str">
            <v>Aluminium or Copper</v>
          </cell>
          <cell r="P481">
            <v>730</v>
          </cell>
          <cell r="T481" t="str">
            <v>TBA</v>
          </cell>
          <cell r="U481">
            <v>400</v>
          </cell>
          <cell r="V481">
            <v>0</v>
          </cell>
          <cell r="W481" t="str">
            <v>2024</v>
          </cell>
          <cell r="X481" t="str">
            <v>10</v>
          </cell>
          <cell r="AA481" t="str">
            <v>National Grid</v>
          </cell>
          <cell r="AB481" t="str">
            <v>Tennet</v>
          </cell>
          <cell r="AC481" t="str">
            <v>TBA</v>
          </cell>
          <cell r="AD481" t="str">
            <v>TBA</v>
          </cell>
          <cell r="AE481">
            <v>0</v>
          </cell>
          <cell r="AF481">
            <v>1000</v>
          </cell>
          <cell r="AG481">
            <v>730</v>
          </cell>
          <cell r="AH481" t="str">
            <v>bgreplova@ENTSOE.local</v>
          </cell>
          <cell r="AI481" t="str">
            <v>bgreplova@ENTSOE.local</v>
          </cell>
          <cell r="AJ481" t="b">
            <v>0</v>
          </cell>
        </row>
        <row r="482">
          <cell r="A482">
            <v>1583</v>
          </cell>
          <cell r="B482" t="str">
            <v>Vorarlberg</v>
          </cell>
          <cell r="C482" t="str">
            <v>voltage increase of all existing lines to 380 kV (without an increase of the line cross-section) and 2 new 380/22'0 kV transformers in Bürs</v>
          </cell>
          <cell r="D482">
            <v>263</v>
          </cell>
          <cell r="E482">
            <v>43069.666059756943</v>
          </cell>
          <cell r="F482">
            <v>43073.431931944448</v>
          </cell>
          <cell r="G482" t="str">
            <v>xx</v>
          </cell>
          <cell r="H482" t="str">
            <v>xx</v>
          </cell>
          <cell r="I482" t="str">
            <v>Compensation</v>
          </cell>
          <cell r="J482">
            <v>10</v>
          </cell>
          <cell r="M482" t="str">
            <v>xx</v>
          </cell>
          <cell r="N482">
            <v>0</v>
          </cell>
          <cell r="O482">
            <v>0</v>
          </cell>
          <cell r="P482">
            <v>0</v>
          </cell>
          <cell r="Q482">
            <v>0</v>
          </cell>
          <cell r="R482">
            <v>0</v>
          </cell>
          <cell r="S482">
            <v>0</v>
          </cell>
          <cell r="T482">
            <v>0</v>
          </cell>
          <cell r="U482">
            <v>0</v>
          </cell>
          <cell r="V482">
            <v>0</v>
          </cell>
          <cell r="W482" t="str">
            <v>2035</v>
          </cell>
          <cell r="X482" t="str">
            <v>0</v>
          </cell>
          <cell r="AA482" t="str">
            <v>VUEN</v>
          </cell>
          <cell r="AB482" t="str">
            <v>VUEN</v>
          </cell>
          <cell r="AC482">
            <v>0</v>
          </cell>
          <cell r="AD482">
            <v>0</v>
          </cell>
          <cell r="AE482">
            <v>0</v>
          </cell>
          <cell r="AG482">
            <v>0</v>
          </cell>
          <cell r="AH482" t="str">
            <v>dpowell@entsoe.eu</v>
          </cell>
          <cell r="AI482" t="str">
            <v>dpowell@entsoe.eu</v>
          </cell>
          <cell r="AJ482" t="b">
            <v>0</v>
          </cell>
        </row>
        <row r="483">
          <cell r="A483">
            <v>1584</v>
          </cell>
          <cell r="B483" t="str">
            <v>Transformer Gatica</v>
          </cell>
          <cell r="C483" t="str">
            <v>Only 400 to 220 kV transformer. Not the whole substation</v>
          </cell>
          <cell r="D483">
            <v>378</v>
          </cell>
          <cell r="E483">
            <v>43069.667301238427</v>
          </cell>
          <cell r="F483">
            <v>43069.702555289354</v>
          </cell>
          <cell r="G483" t="str">
            <v>GATICA 400</v>
          </cell>
          <cell r="H483" t="str">
            <v>GATICA 220</v>
          </cell>
          <cell r="I483" t="str">
            <v>Substation</v>
          </cell>
          <cell r="J483">
            <v>10</v>
          </cell>
          <cell r="M483" t="str">
            <v>0</v>
          </cell>
          <cell r="N483">
            <v>0</v>
          </cell>
          <cell r="O483">
            <v>0</v>
          </cell>
          <cell r="P483">
            <v>0</v>
          </cell>
          <cell r="Q483">
            <v>0</v>
          </cell>
          <cell r="R483">
            <v>0</v>
          </cell>
          <cell r="S483">
            <v>0</v>
          </cell>
          <cell r="T483">
            <v>0</v>
          </cell>
          <cell r="U483">
            <v>220</v>
          </cell>
          <cell r="V483">
            <v>1575</v>
          </cell>
          <cell r="W483" t="str">
            <v>2025</v>
          </cell>
          <cell r="X483" t="str">
            <v>10</v>
          </cell>
          <cell r="Y483">
            <v>8.16</v>
          </cell>
          <cell r="Z483">
            <v>0.12239999999999999</v>
          </cell>
          <cell r="AA483" t="str">
            <v>REE</v>
          </cell>
          <cell r="AB483" t="str">
            <v>REE</v>
          </cell>
          <cell r="AC483">
            <v>0</v>
          </cell>
          <cell r="AD483">
            <v>0</v>
          </cell>
          <cell r="AE483">
            <v>0</v>
          </cell>
          <cell r="AG483">
            <v>0</v>
          </cell>
          <cell r="AH483" t="str">
            <v>plabra@entsoe.local</v>
          </cell>
          <cell r="AI483" t="str">
            <v>plabra@entsoe.local</v>
          </cell>
          <cell r="AJ483" t="b">
            <v>0</v>
          </cell>
        </row>
        <row r="484">
          <cell r="A484">
            <v>1585</v>
          </cell>
          <cell r="B484" t="str">
            <v>Irish Sea Offshore Export Cable</v>
          </cell>
          <cell r="C484" t="str">
            <v>Irish Sea Offshore Export Cable is a new 1,500 MW high voltage direct current interconnection line to be built between two substations in Ireland via a 243 km 400 kV subsea cable and with converter stations at both ending points.</v>
          </cell>
          <cell r="D484">
            <v>354</v>
          </cell>
          <cell r="E484">
            <v>43069.667735960647</v>
          </cell>
          <cell r="F484">
            <v>43069.733366469911</v>
          </cell>
          <cell r="G484" t="str">
            <v>Poolbeg</v>
          </cell>
          <cell r="H484" t="str">
            <v>Great Island</v>
          </cell>
          <cell r="I484" t="str">
            <v>Subsea Cable</v>
          </cell>
          <cell r="J484">
            <v>20</v>
          </cell>
          <cell r="K484">
            <v>10</v>
          </cell>
          <cell r="L484">
            <v>0</v>
          </cell>
          <cell r="M484" t="str">
            <v>Aluminium or Copper</v>
          </cell>
          <cell r="P484">
            <v>243</v>
          </cell>
          <cell r="T484" t="str">
            <v>TBA</v>
          </cell>
          <cell r="U484">
            <v>400220</v>
          </cell>
          <cell r="V484">
            <v>0</v>
          </cell>
          <cell r="W484" t="str">
            <v>2024</v>
          </cell>
          <cell r="X484" t="str">
            <v>10</v>
          </cell>
          <cell r="AA484" t="str">
            <v>EirGrid</v>
          </cell>
          <cell r="AB484" t="str">
            <v>EirGrid</v>
          </cell>
          <cell r="AC484" t="str">
            <v>TBA</v>
          </cell>
          <cell r="AD484" t="str">
            <v>TBA</v>
          </cell>
          <cell r="AE484">
            <v>0</v>
          </cell>
          <cell r="AF484">
            <v>1500</v>
          </cell>
          <cell r="AG484">
            <v>243</v>
          </cell>
          <cell r="AH484" t="str">
            <v>bgreplova@ENTSOE.local</v>
          </cell>
          <cell r="AI484" t="str">
            <v>bgreplova@ENTSOE.local</v>
          </cell>
          <cell r="AJ484" t="b">
            <v>0</v>
          </cell>
        </row>
        <row r="485">
          <cell r="A485">
            <v>1586</v>
          </cell>
          <cell r="B485" t="str">
            <v>United Kingdom-Belgium Interconnector</v>
          </cell>
          <cell r="C485" t="str">
            <v>United Kingdom—Belgium Interconnector is a new 400 MW high voltage direct current interconnection line to be built between the United Kingdom and Belgium via a 137 km 220 kV subsea cable and with converter stations at both ending points.</v>
          </cell>
          <cell r="D485">
            <v>355</v>
          </cell>
          <cell r="E485">
            <v>43069.66925146991</v>
          </cell>
          <cell r="F485">
            <v>43069.733668865738</v>
          </cell>
          <cell r="G485" t="str">
            <v>Cleve Hill (United Kingdom)</v>
          </cell>
          <cell r="H485" t="str">
            <v>Koksijde (Belgium)</v>
          </cell>
          <cell r="I485" t="str">
            <v>Subsea Cable</v>
          </cell>
          <cell r="J485">
            <v>20</v>
          </cell>
          <cell r="K485">
            <v>10</v>
          </cell>
          <cell r="L485">
            <v>0</v>
          </cell>
          <cell r="M485" t="str">
            <v>Aluminium or Copper</v>
          </cell>
          <cell r="P485">
            <v>137</v>
          </cell>
          <cell r="T485" t="str">
            <v>TBA</v>
          </cell>
          <cell r="U485">
            <v>400</v>
          </cell>
          <cell r="V485">
            <v>0</v>
          </cell>
          <cell r="W485" t="str">
            <v>2024</v>
          </cell>
          <cell r="X485" t="str">
            <v>10</v>
          </cell>
          <cell r="AA485" t="str">
            <v>National Grid</v>
          </cell>
          <cell r="AB485" t="str">
            <v>Elia System Operator</v>
          </cell>
          <cell r="AC485" t="str">
            <v>TBA</v>
          </cell>
          <cell r="AD485" t="str">
            <v>TBA</v>
          </cell>
          <cell r="AE485">
            <v>0</v>
          </cell>
          <cell r="AF485">
            <v>400</v>
          </cell>
          <cell r="AG485">
            <v>137</v>
          </cell>
          <cell r="AH485" t="str">
            <v>bgreplova@ENTSOE.local</v>
          </cell>
          <cell r="AI485" t="str">
            <v>bgreplova@ENTSOE.local</v>
          </cell>
          <cell r="AJ485" t="b">
            <v>0</v>
          </cell>
        </row>
        <row r="486">
          <cell r="A486">
            <v>1587</v>
          </cell>
          <cell r="B486" t="str">
            <v>United Kingdom-France 2 Interconnector</v>
          </cell>
          <cell r="C486" t="str">
            <v>nited Kingdom—France 2 Interconnector is a new 1,000 MW high voltage direct current interconnection line to be built between the United Kingdom and France via a 217 km 400 kV subsea cable and with converter stations at both ending points.</v>
          </cell>
          <cell r="D486">
            <v>356</v>
          </cell>
          <cell r="E486">
            <v>43069.670607141205</v>
          </cell>
          <cell r="F486">
            <v>43069.733965358799</v>
          </cell>
          <cell r="G486" t="str">
            <v>Lovedean (United Kingdom)</v>
          </cell>
          <cell r="H486" t="str">
            <v>Menuel (France)</v>
          </cell>
          <cell r="I486" t="str">
            <v>Subsea Cable</v>
          </cell>
          <cell r="J486">
            <v>20</v>
          </cell>
          <cell r="K486">
            <v>10</v>
          </cell>
          <cell r="L486">
            <v>0</v>
          </cell>
          <cell r="M486" t="str">
            <v>Aluminium or Copper</v>
          </cell>
          <cell r="P486">
            <v>217</v>
          </cell>
          <cell r="T486" t="str">
            <v>TBA</v>
          </cell>
          <cell r="U486">
            <v>400</v>
          </cell>
          <cell r="V486">
            <v>0</v>
          </cell>
          <cell r="W486" t="str">
            <v>2024</v>
          </cell>
          <cell r="X486" t="str">
            <v>10</v>
          </cell>
          <cell r="AA486" t="str">
            <v>National Grid</v>
          </cell>
          <cell r="AB486" t="str">
            <v>RTE</v>
          </cell>
          <cell r="AC486" t="str">
            <v>TBA</v>
          </cell>
          <cell r="AD486" t="str">
            <v>TBA</v>
          </cell>
          <cell r="AE486">
            <v>0</v>
          </cell>
          <cell r="AF486">
            <v>1000</v>
          </cell>
          <cell r="AG486">
            <v>217</v>
          </cell>
          <cell r="AH486" t="str">
            <v>bgreplova@ENTSOE.local</v>
          </cell>
          <cell r="AI486" t="str">
            <v>bgreplova@ENTSOE.local</v>
          </cell>
          <cell r="AJ486" t="b">
            <v>0</v>
          </cell>
        </row>
        <row r="487">
          <cell r="A487">
            <v>1588</v>
          </cell>
          <cell r="B487" t="str">
            <v>United Kingdom-France 3 Interconnector</v>
          </cell>
          <cell r="C487" t="str">
            <v>nited Kingdom—France 3 Interconnector is a new 1,000 MW high voltage direct current interconnection line to be built between the United Kingdom and France via a 245 km 400 kV subsea cable and with converter stations at both ending points.</v>
          </cell>
          <cell r="D487">
            <v>357</v>
          </cell>
          <cell r="E487">
            <v>43069.671827164355</v>
          </cell>
          <cell r="F487">
            <v>43069.734384224539</v>
          </cell>
          <cell r="G487" t="str">
            <v>Indian Queen (United Kingdom)</v>
          </cell>
          <cell r="H487" t="str">
            <v>La Martyre (France)</v>
          </cell>
          <cell r="I487" t="str">
            <v>Subsea Cable</v>
          </cell>
          <cell r="J487">
            <v>20</v>
          </cell>
          <cell r="K487">
            <v>10</v>
          </cell>
          <cell r="L487">
            <v>0</v>
          </cell>
          <cell r="M487" t="str">
            <v>Aluminium or Copper</v>
          </cell>
          <cell r="P487">
            <v>245</v>
          </cell>
          <cell r="T487" t="str">
            <v>TBA</v>
          </cell>
          <cell r="U487">
            <v>400</v>
          </cell>
          <cell r="V487">
            <v>0</v>
          </cell>
          <cell r="W487" t="str">
            <v>2025</v>
          </cell>
          <cell r="X487" t="str">
            <v>10</v>
          </cell>
          <cell r="AA487" t="str">
            <v>National Grid</v>
          </cell>
          <cell r="AB487" t="str">
            <v>RTE</v>
          </cell>
          <cell r="AC487" t="str">
            <v>TBA</v>
          </cell>
          <cell r="AD487" t="str">
            <v>TBA</v>
          </cell>
          <cell r="AE487">
            <v>0</v>
          </cell>
          <cell r="AF487">
            <v>1000</v>
          </cell>
          <cell r="AG487">
            <v>245</v>
          </cell>
          <cell r="AH487" t="str">
            <v>bgreplova@ENTSOE.local</v>
          </cell>
          <cell r="AI487" t="str">
            <v>bgreplova@ENTSOE.local</v>
          </cell>
          <cell r="AJ487" t="b">
            <v>0</v>
          </cell>
        </row>
        <row r="488">
          <cell r="A488">
            <v>1589</v>
          </cell>
          <cell r="B488" t="str">
            <v>Germany-Poland Interconnector</v>
          </cell>
          <cell r="C488" t="str">
            <v>Germany—Poland Interconnector is a new 1,000 MW high voltage direct current interconnection line to be built between Germany and Poland via a 175 km 400 kV subsea cable and with converter stations at both ending points.</v>
          </cell>
          <cell r="D488">
            <v>358</v>
          </cell>
          <cell r="E488">
            <v>43069.673061111112</v>
          </cell>
          <cell r="F488">
            <v>43069.734652696759</v>
          </cell>
          <cell r="G488" t="str">
            <v>Lubmin (Germany)</v>
          </cell>
          <cell r="H488" t="str">
            <v>Dunowo (Poland)</v>
          </cell>
          <cell r="I488" t="str">
            <v>Subsea Cable</v>
          </cell>
          <cell r="J488">
            <v>20</v>
          </cell>
          <cell r="K488">
            <v>10</v>
          </cell>
          <cell r="L488">
            <v>0</v>
          </cell>
          <cell r="M488" t="str">
            <v>Aluminium or Copper</v>
          </cell>
          <cell r="P488">
            <v>175</v>
          </cell>
          <cell r="T488" t="str">
            <v>TBA</v>
          </cell>
          <cell r="U488">
            <v>400</v>
          </cell>
          <cell r="V488">
            <v>0</v>
          </cell>
          <cell r="W488" t="str">
            <v>2025</v>
          </cell>
          <cell r="X488" t="str">
            <v>10</v>
          </cell>
          <cell r="AA488" t="str">
            <v>50Hertz Transmission GmbH</v>
          </cell>
          <cell r="AB488" t="str">
            <v>Polskie Sieci Elektroenergetyczne</v>
          </cell>
          <cell r="AC488" t="str">
            <v>TBA</v>
          </cell>
          <cell r="AD488" t="str">
            <v>TBA</v>
          </cell>
          <cell r="AE488">
            <v>0</v>
          </cell>
          <cell r="AF488">
            <v>1000</v>
          </cell>
          <cell r="AG488">
            <v>175</v>
          </cell>
          <cell r="AH488" t="str">
            <v>bgreplova@ENTSOE.local</v>
          </cell>
          <cell r="AI488" t="str">
            <v>bgreplova@ENTSOE.local</v>
          </cell>
          <cell r="AJ488" t="b">
            <v>0</v>
          </cell>
        </row>
        <row r="489">
          <cell r="A489">
            <v>1590</v>
          </cell>
          <cell r="B489" t="str">
            <v>Poland-Lithuania Interconnector</v>
          </cell>
          <cell r="C489" t="str">
            <v>Poland—Lithuania Interconnector is a new 400 MW high voltage direct current interconnection line to be built between Poland and Germany via a 258 km 400 kV subsea cable and with converter stations at both ending points.</v>
          </cell>
          <cell r="D489">
            <v>359</v>
          </cell>
          <cell r="E489">
            <v>43069.675083912036</v>
          </cell>
          <cell r="F489">
            <v>43069.734878391202</v>
          </cell>
          <cell r="G489" t="str">
            <v>Gdańsk Błonia (Poland)</v>
          </cell>
          <cell r="H489" t="str">
            <v>Klaipėda (Lithuania)</v>
          </cell>
          <cell r="I489" t="str">
            <v>Subsea Cable</v>
          </cell>
          <cell r="J489">
            <v>20</v>
          </cell>
          <cell r="K489">
            <v>10</v>
          </cell>
          <cell r="L489">
            <v>0</v>
          </cell>
          <cell r="M489" t="str">
            <v>Aluminium or Copper</v>
          </cell>
          <cell r="P489">
            <v>258</v>
          </cell>
          <cell r="T489" t="str">
            <v>TBA</v>
          </cell>
          <cell r="U489">
            <v>400</v>
          </cell>
          <cell r="V489">
            <v>0</v>
          </cell>
          <cell r="W489" t="str">
            <v>2025</v>
          </cell>
          <cell r="X489" t="str">
            <v>10</v>
          </cell>
          <cell r="AA489" t="str">
            <v>Polskie Sieci Elektroenergetyczne</v>
          </cell>
          <cell r="AB489" t="str">
            <v>Litgrid</v>
          </cell>
          <cell r="AC489" t="str">
            <v>TBA</v>
          </cell>
          <cell r="AD489" t="str">
            <v>TBA</v>
          </cell>
          <cell r="AE489">
            <v>0</v>
          </cell>
          <cell r="AF489">
            <v>400</v>
          </cell>
          <cell r="AG489">
            <v>258</v>
          </cell>
          <cell r="AH489" t="str">
            <v>bgreplova@ENTSOE.local</v>
          </cell>
          <cell r="AI489" t="str">
            <v>bgreplova@ENTSOE.local</v>
          </cell>
          <cell r="AJ489" t="b">
            <v>0</v>
          </cell>
        </row>
        <row r="490">
          <cell r="A490">
            <v>1591</v>
          </cell>
          <cell r="B490" t="str">
            <v>Russia-Finland Interconnector</v>
          </cell>
          <cell r="C490" t="str">
            <v>Russia—Finland Interconnector is a new 1,000 MW high voltage direct current interconnection line to be built between Russia and Finland via a 182 km 400 kV subsea cable and with converter stations at both ending points.</v>
          </cell>
          <cell r="D490">
            <v>360</v>
          </cell>
          <cell r="E490">
            <v>43069.676360335645</v>
          </cell>
          <cell r="F490">
            <v>43069.736090127313</v>
          </cell>
          <cell r="G490" t="str">
            <v>Leningradskaya (Russia)</v>
          </cell>
          <cell r="H490" t="str">
            <v>Loviisa (Finland)</v>
          </cell>
          <cell r="I490" t="str">
            <v>Subsea Cable</v>
          </cell>
          <cell r="J490">
            <v>20</v>
          </cell>
          <cell r="K490">
            <v>10</v>
          </cell>
          <cell r="L490">
            <v>0</v>
          </cell>
          <cell r="M490" t="str">
            <v>Aluminium or Copper</v>
          </cell>
          <cell r="P490">
            <v>182</v>
          </cell>
          <cell r="T490" t="str">
            <v>TBA</v>
          </cell>
          <cell r="U490">
            <v>400</v>
          </cell>
          <cell r="V490">
            <v>0</v>
          </cell>
          <cell r="W490" t="str">
            <v>2025</v>
          </cell>
          <cell r="X490" t="str">
            <v>10</v>
          </cell>
          <cell r="AA490" t="str">
            <v>RAO UES</v>
          </cell>
          <cell r="AB490" t="str">
            <v>Fingrid</v>
          </cell>
          <cell r="AC490" t="str">
            <v>TBA</v>
          </cell>
          <cell r="AD490" t="str">
            <v>TBA</v>
          </cell>
          <cell r="AE490">
            <v>0</v>
          </cell>
          <cell r="AF490">
            <v>1000</v>
          </cell>
          <cell r="AG490">
            <v>182</v>
          </cell>
          <cell r="AH490" t="str">
            <v>bgreplova@ENTSOE.local</v>
          </cell>
          <cell r="AI490" t="str">
            <v>bgreplova@ENTSOE.local</v>
          </cell>
          <cell r="AJ490" t="b">
            <v>0</v>
          </cell>
        </row>
        <row r="491">
          <cell r="A491">
            <v>1592</v>
          </cell>
          <cell r="B491" t="str">
            <v>France-Spain West Interconnector</v>
          </cell>
          <cell r="C491" t="str">
            <v>France—Spain West Interconnector is a new 400 MW high voltage direct current interconnection line to be built between France and Spain via a 173 km 400 kV subsea cable and with converter stations at both ending points.</v>
          </cell>
          <cell r="D491">
            <v>361</v>
          </cell>
          <cell r="E491">
            <v>43069.678100497687</v>
          </cell>
          <cell r="F491">
            <v>43069.736382557872</v>
          </cell>
          <cell r="G491" t="str">
            <v>Cantegrit (France)</v>
          </cell>
          <cell r="H491" t="str">
            <v>Hernani (Spain)</v>
          </cell>
          <cell r="I491" t="str">
            <v>Subsea Cable</v>
          </cell>
          <cell r="J491">
            <v>20</v>
          </cell>
          <cell r="K491">
            <v>10</v>
          </cell>
          <cell r="L491">
            <v>0</v>
          </cell>
          <cell r="M491" t="str">
            <v>Aluminium or Copper</v>
          </cell>
          <cell r="P491">
            <v>173</v>
          </cell>
          <cell r="T491" t="str">
            <v>TBA</v>
          </cell>
          <cell r="U491">
            <v>400</v>
          </cell>
          <cell r="V491">
            <v>0</v>
          </cell>
          <cell r="W491" t="str">
            <v>2024</v>
          </cell>
          <cell r="X491" t="str">
            <v>10</v>
          </cell>
          <cell r="AA491" t="str">
            <v>RTE</v>
          </cell>
          <cell r="AB491" t="str">
            <v>Red Eléctrica de España</v>
          </cell>
          <cell r="AC491" t="str">
            <v>TBA</v>
          </cell>
          <cell r="AD491" t="str">
            <v>TBA</v>
          </cell>
          <cell r="AE491">
            <v>0</v>
          </cell>
          <cell r="AF491">
            <v>400</v>
          </cell>
          <cell r="AG491">
            <v>173</v>
          </cell>
          <cell r="AH491" t="str">
            <v>bgreplova@ENTSOE.local</v>
          </cell>
          <cell r="AI491" t="str">
            <v>bgreplova@ENTSOE.local</v>
          </cell>
          <cell r="AJ491" t="b">
            <v>0</v>
          </cell>
        </row>
        <row r="492">
          <cell r="A492">
            <v>1593</v>
          </cell>
          <cell r="B492" t="str">
            <v>Uprate Gatica-Guenes</v>
          </cell>
          <cell r="C492" t="str">
            <v>Uprate 400 kV Gatica-Guenes substation</v>
          </cell>
          <cell r="D492">
            <v>379</v>
          </cell>
          <cell r="E492">
            <v>43069.678171643522</v>
          </cell>
          <cell r="F492">
            <v>43069.717500312501</v>
          </cell>
          <cell r="G492" t="str">
            <v>Gatica</v>
          </cell>
          <cell r="H492" t="str">
            <v>Guenes</v>
          </cell>
          <cell r="I492" t="str">
            <v>Overhead Line</v>
          </cell>
          <cell r="J492">
            <v>10</v>
          </cell>
          <cell r="M492" t="str">
            <v>Cardinal</v>
          </cell>
          <cell r="N492">
            <v>0</v>
          </cell>
          <cell r="O492">
            <v>2</v>
          </cell>
          <cell r="P492">
            <v>38.799999999999997</v>
          </cell>
          <cell r="Q492">
            <v>2.9700000000000001E-2</v>
          </cell>
          <cell r="R492">
            <v>0.32369999999999999</v>
          </cell>
          <cell r="S492">
            <v>3.5878000000000001</v>
          </cell>
          <cell r="T492">
            <v>0</v>
          </cell>
          <cell r="U492">
            <v>400</v>
          </cell>
          <cell r="V492">
            <v>2454</v>
          </cell>
          <cell r="W492" t="str">
            <v>2025</v>
          </cell>
          <cell r="X492" t="str">
            <v>0</v>
          </cell>
          <cell r="Y492">
            <v>0.22</v>
          </cell>
          <cell r="Z492">
            <v>3.3E-3</v>
          </cell>
          <cell r="AA492" t="str">
            <v>REE</v>
          </cell>
          <cell r="AB492" t="str">
            <v>REE</v>
          </cell>
          <cell r="AC492">
            <v>0</v>
          </cell>
          <cell r="AD492">
            <v>0</v>
          </cell>
          <cell r="AE492">
            <v>0</v>
          </cell>
          <cell r="AG492">
            <v>0</v>
          </cell>
          <cell r="AH492" t="str">
            <v>plabra@entsoe.local</v>
          </cell>
          <cell r="AI492" t="str">
            <v>plabra@entsoe.local</v>
          </cell>
          <cell r="AJ492" t="b">
            <v>0</v>
          </cell>
        </row>
        <row r="493">
          <cell r="A493">
            <v>1594</v>
          </cell>
          <cell r="B493" t="str">
            <v>France-Spain East Interconnector</v>
          </cell>
          <cell r="C493" t="str">
            <v>France—Spain East Interconnector is a new 400 MW high voltage direct current interconnection line to be built between France and Spain via a 113 km 400 kV subsea cable and with converter stations at both ending points.</v>
          </cell>
          <cell r="D493">
            <v>362</v>
          </cell>
          <cell r="E493">
            <v>43069.679090590274</v>
          </cell>
          <cell r="F493">
            <v>43069.736875694442</v>
          </cell>
          <cell r="G493" t="str">
            <v>Baixas (France)</v>
          </cell>
          <cell r="H493" t="str">
            <v>Santa Llogaia (Spain)</v>
          </cell>
          <cell r="I493" t="str">
            <v>Subsea Cable</v>
          </cell>
          <cell r="J493">
            <v>20</v>
          </cell>
          <cell r="K493">
            <v>10</v>
          </cell>
          <cell r="L493">
            <v>0</v>
          </cell>
          <cell r="M493" t="str">
            <v>Aluminium or Copper</v>
          </cell>
          <cell r="P493">
            <v>113</v>
          </cell>
          <cell r="T493" t="str">
            <v>TBA</v>
          </cell>
          <cell r="U493">
            <v>400</v>
          </cell>
          <cell r="V493">
            <v>0</v>
          </cell>
          <cell r="W493" t="str">
            <v>2024</v>
          </cell>
          <cell r="X493" t="str">
            <v>10</v>
          </cell>
          <cell r="AA493" t="str">
            <v>RTE</v>
          </cell>
          <cell r="AB493" t="str">
            <v>Red Eléctrica de España</v>
          </cell>
          <cell r="AC493" t="str">
            <v>TBA</v>
          </cell>
          <cell r="AD493" t="str">
            <v>TBA</v>
          </cell>
          <cell r="AE493">
            <v>0</v>
          </cell>
          <cell r="AF493">
            <v>400</v>
          </cell>
          <cell r="AG493">
            <v>113</v>
          </cell>
          <cell r="AH493" t="str">
            <v>bgreplova@ENTSOE.local</v>
          </cell>
          <cell r="AI493" t="str">
            <v>bgreplova@ENTSOE.local</v>
          </cell>
          <cell r="AJ493" t="b">
            <v>0</v>
          </cell>
        </row>
        <row r="494">
          <cell r="A494">
            <v>1595</v>
          </cell>
          <cell r="B494" t="str">
            <v>Uprate Gatica-Amorebieta-Ichaso</v>
          </cell>
          <cell r="C494" t="str">
            <v>Uprate the 400 kV axis Gatica-Amorebieta-Ichaso</v>
          </cell>
          <cell r="D494">
            <v>379</v>
          </cell>
          <cell r="E494">
            <v>43069.680045868059</v>
          </cell>
          <cell r="F494">
            <v>43069.717500312501</v>
          </cell>
          <cell r="G494" t="str">
            <v>Gatica</v>
          </cell>
          <cell r="H494" t="str">
            <v>Ichaso</v>
          </cell>
          <cell r="I494" t="str">
            <v>Overhead Line</v>
          </cell>
          <cell r="J494">
            <v>10</v>
          </cell>
          <cell r="M494" t="str">
            <v>Cardinal</v>
          </cell>
          <cell r="N494">
            <v>0</v>
          </cell>
          <cell r="O494">
            <v>2</v>
          </cell>
          <cell r="P494">
            <v>69.12</v>
          </cell>
          <cell r="Q494">
            <v>2.9000000000000001E-2</v>
          </cell>
          <cell r="R494">
            <v>0.32</v>
          </cell>
          <cell r="S494">
            <v>3.6</v>
          </cell>
          <cell r="T494">
            <v>0</v>
          </cell>
          <cell r="U494">
            <v>400</v>
          </cell>
          <cell r="V494">
            <v>2526</v>
          </cell>
          <cell r="W494" t="str">
            <v>REE</v>
          </cell>
          <cell r="X494" t="str">
            <v>0</v>
          </cell>
          <cell r="Y494">
            <v>1.65</v>
          </cell>
          <cell r="Z494">
            <v>2.4750000000000001E-2</v>
          </cell>
          <cell r="AA494" t="str">
            <v>REE</v>
          </cell>
          <cell r="AB494" t="str">
            <v>REE</v>
          </cell>
          <cell r="AC494">
            <v>0</v>
          </cell>
          <cell r="AD494">
            <v>0</v>
          </cell>
          <cell r="AE494">
            <v>0</v>
          </cell>
          <cell r="AG494">
            <v>0</v>
          </cell>
          <cell r="AH494" t="str">
            <v>plabra@entsoe.local</v>
          </cell>
          <cell r="AI494" t="str">
            <v>plabra@entsoe.local</v>
          </cell>
          <cell r="AJ494" t="b">
            <v>0</v>
          </cell>
        </row>
        <row r="495">
          <cell r="A495">
            <v>1596</v>
          </cell>
          <cell r="B495" t="str">
            <v>Spain-Portugal North Interconnector</v>
          </cell>
          <cell r="C495" t="str">
            <v>Spain—Portugal North Interconnector is a new 400 MW high voltage direct current interconnection line to be built between Spain and Portugal via a 159 km 400 kV subsea cable and with converter stations at both ending points.</v>
          </cell>
          <cell r="D495">
            <v>363</v>
          </cell>
          <cell r="E495">
            <v>43069.681000729164</v>
          </cell>
          <cell r="F495">
            <v>43069.737181018521</v>
          </cell>
          <cell r="G495" t="str">
            <v>Pazos de Borben (Spain)</v>
          </cell>
          <cell r="H495" t="str">
            <v>Vermoim (Portugal)</v>
          </cell>
          <cell r="I495" t="str">
            <v>Subsea Cable</v>
          </cell>
          <cell r="J495">
            <v>20</v>
          </cell>
          <cell r="K495">
            <v>10</v>
          </cell>
          <cell r="L495">
            <v>0</v>
          </cell>
          <cell r="M495" t="str">
            <v>Aluminium or Copper</v>
          </cell>
          <cell r="P495">
            <v>159</v>
          </cell>
          <cell r="T495" t="str">
            <v>TBA</v>
          </cell>
          <cell r="U495">
            <v>400</v>
          </cell>
          <cell r="V495">
            <v>0</v>
          </cell>
          <cell r="W495" t="str">
            <v>2024</v>
          </cell>
          <cell r="X495" t="str">
            <v>10</v>
          </cell>
          <cell r="AA495" t="str">
            <v>Red Eléctrica de España</v>
          </cell>
          <cell r="AB495" t="str">
            <v>Redes Energéticas Nacionais</v>
          </cell>
          <cell r="AC495" t="str">
            <v>TBA</v>
          </cell>
          <cell r="AD495" t="str">
            <v>TBA</v>
          </cell>
          <cell r="AE495">
            <v>0</v>
          </cell>
          <cell r="AF495">
            <v>400</v>
          </cell>
          <cell r="AG495">
            <v>159</v>
          </cell>
          <cell r="AH495" t="str">
            <v>bgreplova@ENTSOE.local</v>
          </cell>
          <cell r="AI495" t="str">
            <v>bgreplova@ENTSOE.local</v>
          </cell>
          <cell r="AJ495" t="b">
            <v>0</v>
          </cell>
        </row>
        <row r="496">
          <cell r="A496">
            <v>1597</v>
          </cell>
          <cell r="B496" t="str">
            <v>Uprate Gatica-Azpeitia</v>
          </cell>
          <cell r="C496" t="str">
            <v>Uprate the 400 kV Gatica-Azpeitia line</v>
          </cell>
          <cell r="D496">
            <v>379</v>
          </cell>
          <cell r="E496">
            <v>43069.68181076389</v>
          </cell>
          <cell r="F496">
            <v>43069.717500312501</v>
          </cell>
          <cell r="G496" t="str">
            <v>Gatica</v>
          </cell>
          <cell r="H496" t="str">
            <v>Azpeitia</v>
          </cell>
          <cell r="I496" t="str">
            <v>Overhead Line</v>
          </cell>
          <cell r="J496">
            <v>10</v>
          </cell>
          <cell r="M496" t="str">
            <v>Cardinal</v>
          </cell>
          <cell r="N496">
            <v>0</v>
          </cell>
          <cell r="O496">
            <v>2</v>
          </cell>
          <cell r="P496">
            <v>57</v>
          </cell>
          <cell r="Q496">
            <v>3.0300000000000001E-2</v>
          </cell>
          <cell r="R496">
            <v>0.31919999999999998</v>
          </cell>
          <cell r="S496">
            <v>3.5089000000000001</v>
          </cell>
          <cell r="T496">
            <v>0</v>
          </cell>
          <cell r="U496">
            <v>400</v>
          </cell>
          <cell r="V496">
            <v>2454</v>
          </cell>
          <cell r="W496" t="str">
            <v>2025</v>
          </cell>
          <cell r="X496" t="str">
            <v>0</v>
          </cell>
          <cell r="Y496">
            <v>0.31</v>
          </cell>
          <cell r="Z496">
            <v>4.6499999999999996E-3</v>
          </cell>
          <cell r="AA496" t="str">
            <v>REE</v>
          </cell>
          <cell r="AB496" t="str">
            <v>REE</v>
          </cell>
          <cell r="AC496">
            <v>0</v>
          </cell>
          <cell r="AD496">
            <v>0</v>
          </cell>
          <cell r="AE496">
            <v>0</v>
          </cell>
          <cell r="AG496">
            <v>0</v>
          </cell>
          <cell r="AH496" t="str">
            <v>plabra@entsoe.local</v>
          </cell>
          <cell r="AI496" t="str">
            <v>plabra@entsoe.local</v>
          </cell>
          <cell r="AJ496" t="b">
            <v>0</v>
          </cell>
        </row>
        <row r="497">
          <cell r="A497">
            <v>1598</v>
          </cell>
          <cell r="B497" t="str">
            <v>Spain-Portugal South Interconnector</v>
          </cell>
          <cell r="C497" t="str">
            <v>Spain—Portugal South Interconnector is a new 1,000 MW high voltage direct current interconnection line to be built between Spain and Portugal via a 330 km 400 kV subsea cable and with converter stations at both ending points.</v>
          </cell>
          <cell r="D497">
            <v>364</v>
          </cell>
          <cell r="E497">
            <v>43069.682390277776</v>
          </cell>
          <cell r="F497">
            <v>43069.737707638888</v>
          </cell>
          <cell r="G497" t="str">
            <v>Palos (Spain)</v>
          </cell>
          <cell r="H497" t="str">
            <v>Sines (Portugal)</v>
          </cell>
          <cell r="I497" t="str">
            <v>Subsea Cable</v>
          </cell>
          <cell r="J497">
            <v>20</v>
          </cell>
          <cell r="K497">
            <v>10</v>
          </cell>
          <cell r="L497">
            <v>0</v>
          </cell>
          <cell r="M497" t="str">
            <v>Aluminium or Copper</v>
          </cell>
          <cell r="P497">
            <v>330</v>
          </cell>
          <cell r="T497" t="str">
            <v>TBA</v>
          </cell>
          <cell r="U497">
            <v>400</v>
          </cell>
          <cell r="V497">
            <v>0</v>
          </cell>
          <cell r="W497" t="str">
            <v>2024</v>
          </cell>
          <cell r="X497" t="str">
            <v>10</v>
          </cell>
          <cell r="AA497" t="str">
            <v>Red Eléctrica de España</v>
          </cell>
          <cell r="AB497" t="str">
            <v>Redes Energéticas Nacionais</v>
          </cell>
          <cell r="AC497" t="str">
            <v>TBA</v>
          </cell>
          <cell r="AD497" t="str">
            <v>TBA</v>
          </cell>
          <cell r="AE497">
            <v>0</v>
          </cell>
          <cell r="AF497">
            <v>400</v>
          </cell>
          <cell r="AG497">
            <v>330</v>
          </cell>
          <cell r="AH497" t="str">
            <v>bgreplova@ENTSOE.local</v>
          </cell>
          <cell r="AI497" t="str">
            <v>bgreplova@ENTSOE.local</v>
          </cell>
          <cell r="AJ497" t="b">
            <v>0</v>
          </cell>
        </row>
        <row r="498">
          <cell r="A498">
            <v>1599</v>
          </cell>
          <cell r="B498" t="str">
            <v>Italy-Croatia Interconnector</v>
          </cell>
          <cell r="C498" t="str">
            <v>Italy—Croatia Interconnector is a new 1,000 MW high voltage direct current interconnection line to be built between Italy and Croatia via a 280 km 400 kV subsea cable and with converter stations at both ending points.</v>
          </cell>
          <cell r="D498">
            <v>365</v>
          </cell>
          <cell r="E498">
            <v>43069.684223958335</v>
          </cell>
          <cell r="F498">
            <v>43069.739041469904</v>
          </cell>
          <cell r="G498" t="str">
            <v>Candia (Italy)</v>
          </cell>
          <cell r="H498" t="str">
            <v>Zakučac (Croatia)</v>
          </cell>
          <cell r="I498" t="str">
            <v>Subsea Cable</v>
          </cell>
          <cell r="J498">
            <v>20</v>
          </cell>
          <cell r="K498">
            <v>10</v>
          </cell>
          <cell r="L498">
            <v>0</v>
          </cell>
          <cell r="M498" t="str">
            <v>Aluminium or Copper</v>
          </cell>
          <cell r="P498">
            <v>280</v>
          </cell>
          <cell r="T498" t="str">
            <v>TBA</v>
          </cell>
          <cell r="U498">
            <v>400</v>
          </cell>
          <cell r="V498">
            <v>0</v>
          </cell>
          <cell r="W498" t="str">
            <v>2023</v>
          </cell>
          <cell r="X498" t="str">
            <v>10</v>
          </cell>
          <cell r="AA498" t="str">
            <v>Terna</v>
          </cell>
          <cell r="AB498" t="str">
            <v>HOPS</v>
          </cell>
          <cell r="AC498" t="str">
            <v>TBA</v>
          </cell>
          <cell r="AD498" t="str">
            <v>TBA</v>
          </cell>
          <cell r="AE498">
            <v>0</v>
          </cell>
          <cell r="AF498">
            <v>1000</v>
          </cell>
          <cell r="AG498">
            <v>280</v>
          </cell>
          <cell r="AH498" t="str">
            <v>bgreplova@ENTSOE.local</v>
          </cell>
          <cell r="AI498" t="str">
            <v>bgreplova@ENTSOE.local</v>
          </cell>
          <cell r="AJ498" t="b">
            <v>0</v>
          </cell>
        </row>
        <row r="499">
          <cell r="A499">
            <v>1600</v>
          </cell>
          <cell r="B499" t="str">
            <v>Italy-Albania Interconnector</v>
          </cell>
          <cell r="C499" t="str">
            <v>Italy—Albania Interconnector is a new 400 MW high voltage direct current interconnection line to be built between Italy and Croatia via a 127 km 400 kV subsea cable and with converter stations at both ending points.</v>
          </cell>
          <cell r="D499">
            <v>366</v>
          </cell>
          <cell r="E499">
            <v>43069.685486539354</v>
          </cell>
          <cell r="F499">
            <v>43069.739278159723</v>
          </cell>
          <cell r="G499" t="str">
            <v>Brindisi North (Italy)</v>
          </cell>
          <cell r="H499" t="str">
            <v>Vlore (Albania)</v>
          </cell>
          <cell r="I499" t="str">
            <v>Subsea Cable</v>
          </cell>
          <cell r="J499">
            <v>20</v>
          </cell>
          <cell r="K499">
            <v>10</v>
          </cell>
          <cell r="L499">
            <v>0</v>
          </cell>
          <cell r="M499" t="str">
            <v>Aluminium or Copper</v>
          </cell>
          <cell r="P499">
            <v>127</v>
          </cell>
          <cell r="T499" t="str">
            <v>TBA</v>
          </cell>
          <cell r="U499">
            <v>400</v>
          </cell>
          <cell r="V499">
            <v>0</v>
          </cell>
          <cell r="W499" t="str">
            <v>2023</v>
          </cell>
          <cell r="X499" t="str">
            <v>10</v>
          </cell>
          <cell r="AA499" t="str">
            <v>Terna</v>
          </cell>
          <cell r="AB499" t="str">
            <v>OST</v>
          </cell>
          <cell r="AC499" t="str">
            <v>TBA</v>
          </cell>
          <cell r="AD499" t="str">
            <v>TBA</v>
          </cell>
          <cell r="AE499">
            <v>0</v>
          </cell>
          <cell r="AF499">
            <v>400</v>
          </cell>
          <cell r="AG499">
            <v>127</v>
          </cell>
          <cell r="AH499" t="str">
            <v>bgreplova@ENTSOE.local</v>
          </cell>
          <cell r="AI499" t="str">
            <v>bgreplova@ENTSOE.local</v>
          </cell>
          <cell r="AJ499" t="b">
            <v>0</v>
          </cell>
        </row>
        <row r="500">
          <cell r="A500">
            <v>1601</v>
          </cell>
          <cell r="B500" t="str">
            <v>Greece-Turkey Interconnector</v>
          </cell>
          <cell r="C500" t="str">
            <v>Greece—Turkey Interconnector is a new 1,000 MW high voltage direct current interconnection line to be built between Greece and Turkey via a 393 km 400 kV subsea cable and with converter stations at both ending points.</v>
          </cell>
          <cell r="D500">
            <v>367</v>
          </cell>
          <cell r="E500">
            <v>43069.686784409721</v>
          </cell>
          <cell r="F500">
            <v>43069.73950891204</v>
          </cell>
          <cell r="G500" t="str">
            <v>Pallinis (Greece)</v>
          </cell>
          <cell r="H500" t="str">
            <v>Yeniköy (Turkey)</v>
          </cell>
          <cell r="I500" t="str">
            <v>Subsea Cable</v>
          </cell>
          <cell r="J500">
            <v>20</v>
          </cell>
          <cell r="K500">
            <v>10</v>
          </cell>
          <cell r="L500">
            <v>0</v>
          </cell>
          <cell r="M500" t="str">
            <v>Aluminium or Copper</v>
          </cell>
          <cell r="P500">
            <v>393</v>
          </cell>
          <cell r="T500" t="str">
            <v>TBA</v>
          </cell>
          <cell r="U500">
            <v>400</v>
          </cell>
          <cell r="V500">
            <v>0</v>
          </cell>
          <cell r="W500" t="str">
            <v>2024</v>
          </cell>
          <cell r="X500" t="str">
            <v>10</v>
          </cell>
          <cell r="AA500" t="str">
            <v>ADMIE</v>
          </cell>
          <cell r="AB500" t="str">
            <v>TEİAŞ</v>
          </cell>
          <cell r="AC500" t="str">
            <v>TBA</v>
          </cell>
          <cell r="AD500" t="str">
            <v>TBA</v>
          </cell>
          <cell r="AE500">
            <v>0</v>
          </cell>
          <cell r="AF500">
            <v>1000</v>
          </cell>
          <cell r="AG500">
            <v>393</v>
          </cell>
          <cell r="AH500" t="str">
            <v>bgreplova@ENTSOE.local</v>
          </cell>
          <cell r="AI500" t="str">
            <v>bgreplova@ENTSOE.local</v>
          </cell>
          <cell r="AJ500" t="b">
            <v>0</v>
          </cell>
        </row>
        <row r="501">
          <cell r="A501">
            <v>1602</v>
          </cell>
          <cell r="B501" t="str">
            <v>New investment</v>
          </cell>
          <cell r="C501">
            <v>0</v>
          </cell>
          <cell r="D501">
            <v>368</v>
          </cell>
          <cell r="E501">
            <v>43069.687196064813</v>
          </cell>
          <cell r="F501">
            <v>43069.687196064813</v>
          </cell>
          <cell r="G501">
            <v>0</v>
          </cell>
          <cell r="H501">
            <v>0</v>
          </cell>
          <cell r="I501">
            <v>0</v>
          </cell>
          <cell r="M501">
            <v>0</v>
          </cell>
          <cell r="T501">
            <v>0</v>
          </cell>
          <cell r="W501">
            <v>0</v>
          </cell>
          <cell r="X501">
            <v>0</v>
          </cell>
          <cell r="AA501">
            <v>0</v>
          </cell>
          <cell r="AB501">
            <v>0</v>
          </cell>
          <cell r="AC501">
            <v>0</v>
          </cell>
          <cell r="AD501">
            <v>0</v>
          </cell>
          <cell r="AE501">
            <v>0</v>
          </cell>
          <cell r="AH501" t="str">
            <v>bgreplova@ENTSOE.local</v>
          </cell>
          <cell r="AI501" t="str">
            <v>bgreplova@ENTSOE.local</v>
          </cell>
          <cell r="AJ501" t="b">
            <v>1</v>
          </cell>
        </row>
        <row r="502">
          <cell r="A502">
            <v>1603</v>
          </cell>
          <cell r="B502" t="str">
            <v>Ukraine-Poland Interconnector</v>
          </cell>
          <cell r="C502" t="str">
            <v>Ukraine—Poland Interconnector is a new 1,000 MW high voltage direct current interconnection line to be built between Ukraine and Poland via a 205 km 400 kV land cable and with converter stations at both ending points.</v>
          </cell>
          <cell r="D502">
            <v>369</v>
          </cell>
          <cell r="E502">
            <v>43069.690830706022</v>
          </cell>
          <cell r="F502">
            <v>43069.819629201389</v>
          </cell>
          <cell r="G502" t="str">
            <v>Dobrotvirska (Ukraine)</v>
          </cell>
          <cell r="H502" t="str">
            <v>Rzeszów (Poland)</v>
          </cell>
          <cell r="I502" t="str">
            <v>Underground Cable</v>
          </cell>
          <cell r="J502">
            <v>20</v>
          </cell>
          <cell r="K502">
            <v>10</v>
          </cell>
          <cell r="L502">
            <v>0</v>
          </cell>
          <cell r="M502" t="str">
            <v>Aluminium or Copper</v>
          </cell>
          <cell r="P502">
            <v>205</v>
          </cell>
          <cell r="T502" t="str">
            <v>TBA</v>
          </cell>
          <cell r="U502">
            <v>400</v>
          </cell>
          <cell r="V502">
            <v>0</v>
          </cell>
          <cell r="W502" t="str">
            <v>2021</v>
          </cell>
          <cell r="X502" t="str">
            <v>10</v>
          </cell>
          <cell r="AA502" t="str">
            <v>Ukrenergo</v>
          </cell>
          <cell r="AB502" t="str">
            <v>Polskie Sieci Elektroenergetyczne</v>
          </cell>
          <cell r="AC502" t="str">
            <v>TBA</v>
          </cell>
          <cell r="AD502" t="str">
            <v>TBA</v>
          </cell>
          <cell r="AE502">
            <v>0</v>
          </cell>
          <cell r="AF502">
            <v>1000</v>
          </cell>
          <cell r="AG502">
            <v>205</v>
          </cell>
          <cell r="AH502" t="str">
            <v>bgreplova@ENTSOE.local</v>
          </cell>
          <cell r="AI502" t="str">
            <v>bgreplova@ENTSOE.local</v>
          </cell>
          <cell r="AJ502" t="b">
            <v>0</v>
          </cell>
        </row>
        <row r="503">
          <cell r="A503">
            <v>1604</v>
          </cell>
          <cell r="B503" t="str">
            <v>Ukraine-Hungary Interconnector</v>
          </cell>
          <cell r="C503" t="str">
            <v>Ukraine—Hungary Interconnector is a new 1,000 MW high voltage direct current interconnection line to be built between Ukraine and Hungary via a 520 km 400 kV land cable and with converter stations at both ending points.</v>
          </cell>
          <cell r="D503">
            <v>370</v>
          </cell>
          <cell r="E503">
            <v>43069.692034918982</v>
          </cell>
          <cell r="F503">
            <v>43069.81891238426</v>
          </cell>
          <cell r="G503" t="str">
            <v>Zakhidnoukrainska (Ukraine)</v>
          </cell>
          <cell r="H503" t="str">
            <v>Albertirsa (Hungary)</v>
          </cell>
          <cell r="I503" t="str">
            <v>Underground Cable</v>
          </cell>
          <cell r="J503">
            <v>20</v>
          </cell>
          <cell r="K503">
            <v>10</v>
          </cell>
          <cell r="L503">
            <v>0</v>
          </cell>
          <cell r="M503" t="str">
            <v>Aluminium or Copper</v>
          </cell>
          <cell r="P503">
            <v>520</v>
          </cell>
          <cell r="T503" t="str">
            <v>TBA</v>
          </cell>
          <cell r="U503">
            <v>400</v>
          </cell>
          <cell r="V503">
            <v>0</v>
          </cell>
          <cell r="W503" t="str">
            <v>2021</v>
          </cell>
          <cell r="X503" t="str">
            <v>10</v>
          </cell>
          <cell r="AA503" t="str">
            <v>Ukrenergo</v>
          </cell>
          <cell r="AB503" t="str">
            <v>MAVIR</v>
          </cell>
          <cell r="AC503" t="str">
            <v>TBA</v>
          </cell>
          <cell r="AD503" t="str">
            <v>TBA</v>
          </cell>
          <cell r="AE503">
            <v>0</v>
          </cell>
          <cell r="AF503">
            <v>1000</v>
          </cell>
          <cell r="AG503">
            <v>520</v>
          </cell>
          <cell r="AH503" t="str">
            <v>bgreplova@ENTSOE.local</v>
          </cell>
          <cell r="AI503" t="str">
            <v>bgreplova@ENTSOE.local</v>
          </cell>
          <cell r="AJ503" t="b">
            <v>0</v>
          </cell>
        </row>
        <row r="504">
          <cell r="A504">
            <v>1605</v>
          </cell>
          <cell r="B504" t="str">
            <v>Cyprus-Turkey Interconnector</v>
          </cell>
          <cell r="C504" t="str">
            <v>Cyprus—Turkey Interconnector is a new 2,000 MW high voltage direct current interconnection line to be built between Cyprus and Turkey via a 112 km 220 kV subsea cable and with converter stations at both ending points.</v>
          </cell>
          <cell r="D504">
            <v>371</v>
          </cell>
          <cell r="E504">
            <v>43069.695450150466</v>
          </cell>
          <cell r="F504">
            <v>43069.817432754629</v>
          </cell>
          <cell r="G504" t="str">
            <v>Orounda (Cyprus)</v>
          </cell>
          <cell r="H504" t="str">
            <v>Anamur (Turkey)</v>
          </cell>
          <cell r="I504" t="str">
            <v>Subsea Cable</v>
          </cell>
          <cell r="J504">
            <v>20</v>
          </cell>
          <cell r="K504">
            <v>10</v>
          </cell>
          <cell r="L504">
            <v>0</v>
          </cell>
          <cell r="M504" t="str">
            <v>Aluminium or Copper</v>
          </cell>
          <cell r="P504">
            <v>112</v>
          </cell>
          <cell r="T504" t="str">
            <v>TBA</v>
          </cell>
          <cell r="U504">
            <v>220</v>
          </cell>
          <cell r="V504">
            <v>0</v>
          </cell>
          <cell r="W504" t="str">
            <v>2024</v>
          </cell>
          <cell r="X504" t="str">
            <v>10</v>
          </cell>
          <cell r="AA504" t="str">
            <v>Cyprus TSO</v>
          </cell>
          <cell r="AB504" t="str">
            <v>TEİAŞ</v>
          </cell>
          <cell r="AC504" t="str">
            <v>TBA</v>
          </cell>
          <cell r="AD504" t="str">
            <v>TBA</v>
          </cell>
          <cell r="AE504">
            <v>0</v>
          </cell>
          <cell r="AF504">
            <v>2000</v>
          </cell>
          <cell r="AG504">
            <v>112</v>
          </cell>
          <cell r="AH504" t="str">
            <v>bgreplova@ENTSOE.local</v>
          </cell>
          <cell r="AI504" t="str">
            <v>bgreplova@ENTSOE.local</v>
          </cell>
          <cell r="AJ504" t="b">
            <v>0</v>
          </cell>
        </row>
        <row r="505">
          <cell r="A505">
            <v>1606</v>
          </cell>
          <cell r="B505" t="str">
            <v>Cyprus-Saudi Arabia Interconnector</v>
          </cell>
          <cell r="C505" t="str">
            <v>Cyprus—Saudi Arabia Interconnector is a new 2,000 MW high voltage direct current interconnection line to be built between the south of Cyprus and Saudi Arabia via a 400 kV subsea cable and with converter stations at both ending points.</v>
          </cell>
          <cell r="D505">
            <v>372</v>
          </cell>
          <cell r="E505">
            <v>43069.699649074071</v>
          </cell>
          <cell r="F505">
            <v>43069.817713888886</v>
          </cell>
          <cell r="G505" t="str">
            <v>TBA</v>
          </cell>
          <cell r="H505" t="str">
            <v>TBA</v>
          </cell>
          <cell r="I505" t="str">
            <v>Subsea Cable</v>
          </cell>
          <cell r="J505">
            <v>20</v>
          </cell>
          <cell r="K505">
            <v>10</v>
          </cell>
          <cell r="L505">
            <v>0</v>
          </cell>
          <cell r="M505" t="str">
            <v>Aluminium or Copper</v>
          </cell>
          <cell r="P505">
            <v>0</v>
          </cell>
          <cell r="T505" t="str">
            <v>TBA</v>
          </cell>
          <cell r="U505">
            <v>400</v>
          </cell>
          <cell r="V505">
            <v>0</v>
          </cell>
          <cell r="W505" t="str">
            <v>2024</v>
          </cell>
          <cell r="X505" t="str">
            <v>0</v>
          </cell>
          <cell r="AA505" t="str">
            <v>Cyprus TSO</v>
          </cell>
          <cell r="AB505" t="str">
            <v>Saudi Electricity Company</v>
          </cell>
          <cell r="AC505" t="str">
            <v>TBA</v>
          </cell>
          <cell r="AD505" t="str">
            <v>TBA</v>
          </cell>
          <cell r="AE505">
            <v>0</v>
          </cell>
          <cell r="AF505">
            <v>2000</v>
          </cell>
          <cell r="AG505">
            <v>0</v>
          </cell>
          <cell r="AH505" t="str">
            <v>bgreplova@ENTSOE.local</v>
          </cell>
          <cell r="AI505" t="str">
            <v>bgreplova@ENTSOE.local</v>
          </cell>
          <cell r="AJ505" t="b">
            <v>0</v>
          </cell>
        </row>
        <row r="506">
          <cell r="A506">
            <v>1607</v>
          </cell>
          <cell r="B506" t="str">
            <v>New York—Canada Route</v>
          </cell>
          <cell r="C506" t="str">
            <v>New York—Canada Route is the first part of a new transcontinental multi-terminal 2,000 MW high voltage direct current interconnection infrastructure to connect North America with Greenland and Europe via a subsea cable and with converter stations at each ending point.</v>
          </cell>
          <cell r="D506">
            <v>373</v>
          </cell>
          <cell r="E506">
            <v>43069.703729895831</v>
          </cell>
          <cell r="F506">
            <v>43069.740957442133</v>
          </cell>
          <cell r="G506" t="str">
            <v>To be decided</v>
          </cell>
          <cell r="H506" t="str">
            <v>To be decided (substation under construction)</v>
          </cell>
          <cell r="I506" t="str">
            <v>Subsea Cable</v>
          </cell>
          <cell r="J506">
            <v>20</v>
          </cell>
          <cell r="K506">
            <v>10</v>
          </cell>
          <cell r="L506">
            <v>0</v>
          </cell>
          <cell r="M506" t="str">
            <v>Aluminium or Copper</v>
          </cell>
          <cell r="P506">
            <v>2000</v>
          </cell>
          <cell r="T506" t="str">
            <v>TBA</v>
          </cell>
          <cell r="U506">
            <v>400</v>
          </cell>
          <cell r="V506">
            <v>0</v>
          </cell>
          <cell r="W506" t="str">
            <v>2025</v>
          </cell>
          <cell r="X506" t="str">
            <v>0</v>
          </cell>
          <cell r="AA506" t="str">
            <v>New York Transmission Owners NYTO</v>
          </cell>
          <cell r="AB506" t="str">
            <v>Newfoundland Power</v>
          </cell>
          <cell r="AC506" t="str">
            <v>TBA</v>
          </cell>
          <cell r="AD506" t="str">
            <v>TBA</v>
          </cell>
          <cell r="AE506">
            <v>0</v>
          </cell>
          <cell r="AF506">
            <v>2000</v>
          </cell>
          <cell r="AG506">
            <v>2000</v>
          </cell>
          <cell r="AH506" t="str">
            <v>bgreplova@ENTSOE.local</v>
          </cell>
          <cell r="AI506" t="str">
            <v>bgreplova@ENTSOE.local</v>
          </cell>
          <cell r="AJ506" t="b">
            <v>0</v>
          </cell>
        </row>
        <row r="507">
          <cell r="A507">
            <v>1608</v>
          </cell>
          <cell r="B507" t="str">
            <v>Canada-Greenland Route</v>
          </cell>
          <cell r="C507" t="str">
            <v>Canada—Greenland Route is the second part of a new transcontinental multi-terminal 2,000 MW high voltage direct current interconnection infrastructure to connect North America with Greenland and Europe via a subsea cable and with converter stations at each ending point.</v>
          </cell>
          <cell r="D507">
            <v>373</v>
          </cell>
          <cell r="E507">
            <v>43069.704791435186</v>
          </cell>
          <cell r="F507">
            <v>43069.740957442133</v>
          </cell>
          <cell r="G507" t="str">
            <v>Soldiers Pond (substation under construction)</v>
          </cell>
          <cell r="H507" t="str">
            <v>To be decided (substation not yet under construction)</v>
          </cell>
          <cell r="I507" t="str">
            <v>Subsea Cable</v>
          </cell>
          <cell r="J507">
            <v>20</v>
          </cell>
          <cell r="K507">
            <v>10</v>
          </cell>
          <cell r="L507">
            <v>0</v>
          </cell>
          <cell r="M507" t="str">
            <v>Aluminium or Copper</v>
          </cell>
          <cell r="P507">
            <v>1500</v>
          </cell>
          <cell r="T507" t="str">
            <v>TBA</v>
          </cell>
          <cell r="U507">
            <v>400</v>
          </cell>
          <cell r="V507">
            <v>0</v>
          </cell>
          <cell r="W507" t="str">
            <v>2024</v>
          </cell>
          <cell r="X507" t="str">
            <v>0</v>
          </cell>
          <cell r="AA507" t="str">
            <v>TBA</v>
          </cell>
          <cell r="AB507" t="str">
            <v>Energinet</v>
          </cell>
          <cell r="AC507" t="str">
            <v>TBA</v>
          </cell>
          <cell r="AD507" t="str">
            <v>TBA</v>
          </cell>
          <cell r="AE507">
            <v>0</v>
          </cell>
          <cell r="AF507">
            <v>2000</v>
          </cell>
          <cell r="AG507">
            <v>1500</v>
          </cell>
          <cell r="AH507" t="str">
            <v>bgreplova@ENTSOE.local</v>
          </cell>
          <cell r="AI507" t="str">
            <v>bgreplova@ENTSOE.local</v>
          </cell>
          <cell r="AJ507" t="b">
            <v>0</v>
          </cell>
        </row>
        <row r="508">
          <cell r="A508">
            <v>1609</v>
          </cell>
          <cell r="B508" t="str">
            <v>Greenland-Iceland Route</v>
          </cell>
          <cell r="C508" t="str">
            <v>Greenland—Iceland Route is the third part of a new transcontinental multi-terminal 2,000 MW high voltage direct current interconnection infrastructure to connect North America with Greenland and Europe via a subsea cable and with converter stations at each ending point.</v>
          </cell>
          <cell r="D508">
            <v>373</v>
          </cell>
          <cell r="E508">
            <v>43069.70583082176</v>
          </cell>
          <cell r="F508">
            <v>43069.740957442133</v>
          </cell>
          <cell r="G508" t="str">
            <v>To be decided (substation not yet under construction)</v>
          </cell>
          <cell r="H508" t="str">
            <v>To be decided</v>
          </cell>
          <cell r="I508" t="str">
            <v>Subsea Cable</v>
          </cell>
          <cell r="J508">
            <v>20</v>
          </cell>
          <cell r="K508">
            <v>10</v>
          </cell>
          <cell r="L508">
            <v>0</v>
          </cell>
          <cell r="M508" t="str">
            <v>Aluminium or Copper</v>
          </cell>
          <cell r="P508">
            <v>800</v>
          </cell>
          <cell r="T508" t="str">
            <v>TBA</v>
          </cell>
          <cell r="U508">
            <v>400</v>
          </cell>
          <cell r="V508">
            <v>0</v>
          </cell>
          <cell r="W508" t="str">
            <v>2024</v>
          </cell>
          <cell r="X508" t="str">
            <v>0</v>
          </cell>
          <cell r="AA508" t="str">
            <v>Energinet</v>
          </cell>
          <cell r="AB508" t="str">
            <v>Landsnet</v>
          </cell>
          <cell r="AC508" t="str">
            <v>TBA</v>
          </cell>
          <cell r="AD508" t="str">
            <v>TBA</v>
          </cell>
          <cell r="AE508">
            <v>0</v>
          </cell>
          <cell r="AF508">
            <v>2000</v>
          </cell>
          <cell r="AG508">
            <v>800</v>
          </cell>
          <cell r="AH508" t="str">
            <v>bgreplova@ENTSOE.local</v>
          </cell>
          <cell r="AI508" t="str">
            <v>bgreplova@ENTSOE.local</v>
          </cell>
          <cell r="AJ508" t="b">
            <v>0</v>
          </cell>
        </row>
        <row r="509">
          <cell r="A509">
            <v>1610</v>
          </cell>
          <cell r="B509" t="str">
            <v>Iceland-United Kingdom Route</v>
          </cell>
          <cell r="C509" t="str">
            <v>Iceland—United Kingdom Route is the fourth part of a new transcontinental multi-terminal 2,000 MW high voltage direct current interconnection infrastructure to connect North America with Greenland and Europe via a subsea cable and with converter stations at each ending point.</v>
          </cell>
          <cell r="D509">
            <v>373</v>
          </cell>
          <cell r="E509">
            <v>43069.707300312497</v>
          </cell>
          <cell r="F509">
            <v>43069.740957442133</v>
          </cell>
          <cell r="G509" t="str">
            <v>To be decided</v>
          </cell>
          <cell r="H509" t="str">
            <v>To be decided</v>
          </cell>
          <cell r="I509" t="str">
            <v>Subsea Cable</v>
          </cell>
          <cell r="J509">
            <v>20</v>
          </cell>
          <cell r="K509">
            <v>10</v>
          </cell>
          <cell r="L509">
            <v>0</v>
          </cell>
          <cell r="M509" t="str">
            <v>Aluminium or Copper</v>
          </cell>
          <cell r="P509">
            <v>1800</v>
          </cell>
          <cell r="T509" t="str">
            <v>TBA</v>
          </cell>
          <cell r="U509">
            <v>400</v>
          </cell>
          <cell r="V509">
            <v>0</v>
          </cell>
          <cell r="W509" t="str">
            <v>2024</v>
          </cell>
          <cell r="X509" t="str">
            <v>0</v>
          </cell>
          <cell r="AA509" t="str">
            <v>Landsnet</v>
          </cell>
          <cell r="AB509" t="str">
            <v>National Grid</v>
          </cell>
          <cell r="AC509" t="str">
            <v>TBA</v>
          </cell>
          <cell r="AD509" t="str">
            <v>TBA</v>
          </cell>
          <cell r="AE509">
            <v>0</v>
          </cell>
          <cell r="AF509">
            <v>2000</v>
          </cell>
          <cell r="AG509">
            <v>1800</v>
          </cell>
          <cell r="AH509" t="str">
            <v>bgreplova@ENTSOE.local</v>
          </cell>
          <cell r="AI509" t="str">
            <v>bgreplova@ENTSOE.local</v>
          </cell>
          <cell r="AJ509" t="b">
            <v>0</v>
          </cell>
        </row>
        <row r="510">
          <cell r="A510">
            <v>1611</v>
          </cell>
          <cell r="B510" t="str">
            <v>Germany-Russia Interconnector</v>
          </cell>
          <cell r="C510" t="str">
            <v>Germany—Russia Interconnector is a new 2,000 MW high voltage direct current transcontinental multi-terminal interconnection line to be built between Germany and Russia via a 2,000 km 400 kV subsea and land cable and with converter stations at each ending point.</v>
          </cell>
          <cell r="D510">
            <v>374</v>
          </cell>
          <cell r="E510">
            <v>43069.709043634262</v>
          </cell>
          <cell r="F510">
            <v>43069.822595983795</v>
          </cell>
          <cell r="G510" t="str">
            <v>Lubmin (Germany)</v>
          </cell>
          <cell r="H510" t="str">
            <v>Ochakovo (Russia)</v>
          </cell>
          <cell r="I510" t="str">
            <v>Subsea Cable</v>
          </cell>
          <cell r="J510">
            <v>20</v>
          </cell>
          <cell r="K510">
            <v>10</v>
          </cell>
          <cell r="L510">
            <v>0</v>
          </cell>
          <cell r="M510" t="str">
            <v>Aluminium or Copper</v>
          </cell>
          <cell r="P510">
            <v>2000</v>
          </cell>
          <cell r="T510" t="str">
            <v>TBA</v>
          </cell>
          <cell r="U510">
            <v>400</v>
          </cell>
          <cell r="V510">
            <v>0</v>
          </cell>
          <cell r="W510" t="str">
            <v>2026</v>
          </cell>
          <cell r="X510" t="str">
            <v>0</v>
          </cell>
          <cell r="AA510" t="str">
            <v>Tennet</v>
          </cell>
          <cell r="AB510" t="str">
            <v>RAO UES</v>
          </cell>
          <cell r="AC510" t="str">
            <v>TBA</v>
          </cell>
          <cell r="AD510" t="str">
            <v>TBA</v>
          </cell>
          <cell r="AE510">
            <v>0</v>
          </cell>
          <cell r="AF510">
            <v>2000</v>
          </cell>
          <cell r="AG510">
            <v>2000</v>
          </cell>
          <cell r="AH510" t="str">
            <v>bgreplova@ENTSOE.local</v>
          </cell>
          <cell r="AI510" t="str">
            <v>bgreplova@ENTSOE.local</v>
          </cell>
          <cell r="AJ510" t="b">
            <v>0</v>
          </cell>
        </row>
        <row r="511">
          <cell r="A511">
            <v>1613</v>
          </cell>
          <cell r="B511" t="str">
            <v>Offshore Connection Cluster 1,2 and 4</v>
          </cell>
          <cell r="C511" t="str">
            <v>DC grid connection connecting Offshore Wind Farms in Cluster 1, 2 or 4 of the Baltic Sea (see German Offshore Grid Development Plan). According to German law, the grid connection has to be constructed and operated by the TSO (50Hertz Transmission).</v>
          </cell>
          <cell r="D511">
            <v>248</v>
          </cell>
          <cell r="E511">
            <v>43069.71897144676</v>
          </cell>
          <cell r="F511">
            <v>43069.758669675924</v>
          </cell>
          <cell r="G511" t="str">
            <v>OWF Cluster Baltic Sea (DE)</v>
          </cell>
          <cell r="H511" t="str">
            <v>Siedenbrünzow/Alt Telin/Bartow (DE)</v>
          </cell>
          <cell r="I511" t="str">
            <v>Subsea Cable</v>
          </cell>
          <cell r="J511">
            <v>20</v>
          </cell>
          <cell r="K511">
            <v>10</v>
          </cell>
          <cell r="L511">
            <v>0</v>
          </cell>
          <cell r="M511" t="str">
            <v>Cu</v>
          </cell>
          <cell r="P511">
            <v>210</v>
          </cell>
          <cell r="T511" t="str">
            <v>0</v>
          </cell>
          <cell r="U511">
            <v>320</v>
          </cell>
          <cell r="V511">
            <v>0</v>
          </cell>
          <cell r="W511" t="str">
            <v>2027</v>
          </cell>
          <cell r="X511" t="str">
            <v>20</v>
          </cell>
          <cell r="AA511" t="str">
            <v>50Hertz</v>
          </cell>
          <cell r="AB511" t="str">
            <v>50Hertz</v>
          </cell>
          <cell r="AC511" t="str">
            <v>0</v>
          </cell>
          <cell r="AD511" t="str">
            <v>0</v>
          </cell>
          <cell r="AE511">
            <v>0</v>
          </cell>
          <cell r="AF511">
            <v>0</v>
          </cell>
          <cell r="AG511">
            <v>110</v>
          </cell>
          <cell r="AH511" t="str">
            <v>mheit@entsoe.local</v>
          </cell>
          <cell r="AI511" t="str">
            <v>mheit@entsoe.local</v>
          </cell>
          <cell r="AJ511" t="b">
            <v>0</v>
          </cell>
        </row>
        <row r="512">
          <cell r="A512">
            <v>1614</v>
          </cell>
          <cell r="B512" t="str">
            <v>Upgrade of 220 kV line Podlog-Cirkovce to 400 kV</v>
          </cell>
          <cell r="C512" t="str">
            <v>Upgrading of internal 220kV line Podlog-Cirkovce to 400 kV overhead AC voltage line.</v>
          </cell>
          <cell r="D512">
            <v>318</v>
          </cell>
          <cell r="E512">
            <v>43069.755983993055</v>
          </cell>
          <cell r="F512">
            <v>43069.893955520834</v>
          </cell>
          <cell r="G512" t="str">
            <v>Podlog</v>
          </cell>
          <cell r="H512" t="str">
            <v>Cirkovce</v>
          </cell>
          <cell r="I512" t="str">
            <v>Overhead Line</v>
          </cell>
          <cell r="J512">
            <v>10</v>
          </cell>
          <cell r="M512" t="str">
            <v>ACSR</v>
          </cell>
          <cell r="N512">
            <v>490</v>
          </cell>
          <cell r="O512">
            <v>3</v>
          </cell>
          <cell r="P512">
            <v>50</v>
          </cell>
          <cell r="Q512">
            <v>0.03</v>
          </cell>
          <cell r="R512">
            <v>0.32</v>
          </cell>
          <cell r="S512">
            <v>3.5</v>
          </cell>
          <cell r="T512">
            <v>0</v>
          </cell>
          <cell r="U512">
            <v>400</v>
          </cell>
          <cell r="V512">
            <v>1920</v>
          </cell>
          <cell r="W512" t="str">
            <v>2035</v>
          </cell>
          <cell r="X512" t="str">
            <v>0</v>
          </cell>
          <cell r="Y512">
            <v>0</v>
          </cell>
          <cell r="Z512">
            <v>0</v>
          </cell>
          <cell r="AA512" t="str">
            <v>ELES</v>
          </cell>
          <cell r="AB512" t="str">
            <v>ELES</v>
          </cell>
          <cell r="AC512">
            <v>0</v>
          </cell>
          <cell r="AD512">
            <v>0</v>
          </cell>
          <cell r="AE512">
            <v>0</v>
          </cell>
          <cell r="AG512">
            <v>0</v>
          </cell>
          <cell r="AH512" t="str">
            <v>kdragas@entsoe.local</v>
          </cell>
          <cell r="AI512" t="str">
            <v>kdragas@entsoe.local</v>
          </cell>
          <cell r="AJ512" t="b">
            <v>0</v>
          </cell>
        </row>
        <row r="513">
          <cell r="A513">
            <v>1615</v>
          </cell>
          <cell r="B513" t="str">
            <v>Upgrade of internal 220 kV line Podlog-Bericevo to 400 kV</v>
          </cell>
          <cell r="C513" t="str">
            <v>Upgrading of internal 220kV line Podlog-Bericevo to 400 kV overhead AC voltage line.</v>
          </cell>
          <cell r="D513">
            <v>317</v>
          </cell>
          <cell r="E513">
            <v>43069.759418946756</v>
          </cell>
          <cell r="F513">
            <v>43069.89369837963</v>
          </cell>
          <cell r="G513" t="str">
            <v>Podlog</v>
          </cell>
          <cell r="H513" t="str">
            <v>Bericevo</v>
          </cell>
          <cell r="I513" t="str">
            <v>Overhead Line</v>
          </cell>
          <cell r="J513">
            <v>10</v>
          </cell>
          <cell r="M513" t="str">
            <v>ACSR</v>
          </cell>
          <cell r="N513">
            <v>490</v>
          </cell>
          <cell r="O513">
            <v>3</v>
          </cell>
          <cell r="P513">
            <v>63</v>
          </cell>
          <cell r="Q513">
            <v>0.03</v>
          </cell>
          <cell r="R513">
            <v>0.32</v>
          </cell>
          <cell r="S513">
            <v>3.5</v>
          </cell>
          <cell r="T513">
            <v>0</v>
          </cell>
          <cell r="U513">
            <v>400</v>
          </cell>
          <cell r="V513">
            <v>1920</v>
          </cell>
          <cell r="W513" t="str">
            <v>2035</v>
          </cell>
          <cell r="X513" t="str">
            <v>0</v>
          </cell>
          <cell r="AA513" t="str">
            <v>ELES</v>
          </cell>
          <cell r="AB513" t="str">
            <v>ELES</v>
          </cell>
          <cell r="AC513">
            <v>0</v>
          </cell>
          <cell r="AD513">
            <v>0</v>
          </cell>
          <cell r="AE513">
            <v>0</v>
          </cell>
          <cell r="AG513">
            <v>0</v>
          </cell>
          <cell r="AH513" t="str">
            <v>kdragas@entsoe.local</v>
          </cell>
          <cell r="AI513" t="str">
            <v>kdragas@entsoe.local</v>
          </cell>
          <cell r="AJ513" t="b">
            <v>0</v>
          </cell>
        </row>
        <row r="514">
          <cell r="A514">
            <v>1616</v>
          </cell>
          <cell r="B514" t="str">
            <v>Beričevo - Border IT-SI</v>
          </cell>
          <cell r="C514" t="str">
            <v>New HVDC link between Slovenia and Border IT-SI</v>
          </cell>
          <cell r="D514">
            <v>150</v>
          </cell>
          <cell r="E514">
            <v>43069.79448434028</v>
          </cell>
          <cell r="F514">
            <v>43069.822950266207</v>
          </cell>
          <cell r="G514" t="str">
            <v>Beričevo (SI)</v>
          </cell>
          <cell r="H514" t="str">
            <v>Border IT-SI</v>
          </cell>
          <cell r="I514" t="str">
            <v>Underground Cable</v>
          </cell>
          <cell r="J514">
            <v>20</v>
          </cell>
          <cell r="K514">
            <v>10</v>
          </cell>
          <cell r="L514">
            <v>0</v>
          </cell>
          <cell r="M514" t="str">
            <v>N/A</v>
          </cell>
          <cell r="P514">
            <v>0</v>
          </cell>
          <cell r="T514" t="str">
            <v>N/A</v>
          </cell>
          <cell r="U514">
            <v>500</v>
          </cell>
          <cell r="V514">
            <v>0</v>
          </cell>
          <cell r="W514" t="str">
            <v>2022</v>
          </cell>
          <cell r="X514" t="str">
            <v>0</v>
          </cell>
          <cell r="AA514" t="str">
            <v>ELES</v>
          </cell>
          <cell r="AB514" t="str">
            <v>N/A</v>
          </cell>
          <cell r="AC514" t="str">
            <v>N/A</v>
          </cell>
          <cell r="AD514" t="str">
            <v>N/A</v>
          </cell>
          <cell r="AE514">
            <v>0</v>
          </cell>
          <cell r="AF514">
            <v>1000</v>
          </cell>
          <cell r="AG514">
            <v>0</v>
          </cell>
          <cell r="AH514" t="str">
            <v>atonti@ENTSOE.local</v>
          </cell>
          <cell r="AI514" t="str">
            <v>atonti@ENTSOE.local</v>
          </cell>
          <cell r="AJ514" t="b">
            <v>0</v>
          </cell>
        </row>
        <row r="515">
          <cell r="A515">
            <v>1617</v>
          </cell>
          <cell r="B515" t="str">
            <v>Upgrade of 220 kV line Divaca-Bericevo to 400 kV</v>
          </cell>
          <cell r="C515" t="str">
            <v>Upgrading of internal 220kV line Divaca-Bericevo to 400 kV overhead AC voltage line.</v>
          </cell>
          <cell r="D515">
            <v>316</v>
          </cell>
          <cell r="E515">
            <v>43069.841825266201</v>
          </cell>
          <cell r="F515">
            <v>43069.89240138889</v>
          </cell>
          <cell r="G515" t="str">
            <v>Divaca</v>
          </cell>
          <cell r="H515" t="str">
            <v>Bericevo</v>
          </cell>
          <cell r="I515" t="str">
            <v>Overhead Line</v>
          </cell>
          <cell r="J515">
            <v>10</v>
          </cell>
          <cell r="M515" t="str">
            <v>ACSR</v>
          </cell>
          <cell r="N515">
            <v>490</v>
          </cell>
          <cell r="O515">
            <v>0</v>
          </cell>
          <cell r="P515">
            <v>80</v>
          </cell>
          <cell r="Q515">
            <v>0.03</v>
          </cell>
          <cell r="R515">
            <v>0.32</v>
          </cell>
          <cell r="S515">
            <v>3.5</v>
          </cell>
          <cell r="T515">
            <v>0</v>
          </cell>
          <cell r="U515">
            <v>400</v>
          </cell>
          <cell r="V515">
            <v>1920</v>
          </cell>
          <cell r="W515" t="str">
            <v>2030</v>
          </cell>
          <cell r="X515" t="str">
            <v>0</v>
          </cell>
          <cell r="AA515" t="str">
            <v>ELES</v>
          </cell>
          <cell r="AB515" t="str">
            <v>ELES</v>
          </cell>
          <cell r="AC515">
            <v>0</v>
          </cell>
          <cell r="AD515">
            <v>0</v>
          </cell>
          <cell r="AE515">
            <v>0</v>
          </cell>
          <cell r="AG515">
            <v>0</v>
          </cell>
          <cell r="AH515" t="str">
            <v>kdragas@entsoe.local</v>
          </cell>
          <cell r="AI515" t="str">
            <v>kdragas@entsoe.local</v>
          </cell>
          <cell r="AJ515" t="b">
            <v>0</v>
          </cell>
        </row>
        <row r="516">
          <cell r="A516">
            <v>1619</v>
          </cell>
          <cell r="B516" t="str">
            <v>LEG1</v>
          </cell>
          <cell r="C516" t="str">
            <v>2000 MW subsea interconnector associated to a 150 MW solar power plant.</v>
          </cell>
          <cell r="D516">
            <v>284</v>
          </cell>
          <cell r="E516">
            <v>43070.018219363425</v>
          </cell>
          <cell r="F516">
            <v>43070.626660729169</v>
          </cell>
          <cell r="G516" t="str">
            <v>Tobrouk (Libya)</v>
          </cell>
          <cell r="H516" t="str">
            <v>Linoperamata (Greece, Crete)</v>
          </cell>
          <cell r="I516" t="str">
            <v>Subsea Cable</v>
          </cell>
          <cell r="J516">
            <v>20</v>
          </cell>
          <cell r="K516">
            <v>10</v>
          </cell>
          <cell r="L516">
            <v>500</v>
          </cell>
          <cell r="M516" t="str">
            <v>Copper and aluminum for the deep water portion.</v>
          </cell>
          <cell r="P516">
            <v>370</v>
          </cell>
          <cell r="T516" t="str">
            <v>1440</v>
          </cell>
          <cell r="U516">
            <v>400</v>
          </cell>
          <cell r="V516">
            <v>55</v>
          </cell>
          <cell r="W516" t="str">
            <v>2021</v>
          </cell>
          <cell r="X516" t="str">
            <v>10</v>
          </cell>
          <cell r="Y516">
            <v>1600</v>
          </cell>
          <cell r="Z516">
            <v>2.6</v>
          </cell>
          <cell r="AA516" t="str">
            <v>GECOL</v>
          </cell>
          <cell r="AB516" t="str">
            <v>ADMIE</v>
          </cell>
          <cell r="AC516" t="str">
            <v>2.7</v>
          </cell>
          <cell r="AD516" t="str">
            <v>2.8</v>
          </cell>
          <cell r="AE516">
            <v>0</v>
          </cell>
          <cell r="AF516">
            <v>2000</v>
          </cell>
          <cell r="AG516">
            <v>340</v>
          </cell>
          <cell r="AH516" t="str">
            <v>dpowell@entsoe.eu</v>
          </cell>
          <cell r="AI516" t="str">
            <v>dpowell@entsoe.eu</v>
          </cell>
          <cell r="AJ516" t="b">
            <v>0</v>
          </cell>
        </row>
      </sheetData>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ransmission Projects20Dec"/>
      <sheetName val="Transmission Projects-FV"/>
      <sheetName val="Investment"/>
      <sheetName val="Project"/>
      <sheetName val="Promotor Emails"/>
      <sheetName val="Investments20dec"/>
      <sheetName val="Investments-FV"/>
      <sheetName val="Transmission Projects_MST"/>
      <sheetName val="Reference"/>
      <sheetName val="Investments (Contacts)"/>
      <sheetName val="Investments (For NST)"/>
      <sheetName val="Promotor check"/>
      <sheetName val="Transmission Projects (for MST)"/>
    </sheetNames>
    <sheetDataSet>
      <sheetData sheetId="0" refreshError="1"/>
      <sheetData sheetId="1" refreshError="1"/>
      <sheetData sheetId="2" refreshError="1"/>
      <sheetData sheetId="3" refreshError="1"/>
      <sheetData sheetId="4" refreshError="1"/>
      <sheetData sheetId="5">
        <row r="2">
          <cell r="A2">
            <v>2</v>
          </cell>
          <cell r="B2" t="str">
            <v>Pedralva-Sobrado</v>
          </cell>
          <cell r="C2" t="str">
            <v>New 67km double circuit Pedralva (PT) - Sobrado (PT) 400kV OHL, (only one circuit installed in a first step).</v>
          </cell>
          <cell r="D2">
            <v>1</v>
          </cell>
          <cell r="E2">
            <v>1</v>
          </cell>
          <cell r="F2">
            <v>43069.692963275462</v>
          </cell>
          <cell r="G2" t="str">
            <v>Pedralva (PT)</v>
          </cell>
          <cell r="H2" t="str">
            <v>Sobrado (PT)</v>
          </cell>
          <cell r="I2" t="str">
            <v>Overhead Line</v>
          </cell>
          <cell r="J2">
            <v>10</v>
          </cell>
          <cell r="K2">
            <v>0</v>
          </cell>
          <cell r="L2">
            <v>0</v>
          </cell>
          <cell r="M2" t="str">
            <v>ACSR 595</v>
          </cell>
          <cell r="N2">
            <v>0</v>
          </cell>
          <cell r="O2">
            <v>2</v>
          </cell>
          <cell r="P2">
            <v>67</v>
          </cell>
          <cell r="Q2">
            <v>0</v>
          </cell>
          <cell r="R2">
            <v>0</v>
          </cell>
          <cell r="S2">
            <v>0</v>
          </cell>
          <cell r="U2">
            <v>400</v>
          </cell>
          <cell r="V2">
            <v>2680</v>
          </cell>
          <cell r="W2" t="str">
            <v>2022-2023</v>
          </cell>
          <cell r="X2" t="str">
            <v>10</v>
          </cell>
          <cell r="Y2">
            <v>0</v>
          </cell>
          <cell r="Z2">
            <v>0</v>
          </cell>
          <cell r="AA2" t="str">
            <v>REN</v>
          </cell>
          <cell r="AB2" t="str">
            <v>REN</v>
          </cell>
          <cell r="AF2">
            <v>0</v>
          </cell>
          <cell r="AG2">
            <v>0</v>
          </cell>
          <cell r="AH2" t="str">
            <v>fbatista@entsoe.local</v>
          </cell>
          <cell r="AI2" t="str">
            <v>fbatista@entsoe.local</v>
          </cell>
          <cell r="AJ2" t="b">
            <v>0</v>
          </cell>
        </row>
        <row r="3">
          <cell r="A3">
            <v>4</v>
          </cell>
          <cell r="B3" t="str">
            <v>V.Minho -R.Pena-Fridão-Feira</v>
          </cell>
          <cell r="C3" t="str">
            <v>New 131km double-circuit 400kV OHL Vieira do Minho (PT) - Ribeira de Pena (PT) - Fridão (PT) - Feira (PT) with a new 400/60kV substation in Ribeira de Pena and Fridão switcing station.</v>
          </cell>
          <cell r="D3">
            <v>1</v>
          </cell>
          <cell r="E3">
            <v>1</v>
          </cell>
          <cell r="F3">
            <v>43069.692963275462</v>
          </cell>
          <cell r="G3" t="str">
            <v>V.Minho (by Ribeira de Pena and Fridão)</v>
          </cell>
          <cell r="H3" t="str">
            <v>Feira (by Ribeira de Pena and Fridão)</v>
          </cell>
          <cell r="I3" t="str">
            <v>Overhead Line</v>
          </cell>
          <cell r="J3">
            <v>10</v>
          </cell>
          <cell r="K3">
            <v>0</v>
          </cell>
          <cell r="L3">
            <v>0</v>
          </cell>
          <cell r="M3" t="str">
            <v>ACSR 485</v>
          </cell>
          <cell r="N3">
            <v>0</v>
          </cell>
          <cell r="O3">
            <v>3</v>
          </cell>
          <cell r="P3">
            <v>131</v>
          </cell>
          <cell r="Q3">
            <v>0</v>
          </cell>
          <cell r="R3">
            <v>0</v>
          </cell>
          <cell r="S3">
            <v>0</v>
          </cell>
          <cell r="U3">
            <v>400</v>
          </cell>
          <cell r="V3">
            <v>3423</v>
          </cell>
          <cell r="W3" t="str">
            <v>2022-2024</v>
          </cell>
          <cell r="X3" t="str">
            <v>20</v>
          </cell>
          <cell r="Y3">
            <v>0</v>
          </cell>
          <cell r="Z3">
            <v>0</v>
          </cell>
          <cell r="AA3" t="str">
            <v>REN</v>
          </cell>
          <cell r="AB3" t="str">
            <v>REN</v>
          </cell>
          <cell r="AF3">
            <v>0</v>
          </cell>
          <cell r="AG3">
            <v>0</v>
          </cell>
          <cell r="AH3" t="str">
            <v>fbatista@entsoe.local</v>
          </cell>
          <cell r="AI3" t="str">
            <v>fbatista@entsoe.local</v>
          </cell>
          <cell r="AJ3" t="b">
            <v>0</v>
          </cell>
        </row>
        <row r="4">
          <cell r="A4">
            <v>8</v>
          </cell>
          <cell r="B4" t="str">
            <v>Seia-Penela</v>
          </cell>
          <cell r="C4" t="str">
            <v>New single circuit 400kV OHL Seia-Penela (108km).</v>
          </cell>
          <cell r="D4">
            <v>2</v>
          </cell>
          <cell r="E4">
            <v>1</v>
          </cell>
          <cell r="F4">
            <v>43060.532269178242</v>
          </cell>
          <cell r="G4" t="str">
            <v>Seia</v>
          </cell>
          <cell r="H4" t="str">
            <v>Penela</v>
          </cell>
          <cell r="I4" t="str">
            <v>Overhead Line</v>
          </cell>
          <cell r="J4">
            <v>0</v>
          </cell>
          <cell r="K4">
            <v>0</v>
          </cell>
          <cell r="L4">
            <v>0</v>
          </cell>
          <cell r="N4">
            <v>0</v>
          </cell>
          <cell r="O4">
            <v>0</v>
          </cell>
          <cell r="P4">
            <v>108</v>
          </cell>
          <cell r="Q4">
            <v>0</v>
          </cell>
          <cell r="R4">
            <v>0</v>
          </cell>
          <cell r="S4">
            <v>0</v>
          </cell>
          <cell r="U4">
            <v>400</v>
          </cell>
          <cell r="V4">
            <v>0</v>
          </cell>
          <cell r="W4" t="str">
            <v>31/ 12/ 2020</v>
          </cell>
          <cell r="X4" t="str">
            <v>Permitting</v>
          </cell>
          <cell r="Y4">
            <v>0</v>
          </cell>
          <cell r="Z4">
            <v>0</v>
          </cell>
          <cell r="AF4">
            <v>0</v>
          </cell>
          <cell r="AG4">
            <v>0</v>
          </cell>
          <cell r="AH4" t="str">
            <v>fbatista@entsoe.local</v>
          </cell>
          <cell r="AI4" t="str">
            <v>fbatista@entsoe.local</v>
          </cell>
          <cell r="AJ4" t="b">
            <v>1</v>
          </cell>
        </row>
        <row r="5">
          <cell r="A5">
            <v>9</v>
          </cell>
          <cell r="B5" t="str">
            <v>FundÆo-Falagueira</v>
          </cell>
          <cell r="C5" t="str">
            <v>New 400kV double circuit OHL FundÆo (PT) -'Castelo Branco zone'-Falagueira (PT)</v>
          </cell>
          <cell r="D5">
            <v>2</v>
          </cell>
          <cell r="E5">
            <v>1</v>
          </cell>
          <cell r="F5">
            <v>43060.532269178242</v>
          </cell>
          <cell r="G5" t="str">
            <v>FundÆo  (PT)</v>
          </cell>
          <cell r="H5" t="str">
            <v xml:space="preserve">Falagueira (PT) </v>
          </cell>
          <cell r="I5" t="str">
            <v>Overhead Line</v>
          </cell>
          <cell r="J5">
            <v>0</v>
          </cell>
          <cell r="K5">
            <v>0</v>
          </cell>
          <cell r="L5">
            <v>0</v>
          </cell>
          <cell r="N5">
            <v>0</v>
          </cell>
          <cell r="O5">
            <v>0</v>
          </cell>
          <cell r="P5">
            <v>99</v>
          </cell>
          <cell r="Q5">
            <v>0</v>
          </cell>
          <cell r="R5">
            <v>0</v>
          </cell>
          <cell r="S5">
            <v>0</v>
          </cell>
          <cell r="U5">
            <v>400</v>
          </cell>
          <cell r="V5">
            <v>0</v>
          </cell>
          <cell r="W5" t="str">
            <v>31/ 12/ 2017</v>
          </cell>
          <cell r="X5" t="str">
            <v>Design</v>
          </cell>
          <cell r="Y5">
            <v>0</v>
          </cell>
          <cell r="Z5">
            <v>0</v>
          </cell>
          <cell r="AF5">
            <v>0</v>
          </cell>
          <cell r="AG5">
            <v>0</v>
          </cell>
          <cell r="AH5" t="str">
            <v>fbatista@entsoe.local</v>
          </cell>
          <cell r="AI5" t="str">
            <v>fbatista@entsoe.local</v>
          </cell>
          <cell r="AJ5" t="b">
            <v>1</v>
          </cell>
        </row>
        <row r="6">
          <cell r="A6">
            <v>18</v>
          </cell>
          <cell r="B6" t="str">
            <v>Beariz (ES) - Fontefria (ES)</v>
          </cell>
          <cell r="C6" t="str">
            <v>New northern interconnection. New double circuit 400kV OHL between Beariz (ES) - Fontefria (ES).</v>
          </cell>
          <cell r="D6">
            <v>4</v>
          </cell>
          <cell r="E6">
            <v>1</v>
          </cell>
          <cell r="F6">
            <v>43069.711013506945</v>
          </cell>
          <cell r="G6" t="str">
            <v>Beariz (ES)</v>
          </cell>
          <cell r="H6" t="str">
            <v>Fontefria (ES)</v>
          </cell>
          <cell r="I6" t="str">
            <v>Overhead Line</v>
          </cell>
          <cell r="J6">
            <v>10</v>
          </cell>
          <cell r="K6">
            <v>0</v>
          </cell>
          <cell r="L6">
            <v>0</v>
          </cell>
          <cell r="M6" t="str">
            <v>Condor x3</v>
          </cell>
          <cell r="N6">
            <v>0</v>
          </cell>
          <cell r="O6">
            <v>0</v>
          </cell>
          <cell r="P6">
            <v>32</v>
          </cell>
          <cell r="Q6">
            <v>2.5600000000000001E-2</v>
          </cell>
          <cell r="R6">
            <v>0.27679999999999999</v>
          </cell>
          <cell r="S6">
            <v>4.1588000000000003</v>
          </cell>
          <cell r="U6">
            <v>400</v>
          </cell>
          <cell r="V6">
            <v>2843</v>
          </cell>
          <cell r="W6" t="str">
            <v>1/ 1/ 2021</v>
          </cell>
          <cell r="X6" t="str">
            <v>20</v>
          </cell>
          <cell r="Y6">
            <v>0</v>
          </cell>
          <cell r="Z6">
            <v>0</v>
          </cell>
          <cell r="AA6" t="str">
            <v>REE</v>
          </cell>
          <cell r="AB6" t="str">
            <v>REE</v>
          </cell>
          <cell r="AF6">
            <v>0</v>
          </cell>
          <cell r="AG6">
            <v>17</v>
          </cell>
          <cell r="AH6" t="str">
            <v>plabra@entsoe.local</v>
          </cell>
          <cell r="AI6" t="str">
            <v>plabra@entsoe.local</v>
          </cell>
          <cell r="AJ6" t="b">
            <v>0</v>
          </cell>
        </row>
        <row r="7">
          <cell r="A7">
            <v>31</v>
          </cell>
          <cell r="B7" t="str">
            <v>Axis Caparacena-Baza-La Ribina</v>
          </cell>
          <cell r="C7" t="str">
            <v>New double circuit Caparacena-Baza-La Ribina 400kV OHL.  Electrical parameters per circuit.</v>
          </cell>
          <cell r="D7">
            <v>13</v>
          </cell>
          <cell r="E7">
            <v>1</v>
          </cell>
          <cell r="F7">
            <v>43069.717315740738</v>
          </cell>
          <cell r="G7" t="str">
            <v>Caparacena (ES)</v>
          </cell>
          <cell r="H7" t="str">
            <v>La Ribina (ES)</v>
          </cell>
          <cell r="I7" t="str">
            <v>Overhead Line</v>
          </cell>
          <cell r="J7">
            <v>10</v>
          </cell>
          <cell r="K7">
            <v>0</v>
          </cell>
          <cell r="L7">
            <v>0</v>
          </cell>
          <cell r="M7" t="str">
            <v>Condor</v>
          </cell>
          <cell r="N7">
            <v>0</v>
          </cell>
          <cell r="O7">
            <v>3</v>
          </cell>
          <cell r="P7">
            <v>177</v>
          </cell>
          <cell r="Q7">
            <v>2.5700000000000001E-2</v>
          </cell>
          <cell r="R7">
            <v>0.2767</v>
          </cell>
          <cell r="S7">
            <v>4.1586999999999996</v>
          </cell>
          <cell r="U7">
            <v>400</v>
          </cell>
          <cell r="V7">
            <v>2786</v>
          </cell>
          <cell r="W7" t="str">
            <v>2025</v>
          </cell>
          <cell r="X7" t="str">
            <v>0</v>
          </cell>
          <cell r="Y7">
            <v>104</v>
          </cell>
          <cell r="Z7">
            <v>1.56</v>
          </cell>
          <cell r="AA7" t="str">
            <v>REE</v>
          </cell>
          <cell r="AB7" t="str">
            <v>REE</v>
          </cell>
          <cell r="AF7">
            <v>0</v>
          </cell>
          <cell r="AG7">
            <v>0</v>
          </cell>
          <cell r="AH7" t="str">
            <v>llopez@entsoe.local</v>
          </cell>
          <cell r="AI7" t="str">
            <v>llopez@entsoe.local</v>
          </cell>
          <cell r="AJ7" t="b">
            <v>0</v>
          </cell>
        </row>
        <row r="8">
          <cell r="A8">
            <v>38</v>
          </cell>
          <cell r="B8" t="str">
            <v>HVDC Gatica-Cubnezais</v>
          </cell>
          <cell r="C8" t="str">
            <v>New HVDC interconnection in the western part of the border via DC subsea cable in the Biscay Gulf (cable and converters at the end).</v>
          </cell>
          <cell r="D8">
            <v>16</v>
          </cell>
          <cell r="E8">
            <v>1</v>
          </cell>
          <cell r="F8">
            <v>43069.684177164352</v>
          </cell>
          <cell r="G8" t="str">
            <v>Gatica (ES)</v>
          </cell>
          <cell r="H8" t="str">
            <v>Cubnezais (FR)</v>
          </cell>
          <cell r="I8" t="str">
            <v>Subsea Cable</v>
          </cell>
          <cell r="J8">
            <v>20</v>
          </cell>
          <cell r="K8">
            <v>10</v>
          </cell>
          <cell r="L8">
            <v>600</v>
          </cell>
          <cell r="M8" t="str">
            <v>XLPE or MI</v>
          </cell>
          <cell r="N8">
            <v>0</v>
          </cell>
          <cell r="O8">
            <v>0</v>
          </cell>
          <cell r="P8">
            <v>370</v>
          </cell>
          <cell r="Q8">
            <v>0</v>
          </cell>
          <cell r="R8">
            <v>0</v>
          </cell>
          <cell r="S8">
            <v>0</v>
          </cell>
          <cell r="T8" t="str">
            <v>1000 MW</v>
          </cell>
          <cell r="U8">
            <v>320</v>
          </cell>
          <cell r="V8">
            <v>0</v>
          </cell>
          <cell r="W8" t="str">
            <v>01/ 01/ 2025</v>
          </cell>
          <cell r="X8" t="str">
            <v>20</v>
          </cell>
          <cell r="Y8">
            <v>1750</v>
          </cell>
          <cell r="Z8">
            <v>10.199999999999999</v>
          </cell>
          <cell r="AA8" t="str">
            <v>REE</v>
          </cell>
          <cell r="AB8" t="str">
            <v>RTE</v>
          </cell>
          <cell r="AC8" t="str">
            <v>TBD</v>
          </cell>
          <cell r="AD8" t="str">
            <v>TBD</v>
          </cell>
          <cell r="AF8">
            <v>2000</v>
          </cell>
          <cell r="AG8">
            <v>0</v>
          </cell>
          <cell r="AH8" t="str">
            <v>plabra@entsoe.local</v>
          </cell>
          <cell r="AI8" t="str">
            <v>plabra@entsoe.local</v>
          </cell>
          <cell r="AJ8" t="b">
            <v>0</v>
          </cell>
        </row>
        <row r="9">
          <cell r="A9">
            <v>55</v>
          </cell>
          <cell r="B9" t="str">
            <v>Savoie - Pièmont</v>
          </cell>
          <cell r="C9" t="str">
            <v>" "Savoie - Pièmont" Project; New 190km HVDC (VSC) interconnection FR-IT via underground cable and converter stations at both ends (two poles, each of them with 600MW capacity). The cables will be laid in the security gallery of the Frejus motorway tunnel and also along the existing motorways' right-of-way."</v>
          </cell>
          <cell r="D9">
            <v>21</v>
          </cell>
          <cell r="E9">
            <v>1</v>
          </cell>
          <cell r="F9">
            <v>43069.825721030094</v>
          </cell>
          <cell r="G9" t="str">
            <v>Grande Ile (FR)</v>
          </cell>
          <cell r="H9" t="str">
            <v>Piossasco (IT)</v>
          </cell>
          <cell r="I9" t="str">
            <v>Underground Cable</v>
          </cell>
          <cell r="J9">
            <v>20</v>
          </cell>
          <cell r="K9">
            <v>10</v>
          </cell>
          <cell r="L9">
            <v>300</v>
          </cell>
          <cell r="M9" t="str">
            <v>XLPE</v>
          </cell>
          <cell r="N9">
            <v>0</v>
          </cell>
          <cell r="O9">
            <v>0</v>
          </cell>
          <cell r="P9">
            <v>190</v>
          </cell>
          <cell r="Q9">
            <v>0</v>
          </cell>
          <cell r="R9">
            <v>0</v>
          </cell>
          <cell r="S9">
            <v>0</v>
          </cell>
          <cell r="T9" t="str">
            <v>600 MVA</v>
          </cell>
          <cell r="U9">
            <v>320</v>
          </cell>
          <cell r="V9">
            <v>3750</v>
          </cell>
          <cell r="W9" t="str">
            <v>2019</v>
          </cell>
          <cell r="X9" t="str">
            <v>30</v>
          </cell>
          <cell r="AA9" t="str">
            <v>RTE</v>
          </cell>
          <cell r="AB9" t="str">
            <v>TERNA</v>
          </cell>
          <cell r="AC9" t="str">
            <v>4%</v>
          </cell>
          <cell r="AD9" t="str">
            <v>3%</v>
          </cell>
          <cell r="AF9">
            <v>1200</v>
          </cell>
          <cell r="AG9">
            <v>0</v>
          </cell>
          <cell r="AH9" t="str">
            <v>atonti@ENTSOE.local</v>
          </cell>
          <cell r="AI9" t="str">
            <v>atonti@ENTSOE.local</v>
          </cell>
          <cell r="AJ9" t="b">
            <v>0</v>
          </cell>
        </row>
        <row r="10">
          <cell r="A10">
            <v>57</v>
          </cell>
          <cell r="B10" t="str">
            <v xml:space="preserve"> Geneva's lake (West)</v>
          </cell>
          <cell r="C10" t="str">
            <v>Upgrading  of the existing 225kV double circuit line Genissiat-Verbois to increase its capacity.</v>
          </cell>
          <cell r="D10">
            <v>22</v>
          </cell>
          <cell r="E10">
            <v>1</v>
          </cell>
          <cell r="F10">
            <v>1</v>
          </cell>
          <cell r="G10" t="str">
            <v>Genissiat (FR)</v>
          </cell>
          <cell r="H10" t="str">
            <v>Verbois (CH)</v>
          </cell>
          <cell r="I10" t="str">
            <v>Overhead Line</v>
          </cell>
          <cell r="J10">
            <v>0</v>
          </cell>
          <cell r="K10">
            <v>0</v>
          </cell>
          <cell r="L10">
            <v>0</v>
          </cell>
          <cell r="N10">
            <v>0</v>
          </cell>
          <cell r="O10">
            <v>0</v>
          </cell>
          <cell r="P10">
            <v>20</v>
          </cell>
          <cell r="Q10">
            <v>0</v>
          </cell>
          <cell r="R10">
            <v>0</v>
          </cell>
          <cell r="S10">
            <v>0</v>
          </cell>
          <cell r="U10">
            <v>220</v>
          </cell>
          <cell r="V10">
            <v>0</v>
          </cell>
          <cell r="W10" t="str">
            <v>1/ 1/ 2018</v>
          </cell>
          <cell r="X10" t="str">
            <v>Planning</v>
          </cell>
          <cell r="Y10">
            <v>0</v>
          </cell>
          <cell r="Z10">
            <v>0</v>
          </cell>
          <cell r="AF10">
            <v>0</v>
          </cell>
          <cell r="AG10">
            <v>0</v>
          </cell>
          <cell r="AJ10" t="b">
            <v>1</v>
          </cell>
        </row>
        <row r="11">
          <cell r="A11">
            <v>60</v>
          </cell>
          <cell r="B11" t="str">
            <v>FR-BE I: Avelin/Mastaing-Avelgem-Horta HTLS</v>
          </cell>
          <cell r="C11" t="str">
            <v>Replacement of the current conductors on the axis Avelin/Mastaing - Avelgem - Horta with high performance conductors (HTLS = High Temperature Low Sag)</v>
          </cell>
          <cell r="D11">
            <v>23</v>
          </cell>
          <cell r="E11">
            <v>1</v>
          </cell>
          <cell r="F11">
            <v>43067.55471704861</v>
          </cell>
          <cell r="G11" t="str">
            <v>Avelin/Mastaing (FR)</v>
          </cell>
          <cell r="H11" t="str">
            <v>Horta (BE)</v>
          </cell>
          <cell r="I11" t="str">
            <v>Overhead Line</v>
          </cell>
          <cell r="J11">
            <v>10</v>
          </cell>
          <cell r="K11">
            <v>0</v>
          </cell>
          <cell r="L11">
            <v>0</v>
          </cell>
          <cell r="M11" t="str">
            <v>HTLS</v>
          </cell>
          <cell r="N11">
            <v>0</v>
          </cell>
          <cell r="O11">
            <v>0</v>
          </cell>
          <cell r="P11">
            <v>80</v>
          </cell>
          <cell r="Q11">
            <v>0</v>
          </cell>
          <cell r="R11">
            <v>0</v>
          </cell>
          <cell r="S11">
            <v>0</v>
          </cell>
          <cell r="U11">
            <v>400</v>
          </cell>
          <cell r="V11">
            <v>0</v>
          </cell>
          <cell r="W11" t="str">
            <v>1/1/2022</v>
          </cell>
          <cell r="X11" t="str">
            <v>20</v>
          </cell>
          <cell r="Y11">
            <v>140</v>
          </cell>
          <cell r="Z11">
            <v>0</v>
          </cell>
          <cell r="AA11" t="str">
            <v>RTE</v>
          </cell>
          <cell r="AB11" t="str">
            <v>ELIA</v>
          </cell>
          <cell r="AF11">
            <v>0</v>
          </cell>
          <cell r="AG11">
            <v>0</v>
          </cell>
          <cell r="AH11" t="str">
            <v>svcampenhout@entsoe.local</v>
          </cell>
          <cell r="AI11" t="str">
            <v>svcampenhout@entsoe.local</v>
          </cell>
          <cell r="AJ11" t="b">
            <v>0</v>
          </cell>
        </row>
        <row r="12">
          <cell r="A12">
            <v>62</v>
          </cell>
          <cell r="B12" t="str">
            <v>IFA2</v>
          </cell>
          <cell r="C12" t="str">
            <v>New subsea HVDC VSC link between the UK and France with a capacity around 1000 MW.</v>
          </cell>
          <cell r="D12">
            <v>25</v>
          </cell>
          <cell r="E12">
            <v>1</v>
          </cell>
          <cell r="F12">
            <v>43068.665618599538</v>
          </cell>
          <cell r="G12" t="str">
            <v>Tourbe (FR)</v>
          </cell>
          <cell r="H12" t="str">
            <v>Chilling (GB)</v>
          </cell>
          <cell r="I12" t="str">
            <v>Subsea Cable</v>
          </cell>
          <cell r="J12">
            <v>20</v>
          </cell>
          <cell r="K12">
            <v>10</v>
          </cell>
          <cell r="L12">
            <v>0</v>
          </cell>
          <cell r="M12" t="str">
            <v>TBD</v>
          </cell>
          <cell r="N12">
            <v>0</v>
          </cell>
          <cell r="O12">
            <v>0</v>
          </cell>
          <cell r="P12">
            <v>250</v>
          </cell>
          <cell r="Q12">
            <v>0</v>
          </cell>
          <cell r="R12">
            <v>0</v>
          </cell>
          <cell r="S12">
            <v>0</v>
          </cell>
          <cell r="T12" t="str">
            <v>TBD</v>
          </cell>
          <cell r="U12">
            <v>320</v>
          </cell>
          <cell r="V12">
            <v>0</v>
          </cell>
          <cell r="W12" t="str">
            <v>1/ 1/ 2020</v>
          </cell>
          <cell r="X12" t="str">
            <v>30</v>
          </cell>
          <cell r="Y12">
            <v>685</v>
          </cell>
          <cell r="Z12">
            <v>0</v>
          </cell>
          <cell r="AA12" t="str">
            <v>RTE</v>
          </cell>
          <cell r="AB12" t="str">
            <v>NGIHL</v>
          </cell>
          <cell r="AC12" t="str">
            <v>TBD</v>
          </cell>
          <cell r="AD12" t="str">
            <v>TBD</v>
          </cell>
          <cell r="AF12">
            <v>1000</v>
          </cell>
          <cell r="AG12">
            <v>0</v>
          </cell>
          <cell r="AH12" t="str">
            <v>pbodin@ENTSOE.local</v>
          </cell>
          <cell r="AI12" t="str">
            <v>pbodin@ENTSOE.local</v>
          </cell>
          <cell r="AJ12" t="b">
            <v>0</v>
          </cell>
        </row>
        <row r="13">
          <cell r="A13">
            <v>70</v>
          </cell>
          <cell r="B13" t="str">
            <v>First HVDC Module IT-ME</v>
          </cell>
          <cell r="C13" t="str">
            <v>First HVDC Module (600 MW) of interconnection line between Italy and Montenegro via 445 km 500kV DC subsea cable and converter stations at both ending points.</v>
          </cell>
          <cell r="D13">
            <v>28</v>
          </cell>
          <cell r="E13">
            <v>1</v>
          </cell>
          <cell r="F13">
            <v>43069.825773807868</v>
          </cell>
          <cell r="G13" t="str">
            <v>Villanova (IT)</v>
          </cell>
          <cell r="H13" t="str">
            <v>Lastva (ME)</v>
          </cell>
          <cell r="I13" t="str">
            <v>Subsea Cable</v>
          </cell>
          <cell r="J13">
            <v>20</v>
          </cell>
          <cell r="K13">
            <v>20</v>
          </cell>
          <cell r="L13">
            <v>0</v>
          </cell>
          <cell r="M13" t="str">
            <v>N/A</v>
          </cell>
          <cell r="N13">
            <v>0</v>
          </cell>
          <cell r="O13">
            <v>0</v>
          </cell>
          <cell r="P13">
            <v>445</v>
          </cell>
          <cell r="Q13">
            <v>0</v>
          </cell>
          <cell r="R13">
            <v>0</v>
          </cell>
          <cell r="S13">
            <v>0</v>
          </cell>
          <cell r="T13" t="str">
            <v>N/A</v>
          </cell>
          <cell r="U13">
            <v>500</v>
          </cell>
          <cell r="V13">
            <v>0</v>
          </cell>
          <cell r="W13" t="str">
            <v>2019</v>
          </cell>
          <cell r="X13" t="str">
            <v>30</v>
          </cell>
          <cell r="Y13">
            <v>0</v>
          </cell>
          <cell r="Z13">
            <v>0</v>
          </cell>
          <cell r="AA13" t="str">
            <v>TERNA</v>
          </cell>
          <cell r="AB13" t="str">
            <v>CGES</v>
          </cell>
          <cell r="AC13" t="str">
            <v>N/A</v>
          </cell>
          <cell r="AD13" t="str">
            <v>N/A</v>
          </cell>
          <cell r="AF13">
            <v>600</v>
          </cell>
          <cell r="AG13">
            <v>0</v>
          </cell>
          <cell r="AH13" t="str">
            <v>atonti@ENTSOE.local</v>
          </cell>
          <cell r="AI13" t="str">
            <v>atonti@ENTSOE.local</v>
          </cell>
          <cell r="AJ13" t="b">
            <v>0</v>
          </cell>
        </row>
        <row r="14">
          <cell r="A14">
            <v>86</v>
          </cell>
          <cell r="B14" t="str">
            <v>86</v>
          </cell>
          <cell r="C14" t="str">
            <v>"New 178km double circuit 400kV OHL between existing Foggia and Villanova 400kV substations, also connected in and out to the Larino and Gissi substations. "</v>
          </cell>
          <cell r="D14">
            <v>127</v>
          </cell>
          <cell r="E14">
            <v>1</v>
          </cell>
          <cell r="F14">
            <v>43069.821089120371</v>
          </cell>
          <cell r="G14" t="str">
            <v>Foggia (IT)</v>
          </cell>
          <cell r="H14" t="str">
            <v>Villanova (IT)</v>
          </cell>
          <cell r="I14" t="str">
            <v>Overhead Line</v>
          </cell>
          <cell r="J14">
            <v>10</v>
          </cell>
          <cell r="K14">
            <v>0</v>
          </cell>
          <cell r="L14">
            <v>0</v>
          </cell>
          <cell r="M14" t="str">
            <v>ACSR</v>
          </cell>
          <cell r="N14">
            <v>585</v>
          </cell>
          <cell r="O14">
            <v>3</v>
          </cell>
          <cell r="P14">
            <v>178</v>
          </cell>
          <cell r="Q14">
            <v>0.02</v>
          </cell>
          <cell r="R14">
            <v>0.27</v>
          </cell>
          <cell r="S14">
            <v>5.0000000000000001E-3</v>
          </cell>
          <cell r="U14">
            <v>400</v>
          </cell>
          <cell r="V14">
            <v>3000</v>
          </cell>
          <cell r="W14" t="str">
            <v>1/ 1/ 2022</v>
          </cell>
          <cell r="X14" t="str">
            <v>20</v>
          </cell>
          <cell r="Y14">
            <v>0</v>
          </cell>
          <cell r="Z14">
            <v>0</v>
          </cell>
          <cell r="AA14" t="str">
            <v>TERNA</v>
          </cell>
          <cell r="AB14" t="str">
            <v>TERNA</v>
          </cell>
          <cell r="AF14">
            <v>0</v>
          </cell>
          <cell r="AG14">
            <v>0</v>
          </cell>
          <cell r="AH14" t="str">
            <v>atonti@ENTSOE.local</v>
          </cell>
          <cell r="AI14" t="str">
            <v>atonti@ENTSOE.local</v>
          </cell>
          <cell r="AJ14" t="b">
            <v>0</v>
          </cell>
        </row>
        <row r="15">
          <cell r="A15">
            <v>90</v>
          </cell>
          <cell r="B15" t="str">
            <v>90</v>
          </cell>
          <cell r="C15" t="str">
            <v>"Voltage upgrade of the existing 80km Calenzano-Colunga 220kV OHL to 400kV, providing in and out connection to the existing 220/150kV substation of S. Benedetto del Querceto (which already complies with 400kV standards)."</v>
          </cell>
          <cell r="D15">
            <v>33</v>
          </cell>
          <cell r="E15">
            <v>1</v>
          </cell>
          <cell r="F15">
            <v>43069.820846724535</v>
          </cell>
          <cell r="G15" t="str">
            <v>Calenzano (IT)</v>
          </cell>
          <cell r="H15" t="str">
            <v>Colunga (IT)</v>
          </cell>
          <cell r="I15" t="str">
            <v>Overhead Line</v>
          </cell>
          <cell r="J15">
            <v>10</v>
          </cell>
          <cell r="K15">
            <v>0</v>
          </cell>
          <cell r="L15">
            <v>0</v>
          </cell>
          <cell r="M15" t="str">
            <v>N/A</v>
          </cell>
          <cell r="N15">
            <v>0</v>
          </cell>
          <cell r="O15">
            <v>0</v>
          </cell>
          <cell r="P15">
            <v>80</v>
          </cell>
          <cell r="Q15">
            <v>0.02</v>
          </cell>
          <cell r="R15">
            <v>0.27</v>
          </cell>
          <cell r="S15">
            <v>5.0000000000000001E-3</v>
          </cell>
          <cell r="U15">
            <v>400</v>
          </cell>
          <cell r="V15">
            <v>0</v>
          </cell>
          <cell r="W15" t="str">
            <v>2022</v>
          </cell>
          <cell r="X15" t="str">
            <v>20</v>
          </cell>
          <cell r="AA15" t="str">
            <v>TERNA</v>
          </cell>
          <cell r="AB15" t="str">
            <v>TERNA</v>
          </cell>
          <cell r="AF15">
            <v>0</v>
          </cell>
          <cell r="AG15">
            <v>0</v>
          </cell>
          <cell r="AH15" t="str">
            <v>atonti@ENTSOE.local</v>
          </cell>
          <cell r="AI15" t="str">
            <v>atonti@ENTSOE.local</v>
          </cell>
          <cell r="AJ15" t="b">
            <v>0</v>
          </cell>
        </row>
        <row r="16">
          <cell r="A16">
            <v>91</v>
          </cell>
          <cell r="B16" t="str">
            <v>91</v>
          </cell>
          <cell r="C16" t="str">
            <v>Upgrade of the existing 85km Foggia-Benevento II 400kV OHL.</v>
          </cell>
          <cell r="D16">
            <v>127</v>
          </cell>
          <cell r="E16">
            <v>1</v>
          </cell>
          <cell r="F16">
            <v>43069.821089120371</v>
          </cell>
          <cell r="G16" t="str">
            <v>Foggia (IT)</v>
          </cell>
          <cell r="H16" t="str">
            <v>Benevento II (IT)</v>
          </cell>
          <cell r="I16" t="str">
            <v>Overhead Line</v>
          </cell>
          <cell r="J16">
            <v>10</v>
          </cell>
          <cell r="K16">
            <v>0</v>
          </cell>
          <cell r="L16">
            <v>0</v>
          </cell>
          <cell r="M16" t="str">
            <v>ACSR</v>
          </cell>
          <cell r="N16">
            <v>585</v>
          </cell>
          <cell r="O16">
            <v>0</v>
          </cell>
          <cell r="P16">
            <v>85</v>
          </cell>
          <cell r="Q16">
            <v>3</v>
          </cell>
          <cell r="R16">
            <v>0</v>
          </cell>
          <cell r="S16">
            <v>0</v>
          </cell>
          <cell r="U16">
            <v>400</v>
          </cell>
          <cell r="V16">
            <v>3000</v>
          </cell>
          <cell r="W16" t="str">
            <v>30/ 06/ 2014</v>
          </cell>
          <cell r="X16" t="str">
            <v>Commissioned</v>
          </cell>
          <cell r="Y16">
            <v>0</v>
          </cell>
          <cell r="Z16">
            <v>0</v>
          </cell>
          <cell r="AA16" t="str">
            <v>TERNA</v>
          </cell>
          <cell r="AB16" t="str">
            <v>TERNA</v>
          </cell>
          <cell r="AF16">
            <v>0</v>
          </cell>
          <cell r="AG16">
            <v>0</v>
          </cell>
          <cell r="AH16" t="str">
            <v>atonti@ENTSOE.local</v>
          </cell>
          <cell r="AI16" t="str">
            <v>atonti@ENTSOE.local</v>
          </cell>
          <cell r="AJ16" t="b">
            <v>0</v>
          </cell>
        </row>
        <row r="17">
          <cell r="A17">
            <v>96</v>
          </cell>
          <cell r="B17" t="str">
            <v>96</v>
          </cell>
          <cell r="C17" t="str">
            <v>"New 30km single circuit 400kV OHL between the future substations of Deliceto and Bisaccia, in the Candela area."</v>
          </cell>
          <cell r="D17">
            <v>127</v>
          </cell>
          <cell r="E17">
            <v>1</v>
          </cell>
          <cell r="F17">
            <v>43069.821089120371</v>
          </cell>
          <cell r="G17" t="str">
            <v>Deliceto (IT)</v>
          </cell>
          <cell r="H17" t="str">
            <v>Bisaccia (IT)</v>
          </cell>
          <cell r="I17" t="str">
            <v>Overhead Line</v>
          </cell>
          <cell r="J17">
            <v>10</v>
          </cell>
          <cell r="K17">
            <v>0</v>
          </cell>
          <cell r="L17">
            <v>0</v>
          </cell>
          <cell r="M17" t="str">
            <v>ACSR</v>
          </cell>
          <cell r="N17">
            <v>585</v>
          </cell>
          <cell r="O17">
            <v>3</v>
          </cell>
          <cell r="P17">
            <v>30</v>
          </cell>
          <cell r="Q17">
            <v>0.02</v>
          </cell>
          <cell r="R17">
            <v>0.31</v>
          </cell>
          <cell r="S17">
            <v>4.0000000000000001E-3</v>
          </cell>
          <cell r="U17">
            <v>400</v>
          </cell>
          <cell r="V17">
            <v>3000</v>
          </cell>
          <cell r="W17" t="str">
            <v>31/ 12/ 2022</v>
          </cell>
          <cell r="X17" t="str">
            <v>20</v>
          </cell>
          <cell r="Y17">
            <v>0</v>
          </cell>
          <cell r="Z17">
            <v>0</v>
          </cell>
          <cell r="AA17" t="str">
            <v>TERNA</v>
          </cell>
          <cell r="AB17" t="str">
            <v>TERNA</v>
          </cell>
          <cell r="AF17">
            <v>0</v>
          </cell>
          <cell r="AG17">
            <v>0</v>
          </cell>
          <cell r="AH17" t="str">
            <v>atonti@ENTSOE.local</v>
          </cell>
          <cell r="AI17" t="str">
            <v>atonti@ENTSOE.local</v>
          </cell>
          <cell r="AJ17" t="b">
            <v>0</v>
          </cell>
        </row>
        <row r="18">
          <cell r="A18">
            <v>136</v>
          </cell>
          <cell r="B18" t="str">
            <v>old Investment Border Area DE-AT - Meiningen - Rüthi -&gt; now integrated in Swiss Roof II. Investment to be deleted.</v>
          </cell>
          <cell r="C18" t="str">
            <v>380 kV Rüthi - Meiningen and 380 kV Meiningen - Border Area AT-DE</v>
          </cell>
          <cell r="D18">
            <v>198</v>
          </cell>
          <cell r="E18">
            <v>1</v>
          </cell>
          <cell r="F18">
            <v>43060.609446527778</v>
          </cell>
          <cell r="G18" t="str">
            <v>Border area (DE-AT)</v>
          </cell>
          <cell r="H18" t="str">
            <v>Rüthi (CH)</v>
          </cell>
          <cell r="I18" t="str">
            <v>Overhead Line</v>
          </cell>
          <cell r="J18">
            <v>0</v>
          </cell>
          <cell r="K18">
            <v>0</v>
          </cell>
          <cell r="L18">
            <v>0</v>
          </cell>
          <cell r="N18">
            <v>0</v>
          </cell>
          <cell r="O18">
            <v>0</v>
          </cell>
          <cell r="P18">
            <v>45</v>
          </cell>
          <cell r="Q18">
            <v>0</v>
          </cell>
          <cell r="R18">
            <v>0</v>
          </cell>
          <cell r="S18">
            <v>0</v>
          </cell>
          <cell r="U18">
            <v>380</v>
          </cell>
          <cell r="V18">
            <v>0</v>
          </cell>
          <cell r="W18" t="str">
            <v>?</v>
          </cell>
          <cell r="X18" t="str">
            <v>0</v>
          </cell>
          <cell r="Y18">
            <v>0</v>
          </cell>
          <cell r="Z18">
            <v>0</v>
          </cell>
          <cell r="AA18" t="str">
            <v>Amprion;vuen</v>
          </cell>
          <cell r="AB18" t="str">
            <v>Swissgrid</v>
          </cell>
          <cell r="AF18">
            <v>0</v>
          </cell>
          <cell r="AG18">
            <v>0</v>
          </cell>
          <cell r="AH18" t="str">
            <v>ezieschang@ENTSOE.local</v>
          </cell>
          <cell r="AI18" t="str">
            <v>ezieschang@ENTSOE.local</v>
          </cell>
          <cell r="AJ18" t="b">
            <v>1</v>
          </cell>
        </row>
        <row r="19">
          <cell r="A19">
            <v>139</v>
          </cell>
          <cell r="B19" t="str">
            <v>Krajnik-Vierraden</v>
          </cell>
          <cell r="C19" t="str">
            <v>Upgrade of existing 220 kV line Vierraden-Krajnik to double circuit 400 kV OHL.</v>
          </cell>
          <cell r="D19">
            <v>94</v>
          </cell>
          <cell r="E19">
            <v>1</v>
          </cell>
          <cell r="F19">
            <v>43069.753148993055</v>
          </cell>
          <cell r="G19" t="str">
            <v>Vierraden (DE)</v>
          </cell>
          <cell r="H19" t="str">
            <v>Krajnik (PL)</v>
          </cell>
          <cell r="I19" t="str">
            <v>Overhead Line</v>
          </cell>
          <cell r="J19">
            <v>10</v>
          </cell>
          <cell r="K19">
            <v>0</v>
          </cell>
          <cell r="L19">
            <v>0</v>
          </cell>
          <cell r="M19" t="str">
            <v>2xAFL-8 525</v>
          </cell>
          <cell r="N19">
            <v>525</v>
          </cell>
          <cell r="O19">
            <v>2</v>
          </cell>
          <cell r="P19">
            <v>26</v>
          </cell>
          <cell r="Q19">
            <v>0</v>
          </cell>
          <cell r="R19">
            <v>0</v>
          </cell>
          <cell r="S19">
            <v>0</v>
          </cell>
          <cell r="U19">
            <v>400</v>
          </cell>
          <cell r="V19">
            <v>0</v>
          </cell>
          <cell r="W19" t="str">
            <v>31/12/2020</v>
          </cell>
          <cell r="X19" t="str">
            <v>30</v>
          </cell>
          <cell r="Y19">
            <v>0</v>
          </cell>
          <cell r="Z19">
            <v>0</v>
          </cell>
          <cell r="AA19" t="str">
            <v>50Hertz</v>
          </cell>
          <cell r="AB19" t="str">
            <v>PSE S.A.</v>
          </cell>
          <cell r="AF19">
            <v>0</v>
          </cell>
          <cell r="AG19">
            <v>0</v>
          </cell>
          <cell r="AH19" t="str">
            <v>mheit@entsoe.local</v>
          </cell>
          <cell r="AI19" t="str">
            <v>mheit@entsoe.local</v>
          </cell>
          <cell r="AJ19" t="b">
            <v>0</v>
          </cell>
        </row>
        <row r="20">
          <cell r="A20">
            <v>141</v>
          </cell>
          <cell r="B20" t="str">
            <v>Kriegers Flak CGS, TYNDP ID: 36.141</v>
          </cell>
          <cell r="C20" t="str">
            <v>Four offshore windfarms connected to shore combined with 400 MW interconnection between both countries. New technical solution connecting 220 and 150 kV AC offshore grid and onshore HVDC VSC Back-to-Back Converter.</v>
          </cell>
          <cell r="D20">
            <v>36</v>
          </cell>
          <cell r="E20">
            <v>1</v>
          </cell>
          <cell r="F20">
            <v>43069.721722256945</v>
          </cell>
          <cell r="G20" t="str">
            <v>Ishøj / Bjæverskov (DK)</v>
          </cell>
          <cell r="H20" t="str">
            <v>Bentwisch (DE)</v>
          </cell>
          <cell r="I20" t="str">
            <v>Subsea Cable</v>
          </cell>
          <cell r="J20">
            <v>10</v>
          </cell>
          <cell r="K20">
            <v>0</v>
          </cell>
          <cell r="L20">
            <v>0</v>
          </cell>
          <cell r="M20" t="str">
            <v>double circuit</v>
          </cell>
          <cell r="N20">
            <v>0</v>
          </cell>
          <cell r="O20">
            <v>0</v>
          </cell>
          <cell r="P20">
            <v>24</v>
          </cell>
          <cell r="Q20">
            <v>1.29</v>
          </cell>
          <cell r="R20">
            <v>2.79</v>
          </cell>
          <cell r="S20">
            <v>1828.41</v>
          </cell>
          <cell r="U20">
            <v>150</v>
          </cell>
          <cell r="V20">
            <v>400</v>
          </cell>
          <cell r="W20" t="str">
            <v>31/12/2018</v>
          </cell>
          <cell r="X20" t="str">
            <v>30</v>
          </cell>
          <cell r="Y20">
            <v>0</v>
          </cell>
          <cell r="Z20">
            <v>0</v>
          </cell>
          <cell r="AA20" t="str">
            <v>Energinet.dk</v>
          </cell>
          <cell r="AB20" t="str">
            <v>50Hertz Transmission GmbH</v>
          </cell>
          <cell r="AF20">
            <v>0</v>
          </cell>
          <cell r="AG20">
            <v>0</v>
          </cell>
          <cell r="AH20" t="str">
            <v>mheit@entsoe.local</v>
          </cell>
          <cell r="AI20" t="str">
            <v>mheit@entsoe.local</v>
          </cell>
          <cell r="AJ20" t="b">
            <v>0</v>
          </cell>
        </row>
        <row r="21">
          <cell r="A21">
            <v>142</v>
          </cell>
          <cell r="B21" t="str">
            <v>Norway - Germany HVDC</v>
          </cell>
          <cell r="C21" t="str">
            <v>A 514 km 500 kV HVDC subsea interconnector between southern Norway and northern Germany.</v>
          </cell>
          <cell r="D21">
            <v>37</v>
          </cell>
          <cell r="E21">
            <v>1</v>
          </cell>
          <cell r="F21">
            <v>43069.569461307867</v>
          </cell>
          <cell r="G21" t="str">
            <v>Tonstad (NO)</v>
          </cell>
          <cell r="H21" t="str">
            <v>Wilster (DE)</v>
          </cell>
          <cell r="I21" t="str">
            <v>Subsea Cable</v>
          </cell>
          <cell r="J21">
            <v>20</v>
          </cell>
          <cell r="K21">
            <v>10</v>
          </cell>
          <cell r="L21">
            <v>0</v>
          </cell>
          <cell r="M21" t="str">
            <v>subsea cable</v>
          </cell>
          <cell r="N21">
            <v>0</v>
          </cell>
          <cell r="O21">
            <v>0</v>
          </cell>
          <cell r="P21">
            <v>514</v>
          </cell>
          <cell r="Q21">
            <v>0</v>
          </cell>
          <cell r="R21">
            <v>0</v>
          </cell>
          <cell r="S21">
            <v>0</v>
          </cell>
          <cell r="T21" t="str">
            <v>0</v>
          </cell>
          <cell r="U21">
            <v>500</v>
          </cell>
          <cell r="V21">
            <v>0</v>
          </cell>
          <cell r="W21" t="str">
            <v>01/ 01/ 2020</v>
          </cell>
          <cell r="X21" t="str">
            <v>30</v>
          </cell>
          <cell r="Y21">
            <v>0</v>
          </cell>
          <cell r="Z21">
            <v>0</v>
          </cell>
          <cell r="AA21" t="str">
            <v>Statnett</v>
          </cell>
          <cell r="AB21" t="str">
            <v>TenneT-DE</v>
          </cell>
          <cell r="AC21" t="str">
            <v>0</v>
          </cell>
          <cell r="AD21" t="str">
            <v>0</v>
          </cell>
          <cell r="AF21">
            <v>0</v>
          </cell>
          <cell r="AG21">
            <v>0</v>
          </cell>
          <cell r="AH21" t="str">
            <v>apettersen@entsoe.local</v>
          </cell>
          <cell r="AI21" t="str">
            <v>apettersen@entsoe.local</v>
          </cell>
          <cell r="AJ21" t="b">
            <v>0</v>
          </cell>
        </row>
        <row r="22">
          <cell r="A22">
            <v>144</v>
          </cell>
          <cell r="B22" t="str">
            <v>Audorf - Kassoe</v>
          </cell>
          <cell r="C22" t="str">
            <v>Step 3 in the Danish-German agreement to upgrade the Jutland-DE transfer capacity. It consists of a new 400kV route in Denmark and In Germany new 400kV line mainly in the trace of a existing 220kV line.</v>
          </cell>
          <cell r="D22">
            <v>39</v>
          </cell>
          <cell r="E22">
            <v>1</v>
          </cell>
          <cell r="F22">
            <v>43069.566516006947</v>
          </cell>
          <cell r="G22" t="str">
            <v>Audorf (DE)</v>
          </cell>
          <cell r="H22" t="str">
            <v>Kassoe (DK)</v>
          </cell>
          <cell r="I22" t="str">
            <v>Overhead Line</v>
          </cell>
          <cell r="J22">
            <v>10</v>
          </cell>
          <cell r="K22">
            <v>0</v>
          </cell>
          <cell r="L22">
            <v>0</v>
          </cell>
          <cell r="M22" t="str">
            <v>double circuit</v>
          </cell>
          <cell r="N22">
            <v>0</v>
          </cell>
          <cell r="O22">
            <v>3</v>
          </cell>
          <cell r="P22">
            <v>110</v>
          </cell>
          <cell r="Q22">
            <v>1.39</v>
          </cell>
          <cell r="R22">
            <v>14.92</v>
          </cell>
          <cell r="S22">
            <v>197.69</v>
          </cell>
          <cell r="U22">
            <v>380</v>
          </cell>
          <cell r="V22">
            <v>4988</v>
          </cell>
          <cell r="W22" t="str">
            <v>31/ 12/ 2020</v>
          </cell>
          <cell r="X22" t="str">
            <v>30</v>
          </cell>
          <cell r="Y22">
            <v>0</v>
          </cell>
          <cell r="Z22">
            <v>0</v>
          </cell>
          <cell r="AA22" t="str">
            <v>TenneT-DE</v>
          </cell>
          <cell r="AB22" t="str">
            <v>Energienet.dk</v>
          </cell>
          <cell r="AF22">
            <v>0</v>
          </cell>
          <cell r="AG22">
            <v>0</v>
          </cell>
          <cell r="AH22" t="str">
            <v>nschindzielorz@entsoe.local</v>
          </cell>
          <cell r="AI22" t="str">
            <v>nschindzielorz@entsoe.local</v>
          </cell>
          <cell r="AJ22" t="b">
            <v>0</v>
          </cell>
        </row>
        <row r="23">
          <cell r="A23">
            <v>145</v>
          </cell>
          <cell r="B23" t="str">
            <v>Doetinchem-Niederrhein</v>
          </cell>
          <cell r="C23" t="str">
            <v>New 380kV line double circuit DE-NL interconnection line.</v>
          </cell>
          <cell r="D23">
            <v>113</v>
          </cell>
          <cell r="E23">
            <v>1</v>
          </cell>
          <cell r="F23">
            <v>43068.434822256946</v>
          </cell>
          <cell r="G23" t="str">
            <v>Niederrhein (DE)</v>
          </cell>
          <cell r="H23" t="str">
            <v>Doetinchem (NL)</v>
          </cell>
          <cell r="I23" t="str">
            <v>Overhead Line</v>
          </cell>
          <cell r="J23">
            <v>10</v>
          </cell>
          <cell r="K23">
            <v>0</v>
          </cell>
          <cell r="L23">
            <v>0</v>
          </cell>
          <cell r="M23" t="str">
            <v>0</v>
          </cell>
          <cell r="N23">
            <v>0</v>
          </cell>
          <cell r="O23">
            <v>0</v>
          </cell>
          <cell r="P23">
            <v>57</v>
          </cell>
          <cell r="Q23">
            <v>0</v>
          </cell>
          <cell r="R23">
            <v>0</v>
          </cell>
          <cell r="S23">
            <v>0</v>
          </cell>
          <cell r="U23">
            <v>380</v>
          </cell>
          <cell r="V23">
            <v>0</v>
          </cell>
          <cell r="W23" t="str">
            <v>2018</v>
          </cell>
          <cell r="X23" t="str">
            <v>30</v>
          </cell>
          <cell r="Y23">
            <v>220</v>
          </cell>
          <cell r="Z23">
            <v>0</v>
          </cell>
          <cell r="AA23" t="str">
            <v>AMPRION</v>
          </cell>
          <cell r="AB23" t="str">
            <v>TENNET-NL</v>
          </cell>
          <cell r="AF23">
            <v>0</v>
          </cell>
          <cell r="AG23">
            <v>0</v>
          </cell>
          <cell r="AH23" t="str">
            <v>jbos@entsoe.local</v>
          </cell>
          <cell r="AI23" t="str">
            <v>jbos@entsoe.local</v>
          </cell>
          <cell r="AJ23" t="b">
            <v>0</v>
          </cell>
        </row>
        <row r="24">
          <cell r="A24">
            <v>146</v>
          </cell>
          <cell r="B24" t="str">
            <v>ALEGrO</v>
          </cell>
          <cell r="C24" t="str">
            <v>Connection between the Oberzier substation in Germany and the Lixhe substation in Belgium via a +-100 km HVDC underground cable, including 2 DC/AC convertor stations to integrate the DC cable with the AC substations at Lixhe &amp; Oberzier.</v>
          </cell>
          <cell r="D24">
            <v>92</v>
          </cell>
          <cell r="E24">
            <v>1</v>
          </cell>
          <cell r="F24">
            <v>43067.511556134261</v>
          </cell>
          <cell r="G24" t="str">
            <v>Oberzier (DE)</v>
          </cell>
          <cell r="H24" t="str">
            <v>Lixhe (BE)</v>
          </cell>
          <cell r="I24" t="str">
            <v>Underground Cable</v>
          </cell>
          <cell r="J24">
            <v>20</v>
          </cell>
          <cell r="K24">
            <v>10</v>
          </cell>
          <cell r="L24">
            <v>300</v>
          </cell>
          <cell r="M24" t="str">
            <v>XLPE</v>
          </cell>
          <cell r="N24">
            <v>0</v>
          </cell>
          <cell r="O24">
            <v>0</v>
          </cell>
          <cell r="P24">
            <v>100</v>
          </cell>
          <cell r="Q24">
            <v>0</v>
          </cell>
          <cell r="R24">
            <v>0</v>
          </cell>
          <cell r="S24">
            <v>0</v>
          </cell>
          <cell r="T24" t="str">
            <v>TBD</v>
          </cell>
          <cell r="U24">
            <v>320</v>
          </cell>
          <cell r="V24">
            <v>0</v>
          </cell>
          <cell r="W24" t="str">
            <v>01/ 10/ 2020</v>
          </cell>
          <cell r="X24" t="str">
            <v>20</v>
          </cell>
          <cell r="Y24">
            <v>560</v>
          </cell>
          <cell r="Z24">
            <v>0</v>
          </cell>
          <cell r="AA24" t="str">
            <v>AMPRION</v>
          </cell>
          <cell r="AB24" t="str">
            <v>ELIA</v>
          </cell>
          <cell r="AC24" t="str">
            <v>TBD</v>
          </cell>
          <cell r="AD24" t="str">
            <v>TBD</v>
          </cell>
          <cell r="AF24">
            <v>1000</v>
          </cell>
          <cell r="AG24">
            <v>0</v>
          </cell>
          <cell r="AH24" t="str">
            <v>hbackhaus@ENTSOE.local</v>
          </cell>
          <cell r="AI24" t="str">
            <v>hbackhaus@ENTSOE.local</v>
          </cell>
          <cell r="AJ24" t="b">
            <v>0</v>
          </cell>
        </row>
        <row r="25">
          <cell r="A25">
            <v>147</v>
          </cell>
          <cell r="B25" t="str">
            <v>Dollern - Hamburg/Nord</v>
          </cell>
          <cell r="C25" t="str">
            <v>"New 380kV double circuit OHL Dollern - Hamburg/Nord. Length - 43km.First circuit 2015, second cicuit 2017"</v>
          </cell>
          <cell r="D25">
            <v>251</v>
          </cell>
          <cell r="E25">
            <v>1</v>
          </cell>
          <cell r="F25">
            <v>43069.546760682868</v>
          </cell>
          <cell r="G25" t="str">
            <v>Dollern (DE)</v>
          </cell>
          <cell r="H25" t="str">
            <v>Hamburg/Nord (DE)</v>
          </cell>
          <cell r="I25" t="str">
            <v>Overhead Line</v>
          </cell>
          <cell r="J25">
            <v>10</v>
          </cell>
          <cell r="K25">
            <v>0</v>
          </cell>
          <cell r="L25">
            <v>0</v>
          </cell>
          <cell r="M25" t="str">
            <v>double circuit</v>
          </cell>
          <cell r="N25">
            <v>0</v>
          </cell>
          <cell r="O25">
            <v>0</v>
          </cell>
          <cell r="P25">
            <v>45</v>
          </cell>
          <cell r="Q25">
            <v>0</v>
          </cell>
          <cell r="R25">
            <v>0</v>
          </cell>
          <cell r="S25">
            <v>0</v>
          </cell>
          <cell r="U25">
            <v>380</v>
          </cell>
          <cell r="V25">
            <v>0</v>
          </cell>
          <cell r="W25" t="str">
            <v>2018</v>
          </cell>
          <cell r="X25" t="str">
            <v>30</v>
          </cell>
          <cell r="Y25">
            <v>0</v>
          </cell>
          <cell r="Z25">
            <v>0</v>
          </cell>
          <cell r="AA25" t="str">
            <v>TenneT-DE</v>
          </cell>
          <cell r="AB25" t="str">
            <v>TenneT-DE</v>
          </cell>
          <cell r="AF25">
            <v>0</v>
          </cell>
          <cell r="AG25">
            <v>0</v>
          </cell>
          <cell r="AH25" t="str">
            <v>nschindzielorz@entsoe.local</v>
          </cell>
          <cell r="AI25" t="str">
            <v>nschindzielorz@entsoe.local</v>
          </cell>
          <cell r="AJ25" t="b">
            <v>0</v>
          </cell>
        </row>
        <row r="26">
          <cell r="A26">
            <v>148</v>
          </cell>
          <cell r="B26" t="str">
            <v>Audorf - Hamburg/Nord</v>
          </cell>
          <cell r="C26" t="str">
            <v>New 380kV double circuit OHL Audorf - Hamburg/Nord including two new 380/220kV transformers in substation Audorf and new 380 kV Switchgear in Kummerfeld. Length - 65km.</v>
          </cell>
          <cell r="D26">
            <v>251</v>
          </cell>
          <cell r="E26">
            <v>1</v>
          </cell>
          <cell r="F26">
            <v>43069.546760682868</v>
          </cell>
          <cell r="G26" t="str">
            <v>Audorf (DE)</v>
          </cell>
          <cell r="H26" t="str">
            <v>Hamburg/Nord (DE)</v>
          </cell>
          <cell r="I26" t="str">
            <v>Overhead Line</v>
          </cell>
          <cell r="J26">
            <v>10</v>
          </cell>
          <cell r="K26">
            <v>0</v>
          </cell>
          <cell r="L26">
            <v>0</v>
          </cell>
          <cell r="M26" t="str">
            <v>double circuit</v>
          </cell>
          <cell r="N26">
            <v>0</v>
          </cell>
          <cell r="O26">
            <v>0</v>
          </cell>
          <cell r="P26">
            <v>65</v>
          </cell>
          <cell r="Q26">
            <v>0</v>
          </cell>
          <cell r="R26">
            <v>0</v>
          </cell>
          <cell r="S26">
            <v>0</v>
          </cell>
          <cell r="U26">
            <v>380</v>
          </cell>
          <cell r="V26">
            <v>0</v>
          </cell>
          <cell r="W26" t="str">
            <v>2017</v>
          </cell>
          <cell r="X26" t="str">
            <v>30</v>
          </cell>
          <cell r="Y26">
            <v>0</v>
          </cell>
          <cell r="Z26">
            <v>0</v>
          </cell>
          <cell r="AA26" t="str">
            <v>TenneT-DE</v>
          </cell>
          <cell r="AB26" t="str">
            <v>TenneT-DE</v>
          </cell>
          <cell r="AF26">
            <v>0</v>
          </cell>
          <cell r="AG26">
            <v>0</v>
          </cell>
          <cell r="AH26" t="str">
            <v>nschindzielorz@entsoe.local</v>
          </cell>
          <cell r="AI26" t="str">
            <v>nschindzielorz@entsoe.local</v>
          </cell>
          <cell r="AJ26" t="b">
            <v>0</v>
          </cell>
        </row>
        <row r="27">
          <cell r="A27">
            <v>149</v>
          </cell>
          <cell r="B27" t="str">
            <v>Dollern - Stade</v>
          </cell>
          <cell r="C27" t="str">
            <v>New 380kV double circuit OHL Dollern - Stade including new 380kV switchgear in Stade. Length 14km.</v>
          </cell>
          <cell r="D27">
            <v>164</v>
          </cell>
          <cell r="E27">
            <v>1</v>
          </cell>
          <cell r="F27">
            <v>43069.58087002315</v>
          </cell>
          <cell r="G27" t="str">
            <v>Dollern (DE)</v>
          </cell>
          <cell r="H27" t="str">
            <v>Stade (DE)</v>
          </cell>
          <cell r="I27" t="str">
            <v>Overhead Line</v>
          </cell>
          <cell r="J27">
            <v>10</v>
          </cell>
          <cell r="K27">
            <v>0</v>
          </cell>
          <cell r="L27">
            <v>0</v>
          </cell>
          <cell r="M27" t="str">
            <v>double circuit</v>
          </cell>
          <cell r="N27">
            <v>0</v>
          </cell>
          <cell r="O27">
            <v>0</v>
          </cell>
          <cell r="P27">
            <v>14</v>
          </cell>
          <cell r="Q27">
            <v>0</v>
          </cell>
          <cell r="R27">
            <v>0</v>
          </cell>
          <cell r="S27">
            <v>0</v>
          </cell>
          <cell r="U27">
            <v>380</v>
          </cell>
          <cell r="V27">
            <v>0</v>
          </cell>
          <cell r="W27" t="str">
            <v>2021</v>
          </cell>
          <cell r="X27" t="str">
            <v>20</v>
          </cell>
          <cell r="Y27">
            <v>0</v>
          </cell>
          <cell r="Z27">
            <v>0</v>
          </cell>
          <cell r="AA27" t="str">
            <v>TenneT-DE</v>
          </cell>
          <cell r="AB27" t="str">
            <v>TenneT-DE</v>
          </cell>
          <cell r="AF27">
            <v>0</v>
          </cell>
          <cell r="AG27">
            <v>0</v>
          </cell>
          <cell r="AH27" t="str">
            <v>nschindzielorz@entsoe.local</v>
          </cell>
          <cell r="AI27" t="str">
            <v>nschindzielorz@entsoe.local</v>
          </cell>
          <cell r="AJ27" t="b">
            <v>0</v>
          </cell>
        </row>
        <row r="28">
          <cell r="A28">
            <v>150</v>
          </cell>
          <cell r="B28" t="str">
            <v>Conneforde-Wilhelmshaven</v>
          </cell>
          <cell r="C28" t="str">
            <v>"New 380kV double circuit (OHL, partly underground) Conneforde - Wilhelmshaven (Fedderwarden, former Maade) including new 380kV switchgear Fedderwarden. Length&amp;#58; 35 km."</v>
          </cell>
          <cell r="D28">
            <v>208</v>
          </cell>
          <cell r="E28">
            <v>1</v>
          </cell>
          <cell r="F28">
            <v>43069.59267322917</v>
          </cell>
          <cell r="G28" t="str">
            <v>Conneforde (DE)</v>
          </cell>
          <cell r="H28" t="str">
            <v>Wilhelmshaven (DE)</v>
          </cell>
          <cell r="I28" t="str">
            <v>Overhead Line</v>
          </cell>
          <cell r="J28">
            <v>10</v>
          </cell>
          <cell r="K28">
            <v>0</v>
          </cell>
          <cell r="L28">
            <v>0</v>
          </cell>
          <cell r="M28" t="str">
            <v>double circuit</v>
          </cell>
          <cell r="N28">
            <v>0</v>
          </cell>
          <cell r="O28">
            <v>0</v>
          </cell>
          <cell r="P28">
            <v>30</v>
          </cell>
          <cell r="Q28">
            <v>0</v>
          </cell>
          <cell r="R28">
            <v>0</v>
          </cell>
          <cell r="S28">
            <v>0</v>
          </cell>
          <cell r="U28">
            <v>380</v>
          </cell>
          <cell r="V28">
            <v>0</v>
          </cell>
          <cell r="W28" t="str">
            <v>2020</v>
          </cell>
          <cell r="X28" t="str">
            <v>20</v>
          </cell>
          <cell r="Y28">
            <v>0</v>
          </cell>
          <cell r="Z28">
            <v>0</v>
          </cell>
          <cell r="AA28" t="str">
            <v>TenneT-DE</v>
          </cell>
          <cell r="AB28" t="str">
            <v>TenneT-DE</v>
          </cell>
          <cell r="AF28">
            <v>0</v>
          </cell>
          <cell r="AG28">
            <v>0</v>
          </cell>
          <cell r="AH28" t="str">
            <v>nschindzielorz@entsoe.local</v>
          </cell>
          <cell r="AI28" t="str">
            <v>nschindzielorz@entsoe.local</v>
          </cell>
          <cell r="AJ28" t="b">
            <v>0</v>
          </cell>
        </row>
        <row r="29">
          <cell r="A29">
            <v>151</v>
          </cell>
          <cell r="B29" t="str">
            <v>Ganderkesee - Wehrendorf</v>
          </cell>
          <cell r="C29" t="str">
            <v>"New line (length&amp;#58; ca. 95km), extension of existing and erection of substations, erection of 380/110kV-transformers."</v>
          </cell>
          <cell r="D29">
            <v>208</v>
          </cell>
          <cell r="E29">
            <v>1</v>
          </cell>
          <cell r="F29">
            <v>43069.59267322917</v>
          </cell>
          <cell r="G29" t="str">
            <v>Wehrendorf (DE)</v>
          </cell>
          <cell r="H29" t="str">
            <v>Ganderkesee (DE)</v>
          </cell>
          <cell r="I29" t="str">
            <v>Overhead Line</v>
          </cell>
          <cell r="J29">
            <v>10</v>
          </cell>
          <cell r="K29">
            <v>0</v>
          </cell>
          <cell r="L29">
            <v>0</v>
          </cell>
          <cell r="M29" t="str">
            <v>double circuit</v>
          </cell>
          <cell r="N29">
            <v>0</v>
          </cell>
          <cell r="O29">
            <v>0</v>
          </cell>
          <cell r="P29">
            <v>95</v>
          </cell>
          <cell r="Q29">
            <v>0</v>
          </cell>
          <cell r="R29">
            <v>0</v>
          </cell>
          <cell r="S29">
            <v>0</v>
          </cell>
          <cell r="U29">
            <v>380</v>
          </cell>
          <cell r="V29">
            <v>0</v>
          </cell>
          <cell r="W29" t="str">
            <v>2021</v>
          </cell>
          <cell r="X29" t="str">
            <v>20</v>
          </cell>
          <cell r="Y29">
            <v>0</v>
          </cell>
          <cell r="Z29">
            <v>0</v>
          </cell>
          <cell r="AA29" t="str">
            <v>TenneT-DE</v>
          </cell>
          <cell r="AB29" t="str">
            <v>TenneT-DE</v>
          </cell>
          <cell r="AF29">
            <v>0</v>
          </cell>
          <cell r="AG29">
            <v>0</v>
          </cell>
          <cell r="AH29" t="str">
            <v>nschindzielorz@entsoe.local</v>
          </cell>
          <cell r="AI29" t="str">
            <v>nschindzielorz@entsoe.local</v>
          </cell>
          <cell r="AJ29" t="b">
            <v>0</v>
          </cell>
        </row>
        <row r="30">
          <cell r="A30">
            <v>153</v>
          </cell>
          <cell r="B30" t="str">
            <v>Redwitz - Grafenrheinfeld</v>
          </cell>
          <cell r="C30" t="str">
            <v>"Upgrade of 220kV connection Redwitz - Grafenrheinfeld to 380kV, including new 380kV switchgear Eltmann. Line length -97km."</v>
          </cell>
          <cell r="D30">
            <v>205</v>
          </cell>
          <cell r="E30">
            <v>1</v>
          </cell>
          <cell r="F30">
            <v>1</v>
          </cell>
          <cell r="G30" t="str">
            <v>Redwitz (DE)</v>
          </cell>
          <cell r="H30" t="str">
            <v>Grafenrheinfeld (DE)</v>
          </cell>
          <cell r="I30" t="str">
            <v>Overhead Line</v>
          </cell>
          <cell r="J30">
            <v>0</v>
          </cell>
          <cell r="K30">
            <v>0</v>
          </cell>
          <cell r="L30">
            <v>0</v>
          </cell>
          <cell r="N30">
            <v>0</v>
          </cell>
          <cell r="O30">
            <v>0</v>
          </cell>
          <cell r="P30">
            <v>97</v>
          </cell>
          <cell r="Q30">
            <v>0</v>
          </cell>
          <cell r="R30">
            <v>0</v>
          </cell>
          <cell r="S30">
            <v>0</v>
          </cell>
          <cell r="U30">
            <v>380</v>
          </cell>
          <cell r="V30">
            <v>0</v>
          </cell>
          <cell r="W30" t="str">
            <v>1/ 1/ 2015</v>
          </cell>
          <cell r="X30" t="str">
            <v>Commissioned</v>
          </cell>
          <cell r="Y30">
            <v>0</v>
          </cell>
          <cell r="Z30">
            <v>0</v>
          </cell>
          <cell r="AF30">
            <v>0</v>
          </cell>
          <cell r="AG30">
            <v>0</v>
          </cell>
          <cell r="AJ30" t="b">
            <v>1</v>
          </cell>
        </row>
        <row r="31">
          <cell r="A31">
            <v>156</v>
          </cell>
          <cell r="B31" t="str">
            <v>Niederrhein-Dörpen</v>
          </cell>
          <cell r="C31" t="str">
            <v>New 380 kV double circuit overhead line D”rpen - Niederrhein including extension of existing substations.</v>
          </cell>
          <cell r="D31">
            <v>208</v>
          </cell>
          <cell r="E31">
            <v>1</v>
          </cell>
          <cell r="F31">
            <v>43069.59267322917</v>
          </cell>
          <cell r="G31" t="str">
            <v>Niederrhein (DE)</v>
          </cell>
          <cell r="H31" t="str">
            <v>Dörpen/West (DE)</v>
          </cell>
          <cell r="I31" t="str">
            <v>Overhead Line</v>
          </cell>
          <cell r="J31">
            <v>10</v>
          </cell>
          <cell r="K31">
            <v>0</v>
          </cell>
          <cell r="L31">
            <v>0</v>
          </cell>
          <cell r="M31" t="str">
            <v>double circuit</v>
          </cell>
          <cell r="N31">
            <v>0</v>
          </cell>
          <cell r="O31">
            <v>0</v>
          </cell>
          <cell r="P31">
            <v>182</v>
          </cell>
          <cell r="Q31">
            <v>0</v>
          </cell>
          <cell r="R31">
            <v>0</v>
          </cell>
          <cell r="S31">
            <v>0</v>
          </cell>
          <cell r="U31">
            <v>380</v>
          </cell>
          <cell r="V31">
            <v>0</v>
          </cell>
          <cell r="W31" t="str">
            <v>2021</v>
          </cell>
          <cell r="X31" t="str">
            <v>20</v>
          </cell>
          <cell r="Y31">
            <v>0</v>
          </cell>
          <cell r="Z31">
            <v>0</v>
          </cell>
          <cell r="AA31" t="str">
            <v>Amprion</v>
          </cell>
          <cell r="AB31" t="str">
            <v>TenneT-DE</v>
          </cell>
          <cell r="AF31">
            <v>0</v>
          </cell>
          <cell r="AG31">
            <v>0</v>
          </cell>
          <cell r="AH31" t="str">
            <v>nschindzielorz@entsoe.local</v>
          </cell>
          <cell r="AI31" t="str">
            <v>nschindzielorz@entsoe.local</v>
          </cell>
          <cell r="AJ31" t="b">
            <v>0</v>
          </cell>
        </row>
        <row r="32">
          <cell r="A32">
            <v>157</v>
          </cell>
          <cell r="B32" t="str">
            <v>Wahle - Mecklar</v>
          </cell>
          <cell r="C32" t="str">
            <v>New 380kV double circuit OHL Wahle - Mecklar including two new substations. Length: 210km.</v>
          </cell>
          <cell r="D32">
            <v>164</v>
          </cell>
          <cell r="E32">
            <v>1</v>
          </cell>
          <cell r="F32">
            <v>43069.58087002315</v>
          </cell>
          <cell r="G32" t="str">
            <v>Wahle (DE)</v>
          </cell>
          <cell r="H32" t="str">
            <v>Mecklar (DE)</v>
          </cell>
          <cell r="I32" t="str">
            <v>Overhead Line</v>
          </cell>
          <cell r="J32">
            <v>10</v>
          </cell>
          <cell r="K32">
            <v>0</v>
          </cell>
          <cell r="L32">
            <v>0</v>
          </cell>
          <cell r="M32" t="str">
            <v>double circuit</v>
          </cell>
          <cell r="N32">
            <v>0</v>
          </cell>
          <cell r="O32">
            <v>0</v>
          </cell>
          <cell r="P32">
            <v>210</v>
          </cell>
          <cell r="Q32">
            <v>0</v>
          </cell>
          <cell r="R32">
            <v>0</v>
          </cell>
          <cell r="S32">
            <v>0</v>
          </cell>
          <cell r="U32">
            <v>380</v>
          </cell>
          <cell r="V32">
            <v>0</v>
          </cell>
          <cell r="W32" t="str">
            <v>2021</v>
          </cell>
          <cell r="X32" t="str">
            <v>20</v>
          </cell>
          <cell r="Y32">
            <v>0</v>
          </cell>
          <cell r="Z32">
            <v>0</v>
          </cell>
          <cell r="AA32" t="str">
            <v>TenneT-DE</v>
          </cell>
          <cell r="AB32" t="str">
            <v>TenneT-DE</v>
          </cell>
          <cell r="AF32">
            <v>0</v>
          </cell>
          <cell r="AG32">
            <v>0</v>
          </cell>
          <cell r="AH32" t="str">
            <v>nschindzielorz@entsoe.local</v>
          </cell>
          <cell r="AI32" t="str">
            <v>nschindzielorz@entsoe.local</v>
          </cell>
          <cell r="AJ32" t="b">
            <v>0</v>
          </cell>
        </row>
        <row r="33">
          <cell r="A33">
            <v>160</v>
          </cell>
          <cell r="B33" t="str">
            <v>Nordergrnde</v>
          </cell>
          <cell r="C33" t="str">
            <v>New AC-cable connection with a total length of 32km.</v>
          </cell>
          <cell r="D33">
            <v>42</v>
          </cell>
          <cell r="E33">
            <v>1</v>
          </cell>
          <cell r="F33">
            <v>43067.546989849536</v>
          </cell>
          <cell r="G33" t="str">
            <v>Offshore- Wind park Nordergrnde (DE)</v>
          </cell>
          <cell r="H33" t="str">
            <v>Inhausen (DE)</v>
          </cell>
          <cell r="I33" t="str">
            <v>Subsea Cable</v>
          </cell>
          <cell r="J33">
            <v>0</v>
          </cell>
          <cell r="K33">
            <v>0</v>
          </cell>
          <cell r="L33">
            <v>0</v>
          </cell>
          <cell r="N33">
            <v>0</v>
          </cell>
          <cell r="O33">
            <v>0</v>
          </cell>
          <cell r="P33">
            <v>32</v>
          </cell>
          <cell r="Q33">
            <v>0</v>
          </cell>
          <cell r="R33">
            <v>0</v>
          </cell>
          <cell r="S33">
            <v>0</v>
          </cell>
          <cell r="U33">
            <v>154</v>
          </cell>
          <cell r="V33">
            <v>0</v>
          </cell>
          <cell r="W33" t="str">
            <v>1/ 1/ 2016</v>
          </cell>
          <cell r="X33" t="str">
            <v>Under Construction</v>
          </cell>
          <cell r="Y33">
            <v>0</v>
          </cell>
          <cell r="Z33">
            <v>0</v>
          </cell>
          <cell r="AF33">
            <v>0</v>
          </cell>
          <cell r="AG33">
            <v>0</v>
          </cell>
          <cell r="AH33" t="str">
            <v>nschindzielorz@entsoe.local</v>
          </cell>
          <cell r="AI33" t="str">
            <v>nschindzielorz@entsoe.local</v>
          </cell>
          <cell r="AJ33" t="b">
            <v>1</v>
          </cell>
        </row>
        <row r="34">
          <cell r="A34">
            <v>163</v>
          </cell>
          <cell r="B34" t="str">
            <v>HelWin1</v>
          </cell>
          <cell r="C34" t="str">
            <v>"New HVDC transmission system consisting of offshore platform,  cable and converters with a total length of 133km. Line capacity&amp;#58; aprox. 576 MW."</v>
          </cell>
          <cell r="D34">
            <v>42</v>
          </cell>
          <cell r="E34">
            <v>1</v>
          </cell>
          <cell r="F34">
            <v>43067.546989849536</v>
          </cell>
          <cell r="G34" t="str">
            <v>Cluster HelWin1 (DE)</v>
          </cell>
          <cell r="H34" t="str">
            <v>Bttel (DE)</v>
          </cell>
          <cell r="I34" t="str">
            <v>Subsea Cable</v>
          </cell>
          <cell r="J34">
            <v>0</v>
          </cell>
          <cell r="K34">
            <v>0</v>
          </cell>
          <cell r="L34">
            <v>0</v>
          </cell>
          <cell r="N34">
            <v>0</v>
          </cell>
          <cell r="O34">
            <v>0</v>
          </cell>
          <cell r="P34">
            <v>133</v>
          </cell>
          <cell r="Q34">
            <v>0</v>
          </cell>
          <cell r="R34">
            <v>0</v>
          </cell>
          <cell r="S34">
            <v>0</v>
          </cell>
          <cell r="U34">
            <v>400</v>
          </cell>
          <cell r="V34">
            <v>0</v>
          </cell>
          <cell r="W34" t="str">
            <v>1/ 1/ 2014</v>
          </cell>
          <cell r="X34" t="str">
            <v>Commissioned</v>
          </cell>
          <cell r="Y34">
            <v>0</v>
          </cell>
          <cell r="Z34">
            <v>0</v>
          </cell>
          <cell r="AF34">
            <v>0</v>
          </cell>
          <cell r="AG34">
            <v>0</v>
          </cell>
          <cell r="AH34" t="str">
            <v>nschindzielorz@entsoe.local</v>
          </cell>
          <cell r="AI34" t="str">
            <v>nschindzielorz@entsoe.local</v>
          </cell>
          <cell r="AJ34" t="b">
            <v>1</v>
          </cell>
        </row>
        <row r="35">
          <cell r="A35">
            <v>164</v>
          </cell>
          <cell r="B35" t="str">
            <v>SylWin1</v>
          </cell>
          <cell r="C35" t="str">
            <v>New line consisting of underground +subsea cable with a total length of 206 km. Line capacity&amp;#58; aprox.864MW.</v>
          </cell>
          <cell r="D35">
            <v>42</v>
          </cell>
          <cell r="E35">
            <v>1</v>
          </cell>
          <cell r="F35">
            <v>43067.546989849536</v>
          </cell>
          <cell r="G35" t="str">
            <v>Cluster SylWin1 (DE)</v>
          </cell>
          <cell r="H35" t="str">
            <v>Bttel (DE)</v>
          </cell>
          <cell r="I35" t="str">
            <v>Subsea Cable</v>
          </cell>
          <cell r="J35">
            <v>0</v>
          </cell>
          <cell r="K35">
            <v>0</v>
          </cell>
          <cell r="L35">
            <v>0</v>
          </cell>
          <cell r="N35">
            <v>0</v>
          </cell>
          <cell r="O35">
            <v>0</v>
          </cell>
          <cell r="P35">
            <v>206</v>
          </cell>
          <cell r="Q35">
            <v>0</v>
          </cell>
          <cell r="R35">
            <v>0</v>
          </cell>
          <cell r="S35">
            <v>0</v>
          </cell>
          <cell r="U35">
            <v>400</v>
          </cell>
          <cell r="V35">
            <v>0</v>
          </cell>
          <cell r="W35" t="str">
            <v>1/ 1/ 2015</v>
          </cell>
          <cell r="X35" t="str">
            <v>Commissioned</v>
          </cell>
          <cell r="Y35">
            <v>0</v>
          </cell>
          <cell r="Z35">
            <v>0</v>
          </cell>
          <cell r="AF35">
            <v>0</v>
          </cell>
          <cell r="AG35">
            <v>0</v>
          </cell>
          <cell r="AH35" t="str">
            <v>nschindzielorz@entsoe.local</v>
          </cell>
          <cell r="AI35" t="str">
            <v>nschindzielorz@entsoe.local</v>
          </cell>
          <cell r="AJ35" t="b">
            <v>1</v>
          </cell>
        </row>
        <row r="36">
          <cell r="A36">
            <v>165</v>
          </cell>
          <cell r="B36" t="str">
            <v>DolWin1</v>
          </cell>
          <cell r="C36" t="str">
            <v>New line consisting of underground +subsea cable with a total length of 167 km. Line capacity&amp;#58; 800MW.</v>
          </cell>
          <cell r="D36">
            <v>42</v>
          </cell>
          <cell r="E36">
            <v>1</v>
          </cell>
          <cell r="F36">
            <v>43067.546989849536</v>
          </cell>
          <cell r="G36" t="str">
            <v>Cluster DolWin1 (DE)</v>
          </cell>
          <cell r="H36" t="str">
            <v>D”rpen/West (DE)</v>
          </cell>
          <cell r="I36" t="str">
            <v>Subsea Cable</v>
          </cell>
          <cell r="J36">
            <v>0</v>
          </cell>
          <cell r="K36">
            <v>0</v>
          </cell>
          <cell r="L36">
            <v>0</v>
          </cell>
          <cell r="N36">
            <v>0</v>
          </cell>
          <cell r="O36">
            <v>0</v>
          </cell>
          <cell r="P36">
            <v>167</v>
          </cell>
          <cell r="Q36">
            <v>0</v>
          </cell>
          <cell r="R36">
            <v>0</v>
          </cell>
          <cell r="S36">
            <v>0</v>
          </cell>
          <cell r="U36">
            <v>400</v>
          </cell>
          <cell r="V36">
            <v>0</v>
          </cell>
          <cell r="W36" t="str">
            <v>1/ 1/ 2015</v>
          </cell>
          <cell r="X36" t="str">
            <v>Commissioned</v>
          </cell>
          <cell r="Y36">
            <v>0</v>
          </cell>
          <cell r="Z36">
            <v>0</v>
          </cell>
          <cell r="AF36">
            <v>0</v>
          </cell>
          <cell r="AG36">
            <v>0</v>
          </cell>
          <cell r="AH36" t="str">
            <v>nschindzielorz@entsoe.local</v>
          </cell>
          <cell r="AI36" t="str">
            <v>nschindzielorz@entsoe.local</v>
          </cell>
          <cell r="AJ36" t="b">
            <v>1</v>
          </cell>
        </row>
        <row r="37">
          <cell r="A37">
            <v>166</v>
          </cell>
          <cell r="B37" t="str">
            <v>Riffgat</v>
          </cell>
          <cell r="C37" t="str">
            <v>New AC-cable connection with a total length of 77 km.</v>
          </cell>
          <cell r="D37">
            <v>42</v>
          </cell>
          <cell r="E37">
            <v>1</v>
          </cell>
          <cell r="F37">
            <v>43067.546989849536</v>
          </cell>
          <cell r="G37" t="str">
            <v>Offshore Wind park Riffgat (DE)</v>
          </cell>
          <cell r="H37" t="str">
            <v>Emden /Boráum(DE)</v>
          </cell>
          <cell r="I37" t="str">
            <v>Subsea Cable</v>
          </cell>
          <cell r="J37">
            <v>0</v>
          </cell>
          <cell r="K37">
            <v>0</v>
          </cell>
          <cell r="L37">
            <v>0</v>
          </cell>
          <cell r="N37">
            <v>0</v>
          </cell>
          <cell r="O37">
            <v>0</v>
          </cell>
          <cell r="P37">
            <v>77</v>
          </cell>
          <cell r="Q37">
            <v>0</v>
          </cell>
          <cell r="R37">
            <v>0</v>
          </cell>
          <cell r="S37">
            <v>0</v>
          </cell>
          <cell r="U37">
            <v>154</v>
          </cell>
          <cell r="V37">
            <v>0</v>
          </cell>
          <cell r="W37" t="str">
            <v>1/ 1/ 2014</v>
          </cell>
          <cell r="X37" t="str">
            <v>Commissioned</v>
          </cell>
          <cell r="Y37">
            <v>0</v>
          </cell>
          <cell r="Z37">
            <v>0</v>
          </cell>
          <cell r="AF37">
            <v>0</v>
          </cell>
          <cell r="AG37">
            <v>0</v>
          </cell>
          <cell r="AH37" t="str">
            <v>nschindzielorz@entsoe.local</v>
          </cell>
          <cell r="AI37" t="str">
            <v>nschindzielorz@entsoe.local</v>
          </cell>
          <cell r="AJ37" t="b">
            <v>1</v>
          </cell>
        </row>
        <row r="38">
          <cell r="A38">
            <v>167</v>
          </cell>
          <cell r="B38" t="str">
            <v>BorWin2</v>
          </cell>
          <cell r="C38" t="str">
            <v>"New HVDC transmission system consisting of offshore platform,  cable and converters  with a total length of 205km. Line capacity&amp;#58; 800MW."</v>
          </cell>
          <cell r="D38">
            <v>42</v>
          </cell>
          <cell r="E38">
            <v>1</v>
          </cell>
          <cell r="F38">
            <v>43067.546989849536</v>
          </cell>
          <cell r="G38" t="str">
            <v>Cluster BorWin2 (DE)</v>
          </cell>
          <cell r="H38" t="str">
            <v>Diele (DE)</v>
          </cell>
          <cell r="I38" t="str">
            <v>Subsea Cable</v>
          </cell>
          <cell r="J38">
            <v>0</v>
          </cell>
          <cell r="K38">
            <v>0</v>
          </cell>
          <cell r="L38">
            <v>0</v>
          </cell>
          <cell r="N38">
            <v>0</v>
          </cell>
          <cell r="O38">
            <v>0</v>
          </cell>
          <cell r="P38">
            <v>205</v>
          </cell>
          <cell r="Q38">
            <v>0</v>
          </cell>
          <cell r="R38">
            <v>0</v>
          </cell>
          <cell r="S38">
            <v>0</v>
          </cell>
          <cell r="U38">
            <v>400</v>
          </cell>
          <cell r="V38">
            <v>0</v>
          </cell>
          <cell r="W38" t="str">
            <v>1/ 1/ 2015</v>
          </cell>
          <cell r="X38" t="str">
            <v>Commissioned</v>
          </cell>
          <cell r="Y38">
            <v>0</v>
          </cell>
          <cell r="Z38">
            <v>0</v>
          </cell>
          <cell r="AF38">
            <v>0</v>
          </cell>
          <cell r="AG38">
            <v>0</v>
          </cell>
          <cell r="AH38" t="str">
            <v>nschindzielorz@entsoe.local</v>
          </cell>
          <cell r="AI38" t="str">
            <v>nschindzielorz@entsoe.local</v>
          </cell>
          <cell r="AJ38" t="b">
            <v>1</v>
          </cell>
        </row>
        <row r="39">
          <cell r="A39">
            <v>176</v>
          </cell>
          <cell r="B39" t="str">
            <v>Daxlanden-Eichstetten</v>
          </cell>
          <cell r="C39" t="str">
            <v>This AC project is necessary in order to evacuate the energy arriving from HVDC corridors towards southern Germany and reinforce the interconnection capacity with Switzerland</v>
          </cell>
          <cell r="D39">
            <v>134</v>
          </cell>
          <cell r="E39">
            <v>1</v>
          </cell>
          <cell r="F39">
            <v>43069.617462731483</v>
          </cell>
          <cell r="G39" t="str">
            <v>Daxlanden (DE)</v>
          </cell>
          <cell r="H39" t="str">
            <v>Eichstetten (DE)</v>
          </cell>
          <cell r="I39" t="str">
            <v>Overhead Line</v>
          </cell>
          <cell r="J39">
            <v>10</v>
          </cell>
          <cell r="K39">
            <v>0</v>
          </cell>
          <cell r="L39">
            <v>0</v>
          </cell>
          <cell r="M39" t="str">
            <v>-</v>
          </cell>
          <cell r="N39">
            <v>0</v>
          </cell>
          <cell r="O39">
            <v>0</v>
          </cell>
          <cell r="P39">
            <v>120</v>
          </cell>
          <cell r="Q39">
            <v>0</v>
          </cell>
          <cell r="R39">
            <v>0</v>
          </cell>
          <cell r="S39">
            <v>0</v>
          </cell>
          <cell r="U39">
            <v>380</v>
          </cell>
          <cell r="V39">
            <v>0</v>
          </cell>
          <cell r="W39" t="str">
            <v>1/ 1/ 2021</v>
          </cell>
          <cell r="X39" t="str">
            <v>Planning</v>
          </cell>
          <cell r="Y39">
            <v>0</v>
          </cell>
          <cell r="Z39">
            <v>0</v>
          </cell>
          <cell r="AA39" t="str">
            <v>TransnetBW</v>
          </cell>
          <cell r="AB39" t="str">
            <v>TransnetBW</v>
          </cell>
          <cell r="AF39">
            <v>0</v>
          </cell>
          <cell r="AG39">
            <v>0</v>
          </cell>
          <cell r="AH39" t="str">
            <v>bgaillardon@entsoe.local</v>
          </cell>
          <cell r="AI39" t="str">
            <v>bgaillardon@entsoe.local</v>
          </cell>
          <cell r="AJ39" t="b">
            <v>0</v>
          </cell>
        </row>
        <row r="40">
          <cell r="A40">
            <v>179</v>
          </cell>
          <cell r="B40" t="str">
            <v>Rommerskirchen - Weißenthurm</v>
          </cell>
          <cell r="C40" t="str">
            <v>New380 kV overhead line in existing route. Extension and erection of substations incl. erection of 380/110kV-transformers.</v>
          </cell>
          <cell r="D40">
            <v>135</v>
          </cell>
          <cell r="E40">
            <v>1</v>
          </cell>
          <cell r="F40">
            <v>43069.6162591088</v>
          </cell>
          <cell r="G40" t="str">
            <v>Rommerskirchen (DE)</v>
          </cell>
          <cell r="H40" t="str">
            <v>Weißenthurm (DE)</v>
          </cell>
          <cell r="I40" t="str">
            <v>Overhead Line</v>
          </cell>
          <cell r="J40">
            <v>10</v>
          </cell>
          <cell r="K40">
            <v>0</v>
          </cell>
          <cell r="L40">
            <v>0</v>
          </cell>
          <cell r="M40" t="str">
            <v>-</v>
          </cell>
          <cell r="N40">
            <v>0</v>
          </cell>
          <cell r="O40">
            <v>0</v>
          </cell>
          <cell r="P40">
            <v>94</v>
          </cell>
          <cell r="Q40">
            <v>0</v>
          </cell>
          <cell r="R40">
            <v>0</v>
          </cell>
          <cell r="S40">
            <v>0</v>
          </cell>
          <cell r="U40">
            <v>400</v>
          </cell>
          <cell r="V40">
            <v>3600</v>
          </cell>
          <cell r="W40" t="str">
            <v>1/ 1/ 2019</v>
          </cell>
          <cell r="X40" t="str">
            <v>Under Construction</v>
          </cell>
          <cell r="Y40">
            <v>0</v>
          </cell>
          <cell r="Z40">
            <v>0</v>
          </cell>
          <cell r="AA40" t="str">
            <v>Amprion</v>
          </cell>
          <cell r="AB40" t="str">
            <v>Amprion</v>
          </cell>
          <cell r="AF40">
            <v>0</v>
          </cell>
          <cell r="AG40">
            <v>0</v>
          </cell>
          <cell r="AH40" t="str">
            <v>mfranz@ENTSOE.local</v>
          </cell>
          <cell r="AI40" t="str">
            <v>mfranz@ENTSOE.local</v>
          </cell>
          <cell r="AJ40" t="b">
            <v>0</v>
          </cell>
        </row>
        <row r="41">
          <cell r="A41">
            <v>188</v>
          </cell>
          <cell r="B41" t="str">
            <v>Kruckel - Dauersberg</v>
          </cell>
          <cell r="C41" t="str">
            <v>New 380 kV over head lines in existing rout. Extension of existing and erection of several 380/110kV-substations.</v>
          </cell>
          <cell r="D41">
            <v>135</v>
          </cell>
          <cell r="E41">
            <v>1</v>
          </cell>
          <cell r="F41">
            <v>43069.6162591088</v>
          </cell>
          <cell r="G41" t="str">
            <v>Kruckel (DE)</v>
          </cell>
          <cell r="H41" t="str">
            <v>Dauersberg (DE)</v>
          </cell>
          <cell r="I41" t="str">
            <v>Overhead Line</v>
          </cell>
          <cell r="J41">
            <v>10</v>
          </cell>
          <cell r="K41">
            <v>0</v>
          </cell>
          <cell r="L41">
            <v>0</v>
          </cell>
          <cell r="M41" t="str">
            <v>-</v>
          </cell>
          <cell r="N41">
            <v>0</v>
          </cell>
          <cell r="O41">
            <v>0</v>
          </cell>
          <cell r="P41">
            <v>110</v>
          </cell>
          <cell r="Q41">
            <v>0</v>
          </cell>
          <cell r="R41">
            <v>0</v>
          </cell>
          <cell r="S41">
            <v>0</v>
          </cell>
          <cell r="U41">
            <v>380</v>
          </cell>
          <cell r="V41">
            <v>3600</v>
          </cell>
          <cell r="W41" t="str">
            <v>1/ 1/ 2021</v>
          </cell>
          <cell r="X41" t="str">
            <v>Permitting</v>
          </cell>
          <cell r="Y41">
            <v>0</v>
          </cell>
          <cell r="Z41">
            <v>0</v>
          </cell>
          <cell r="AA41" t="str">
            <v>Amprion</v>
          </cell>
          <cell r="AB41" t="str">
            <v>Amprion</v>
          </cell>
          <cell r="AF41">
            <v>0</v>
          </cell>
          <cell r="AG41">
            <v>0</v>
          </cell>
          <cell r="AH41" t="str">
            <v>mfranz@ENTSOE.local</v>
          </cell>
          <cell r="AI41" t="str">
            <v>mfranz@ENTSOE.local</v>
          </cell>
          <cell r="AJ41" t="b">
            <v>0</v>
          </cell>
        </row>
        <row r="42">
          <cell r="A42">
            <v>193</v>
          </cell>
          <cell r="B42" t="str">
            <v>Sdwestkuppelleitung</v>
          </cell>
          <cell r="C42" t="str">
            <v>"New 380kV double-circuit OHL between the substations Vieselbach-Altenfeld-Redwitz with 215km length combined with upgrade between Redwitz and Grafenrheinfeld (see investment 153). The Sections Lauchst„dt-Vieselbach and Vieselbach-Altenfeld has already been commissioned. Support of RES integration in Germany, annual redispatching cost reduction, maintaining of security of supply and support of the market development. The line crosses the former border between Eastern and Western Germany and is right downstream in the main load flow direction. The project will help to avoid loop flows through neighboring grids."</v>
          </cell>
          <cell r="D42">
            <v>205</v>
          </cell>
          <cell r="E42">
            <v>1</v>
          </cell>
          <cell r="F42">
            <v>1</v>
          </cell>
          <cell r="G42" t="str">
            <v>Vieselbach (DE)</v>
          </cell>
          <cell r="H42" t="str">
            <v>Redwitz (DE)</v>
          </cell>
          <cell r="I42" t="str">
            <v>Overhead Line</v>
          </cell>
          <cell r="J42">
            <v>0</v>
          </cell>
          <cell r="K42">
            <v>0</v>
          </cell>
          <cell r="L42">
            <v>0</v>
          </cell>
          <cell r="N42">
            <v>0</v>
          </cell>
          <cell r="O42">
            <v>0</v>
          </cell>
          <cell r="P42">
            <v>92</v>
          </cell>
          <cell r="Q42">
            <v>0</v>
          </cell>
          <cell r="R42">
            <v>0</v>
          </cell>
          <cell r="S42">
            <v>0</v>
          </cell>
          <cell r="U42">
            <v>380</v>
          </cell>
          <cell r="V42">
            <v>0</v>
          </cell>
          <cell r="W42" t="str">
            <v>1/ 1/ 2016</v>
          </cell>
          <cell r="X42" t="str">
            <v>Under Construction</v>
          </cell>
          <cell r="Y42">
            <v>0</v>
          </cell>
          <cell r="Z42">
            <v>0</v>
          </cell>
          <cell r="AF42">
            <v>0</v>
          </cell>
          <cell r="AG42">
            <v>0</v>
          </cell>
          <cell r="AJ42" t="b">
            <v>1</v>
          </cell>
        </row>
        <row r="43">
          <cell r="A43">
            <v>194</v>
          </cell>
          <cell r="B43" t="str">
            <v>Offshore Connection Cluster 1</v>
          </cell>
          <cell r="C43" t="str">
            <v>AC grid connections connecting Offshore Wind Farms in Cluster 1 of the Baltic Sea (see German Offshore Grid Development Plan). Cluster 1 is located north east of Rügen in the German Exclusive Economic Zone. According to german law, the grid connection has to be constructed and operated by the TSO (50Hertz Transmission).</v>
          </cell>
          <cell r="D43">
            <v>242</v>
          </cell>
          <cell r="E43">
            <v>1</v>
          </cell>
          <cell r="F43">
            <v>43069.756936377315</v>
          </cell>
          <cell r="G43" t="str">
            <v>OWF Cluster Baltic Sea East (DE)</v>
          </cell>
          <cell r="H43" t="str">
            <v>Lubmin (DE)</v>
          </cell>
          <cell r="I43" t="str">
            <v>Subsea Cable</v>
          </cell>
          <cell r="J43">
            <v>10</v>
          </cell>
          <cell r="K43">
            <v>0</v>
          </cell>
          <cell r="L43">
            <v>0</v>
          </cell>
          <cell r="M43" t="str">
            <v>Cu</v>
          </cell>
          <cell r="N43">
            <v>0</v>
          </cell>
          <cell r="O43">
            <v>0</v>
          </cell>
          <cell r="P43">
            <v>115</v>
          </cell>
          <cell r="Q43">
            <v>0</v>
          </cell>
          <cell r="R43">
            <v>0</v>
          </cell>
          <cell r="S43">
            <v>0</v>
          </cell>
          <cell r="U43">
            <v>220</v>
          </cell>
          <cell r="V43">
            <v>0</v>
          </cell>
          <cell r="W43" t="str">
            <v>2018</v>
          </cell>
          <cell r="X43" t="str">
            <v>30</v>
          </cell>
          <cell r="Y43">
            <v>0</v>
          </cell>
          <cell r="Z43">
            <v>0</v>
          </cell>
          <cell r="AA43" t="str">
            <v>50Hertz</v>
          </cell>
          <cell r="AB43" t="str">
            <v>50Hertz</v>
          </cell>
          <cell r="AF43">
            <v>0</v>
          </cell>
          <cell r="AG43">
            <v>0</v>
          </cell>
          <cell r="AH43" t="str">
            <v>mheit@entsoe.local</v>
          </cell>
          <cell r="AI43" t="str">
            <v>mheit@entsoe.local</v>
          </cell>
          <cell r="AJ43" t="b">
            <v>0</v>
          </cell>
        </row>
        <row r="44">
          <cell r="A44">
            <v>211</v>
          </cell>
          <cell r="B44" t="str">
            <v>DolWin 4 (NOR-3-2)</v>
          </cell>
          <cell r="C44" t="str">
            <v>"New HVDC transmission system consisting of offshore platform,  cable and converters with a total length of 190km. Line capacity 900 MW"</v>
          </cell>
          <cell r="D44">
            <v>192</v>
          </cell>
          <cell r="E44">
            <v>1</v>
          </cell>
          <cell r="F44">
            <v>43069.628963657407</v>
          </cell>
          <cell r="G44" t="str">
            <v>Cluster DolWin 4 (NOR 3-2)</v>
          </cell>
          <cell r="H44" t="str">
            <v>area of Cloppenburg</v>
          </cell>
          <cell r="I44" t="str">
            <v>Subsea Cable</v>
          </cell>
          <cell r="J44">
            <v>20</v>
          </cell>
          <cell r="K44">
            <v>10</v>
          </cell>
          <cell r="L44">
            <v>0</v>
          </cell>
          <cell r="M44" t="str">
            <v>single circuit</v>
          </cell>
          <cell r="N44">
            <v>0</v>
          </cell>
          <cell r="O44">
            <v>0</v>
          </cell>
          <cell r="P44">
            <v>190</v>
          </cell>
          <cell r="Q44">
            <v>0</v>
          </cell>
          <cell r="R44">
            <v>0</v>
          </cell>
          <cell r="S44">
            <v>0</v>
          </cell>
          <cell r="T44" t="str">
            <v>0</v>
          </cell>
          <cell r="U44">
            <v>320</v>
          </cell>
          <cell r="V44">
            <v>0</v>
          </cell>
          <cell r="W44" t="str">
            <v>2028</v>
          </cell>
          <cell r="X44" t="str">
            <v>10</v>
          </cell>
          <cell r="Y44">
            <v>0</v>
          </cell>
          <cell r="Z44">
            <v>0</v>
          </cell>
          <cell r="AA44" t="str">
            <v>TenneT-DE</v>
          </cell>
          <cell r="AB44" t="str">
            <v>TenneT-DE</v>
          </cell>
          <cell r="AC44" t="str">
            <v>0</v>
          </cell>
          <cell r="AD44" t="str">
            <v>0</v>
          </cell>
          <cell r="AF44">
            <v>900</v>
          </cell>
          <cell r="AG44">
            <v>0</v>
          </cell>
          <cell r="AH44" t="str">
            <v>nschindzielorz@entsoe.local</v>
          </cell>
          <cell r="AI44" t="str">
            <v>nschindzielorz@entsoe.local</v>
          </cell>
          <cell r="AJ44" t="b">
            <v>0</v>
          </cell>
        </row>
        <row r="45">
          <cell r="A45">
            <v>212</v>
          </cell>
          <cell r="B45" t="str">
            <v>(is a single investment project, please consider only content of project 313) 212 Isar/Altheim/Ottenhofen - St. Peter</v>
          </cell>
          <cell r="C45" t="str">
            <v>"New 380kV double circuit OHL Isar/Altheim - St. Peter including new 380kV switchgears Altheim, Pirach, Simbach and St. Peter."</v>
          </cell>
          <cell r="D45">
            <v>47</v>
          </cell>
          <cell r="E45">
            <v>1</v>
          </cell>
          <cell r="F45">
            <v>43069.686683136577</v>
          </cell>
          <cell r="G45" t="str">
            <v>Isar (DE)</v>
          </cell>
          <cell r="H45" t="str">
            <v>St. Peter (AT)</v>
          </cell>
          <cell r="I45" t="str">
            <v>Overhead Line</v>
          </cell>
          <cell r="J45">
            <v>10</v>
          </cell>
          <cell r="K45">
            <v>0</v>
          </cell>
          <cell r="L45">
            <v>0</v>
          </cell>
          <cell r="M45" t="str">
            <v>Tbd</v>
          </cell>
          <cell r="N45">
            <v>0</v>
          </cell>
          <cell r="O45">
            <v>0</v>
          </cell>
          <cell r="P45">
            <v>90</v>
          </cell>
          <cell r="Q45">
            <v>0</v>
          </cell>
          <cell r="R45">
            <v>0</v>
          </cell>
          <cell r="S45">
            <v>0</v>
          </cell>
          <cell r="U45">
            <v>400</v>
          </cell>
          <cell r="V45">
            <v>0</v>
          </cell>
          <cell r="W45" t="str">
            <v>2021</v>
          </cell>
          <cell r="X45" t="str">
            <v>20</v>
          </cell>
          <cell r="Y45">
            <v>0</v>
          </cell>
          <cell r="Z45">
            <v>0</v>
          </cell>
          <cell r="AA45" t="str">
            <v>TenneT-DE</v>
          </cell>
          <cell r="AB45" t="str">
            <v>APG</v>
          </cell>
          <cell r="AF45">
            <v>0</v>
          </cell>
          <cell r="AG45">
            <v>0</v>
          </cell>
          <cell r="AH45" t="str">
            <v>dboehm@ENTSOE.local</v>
          </cell>
          <cell r="AI45" t="str">
            <v>dboehm@ENTSOE.local</v>
          </cell>
          <cell r="AJ45" t="b">
            <v>0</v>
          </cell>
        </row>
        <row r="46">
          <cell r="A46">
            <v>216</v>
          </cell>
          <cell r="B46" t="str">
            <v>(is a single investment project, please consider only content of project 312)  216</v>
          </cell>
          <cell r="C46" t="str">
            <v>Completion of the 380kV-line St. Peter - Tauern. This contains an upgrade of the existing 380kV-line St. Peter - Salzburg from 220kV-operation to 380kV-operation and the erection of a new internal double circuit 380kV-line connecting the substations Salzburg and Tauern (replacement of existing 220kV-lines on optimized routes). Moreover the erection of the new substations Wagenham and Pongau and the integration of the substations Salzburg and Kaprun is planned.</v>
          </cell>
          <cell r="D46">
            <v>47</v>
          </cell>
          <cell r="E46">
            <v>1</v>
          </cell>
          <cell r="F46">
            <v>43069.686683136577</v>
          </cell>
          <cell r="G46" t="str">
            <v>St. Peter (AT)</v>
          </cell>
          <cell r="H46" t="str">
            <v>Tauern (AT)</v>
          </cell>
          <cell r="I46" t="str">
            <v>Overhead Line</v>
          </cell>
          <cell r="J46">
            <v>10</v>
          </cell>
          <cell r="K46">
            <v>0</v>
          </cell>
          <cell r="L46">
            <v>0</v>
          </cell>
          <cell r="M46" t="str">
            <v>Tbd</v>
          </cell>
          <cell r="N46">
            <v>0</v>
          </cell>
          <cell r="O46">
            <v>0</v>
          </cell>
          <cell r="P46">
            <v>128</v>
          </cell>
          <cell r="Q46">
            <v>0</v>
          </cell>
          <cell r="R46">
            <v>0</v>
          </cell>
          <cell r="S46">
            <v>0</v>
          </cell>
          <cell r="U46">
            <v>400</v>
          </cell>
          <cell r="V46">
            <v>0</v>
          </cell>
          <cell r="W46" t="str">
            <v>2022</v>
          </cell>
          <cell r="X46" t="str">
            <v>20</v>
          </cell>
          <cell r="Y46">
            <v>0</v>
          </cell>
          <cell r="Z46">
            <v>0</v>
          </cell>
          <cell r="AA46" t="str">
            <v>APG</v>
          </cell>
          <cell r="AB46" t="str">
            <v>APG</v>
          </cell>
          <cell r="AF46">
            <v>0</v>
          </cell>
          <cell r="AG46">
            <v>0</v>
          </cell>
          <cell r="AH46" t="str">
            <v>dboehm@ENTSOE.local</v>
          </cell>
          <cell r="AI46" t="str">
            <v>dboehm@ENTSOE.local</v>
          </cell>
          <cell r="AJ46" t="b">
            <v>0</v>
          </cell>
        </row>
        <row r="47">
          <cell r="A47">
            <v>219</v>
          </cell>
          <cell r="B47" t="str">
            <v>219: Westtirol - Zell/Ziller (AT internal)</v>
          </cell>
          <cell r="C47" t="str">
            <v>Upgrade of the existing 220kV-line Westtirol - Zell-Ziller and erection of an additional 220/380kV-Transformer. Line length 105km.</v>
          </cell>
          <cell r="D47">
            <v>47</v>
          </cell>
          <cell r="E47">
            <v>1</v>
          </cell>
          <cell r="F47">
            <v>43069.686683136577</v>
          </cell>
          <cell r="G47" t="str">
            <v>Westtirol (AT)</v>
          </cell>
          <cell r="H47" t="str">
            <v>Zell-Ziller (AT)</v>
          </cell>
          <cell r="I47" t="str">
            <v>Overhead Line</v>
          </cell>
          <cell r="J47">
            <v>10</v>
          </cell>
          <cell r="K47">
            <v>0</v>
          </cell>
          <cell r="L47">
            <v>0</v>
          </cell>
          <cell r="M47" t="str">
            <v>Tbd</v>
          </cell>
          <cell r="N47">
            <v>0</v>
          </cell>
          <cell r="O47">
            <v>0</v>
          </cell>
          <cell r="P47">
            <v>105</v>
          </cell>
          <cell r="Q47">
            <v>0</v>
          </cell>
          <cell r="R47">
            <v>0</v>
          </cell>
          <cell r="S47">
            <v>0</v>
          </cell>
          <cell r="U47">
            <v>380</v>
          </cell>
          <cell r="V47">
            <v>0</v>
          </cell>
          <cell r="W47" t="str">
            <v>2024</v>
          </cell>
          <cell r="X47" t="str">
            <v>10</v>
          </cell>
          <cell r="Y47">
            <v>0</v>
          </cell>
          <cell r="Z47">
            <v>0</v>
          </cell>
          <cell r="AA47" t="str">
            <v>APG</v>
          </cell>
          <cell r="AB47" t="str">
            <v>APG</v>
          </cell>
          <cell r="AF47">
            <v>0</v>
          </cell>
          <cell r="AG47">
            <v>0</v>
          </cell>
          <cell r="AH47" t="str">
            <v>dboehm@ENTSOE.local</v>
          </cell>
          <cell r="AI47" t="str">
            <v>dboehm@ENTSOE.local</v>
          </cell>
          <cell r="AJ47" t="b">
            <v>0</v>
          </cell>
        </row>
        <row r="48">
          <cell r="A48">
            <v>223</v>
          </cell>
          <cell r="B48" t="str">
            <v>223</v>
          </cell>
          <cell r="C48" t="str">
            <v>A new 400 kV substation of Cirkovce(SI) will be connected to one circuit of the existing Heviz(HU) -Zerjavinec(HR) double circuit 400kV OHL by erecting a new 80km double circuit 400kV OHL in Slovenia. The project will result in two new cross-border circuits&amp;#58; Heviz(HU)-Cirkovce(SI) and Cirkovce (SI)-?erjavenec (HR).</v>
          </cell>
          <cell r="D48">
            <v>141</v>
          </cell>
          <cell r="E48">
            <v>1</v>
          </cell>
          <cell r="F48">
            <v>43069.561013391205</v>
          </cell>
          <cell r="G48" t="str">
            <v>Cirkovce (SI)</v>
          </cell>
          <cell r="H48" t="str">
            <v>Heviz (HU) Zerjavenec (HR)</v>
          </cell>
          <cell r="I48" t="str">
            <v>Overhead Line</v>
          </cell>
          <cell r="J48">
            <v>0</v>
          </cell>
          <cell r="K48">
            <v>0</v>
          </cell>
          <cell r="L48">
            <v>0</v>
          </cell>
          <cell r="N48">
            <v>0</v>
          </cell>
          <cell r="O48">
            <v>0</v>
          </cell>
          <cell r="P48">
            <v>80</v>
          </cell>
          <cell r="Q48">
            <v>0</v>
          </cell>
          <cell r="R48">
            <v>0</v>
          </cell>
          <cell r="S48">
            <v>0</v>
          </cell>
          <cell r="U48">
            <v>400</v>
          </cell>
          <cell r="V48">
            <v>0</v>
          </cell>
          <cell r="W48" t="str">
            <v>1/ 1/ 2019</v>
          </cell>
          <cell r="X48" t="str">
            <v>Design &amp; Permitting</v>
          </cell>
          <cell r="Y48">
            <v>0</v>
          </cell>
          <cell r="Z48">
            <v>0</v>
          </cell>
          <cell r="AF48">
            <v>0</v>
          </cell>
          <cell r="AG48">
            <v>0</v>
          </cell>
          <cell r="AH48" t="str">
            <v>kdragas@entsoe.local</v>
          </cell>
          <cell r="AI48" t="str">
            <v>kdragas@entsoe.local</v>
          </cell>
          <cell r="AJ48" t="b">
            <v>1</v>
          </cell>
        </row>
        <row r="49">
          <cell r="A49">
            <v>225</v>
          </cell>
          <cell r="B49" t="str">
            <v>225</v>
          </cell>
          <cell r="C49" t="str">
            <v>Upgrading 220kV lines to 400kV in corridor Divaca-Klece-Bericevo-Podlog-Cirkovce.</v>
          </cell>
          <cell r="D49">
            <v>141</v>
          </cell>
          <cell r="E49">
            <v>1</v>
          </cell>
          <cell r="F49">
            <v>43069.561013391205</v>
          </cell>
          <cell r="G49" t="str">
            <v>Divaca (SI)</v>
          </cell>
          <cell r="H49" t="str">
            <v>Cirkovce (SI)</v>
          </cell>
          <cell r="I49" t="str">
            <v>Overhead Line</v>
          </cell>
          <cell r="J49">
            <v>0</v>
          </cell>
          <cell r="K49">
            <v>0</v>
          </cell>
          <cell r="L49">
            <v>0</v>
          </cell>
          <cell r="N49">
            <v>0</v>
          </cell>
          <cell r="O49">
            <v>0</v>
          </cell>
          <cell r="P49">
            <v>193</v>
          </cell>
          <cell r="Q49">
            <v>0</v>
          </cell>
          <cell r="R49">
            <v>0</v>
          </cell>
          <cell r="S49">
            <v>0</v>
          </cell>
          <cell r="U49">
            <v>400</v>
          </cell>
          <cell r="V49">
            <v>0</v>
          </cell>
          <cell r="W49" t="str">
            <v>1/ 1/ 2025</v>
          </cell>
          <cell r="X49" t="str">
            <v>Design &amp; Permitting</v>
          </cell>
          <cell r="Y49">
            <v>0</v>
          </cell>
          <cell r="Z49">
            <v>0</v>
          </cell>
          <cell r="AF49">
            <v>0</v>
          </cell>
          <cell r="AG49">
            <v>0</v>
          </cell>
          <cell r="AH49" t="str">
            <v>kdragas@entsoe.local</v>
          </cell>
          <cell r="AI49" t="str">
            <v>kdragas@entsoe.local</v>
          </cell>
          <cell r="AJ49" t="b">
            <v>1</v>
          </cell>
        </row>
        <row r="50">
          <cell r="A50">
            <v>227</v>
          </cell>
          <cell r="B50" t="str">
            <v>OHL 400 kV Banja Luka - Lika</v>
          </cell>
          <cell r="C50" t="str">
            <v>New 400kV interconnection line between BA and HR</v>
          </cell>
          <cell r="D50">
            <v>136</v>
          </cell>
          <cell r="E50">
            <v>1</v>
          </cell>
          <cell r="F50">
            <v>43069.41696574074</v>
          </cell>
          <cell r="G50" t="str">
            <v>Banja Luka  (BA)</v>
          </cell>
          <cell r="H50" t="str">
            <v>Lika (HR)</v>
          </cell>
          <cell r="I50" t="str">
            <v>Overhead Line</v>
          </cell>
          <cell r="J50">
            <v>0</v>
          </cell>
          <cell r="K50">
            <v>0</v>
          </cell>
          <cell r="L50">
            <v>0</v>
          </cell>
          <cell r="N50">
            <v>0</v>
          </cell>
          <cell r="O50">
            <v>0</v>
          </cell>
          <cell r="P50">
            <v>155</v>
          </cell>
          <cell r="Q50">
            <v>0</v>
          </cell>
          <cell r="R50">
            <v>0</v>
          </cell>
          <cell r="S50">
            <v>0</v>
          </cell>
          <cell r="U50">
            <v>400</v>
          </cell>
          <cell r="V50">
            <v>0</v>
          </cell>
          <cell r="W50" t="str">
            <v>1/ 1/ 2030</v>
          </cell>
          <cell r="X50" t="str">
            <v>Under Consideration</v>
          </cell>
          <cell r="Y50">
            <v>0</v>
          </cell>
          <cell r="Z50">
            <v>0</v>
          </cell>
          <cell r="AF50">
            <v>0</v>
          </cell>
          <cell r="AG50">
            <v>0</v>
          </cell>
          <cell r="AH50" t="str">
            <v>eaganovic@entsoe.local</v>
          </cell>
          <cell r="AI50" t="str">
            <v>eaganovic@entsoe.local</v>
          </cell>
          <cell r="AJ50" t="b">
            <v>1</v>
          </cell>
        </row>
        <row r="51">
          <cell r="A51">
            <v>235</v>
          </cell>
          <cell r="B51" t="str">
            <v>New_400kVinterconnection_RS_AL</v>
          </cell>
          <cell r="C51" t="str">
            <v>New 242km 400kV OHL; on 78km the circuit will be installed on the same towers as the Tirana-Podgorica OHL currently in construction ; the rest will be built as single circuit line.</v>
          </cell>
          <cell r="D51">
            <v>147</v>
          </cell>
          <cell r="E51">
            <v>1</v>
          </cell>
          <cell r="F51">
            <v>1</v>
          </cell>
          <cell r="G51" t="str">
            <v>Tirana(AL)</v>
          </cell>
          <cell r="H51" t="str">
            <v>Pristina (RS)</v>
          </cell>
          <cell r="I51" t="str">
            <v>Overhead Line</v>
          </cell>
          <cell r="J51">
            <v>0</v>
          </cell>
          <cell r="K51">
            <v>0</v>
          </cell>
          <cell r="L51">
            <v>0</v>
          </cell>
          <cell r="N51">
            <v>0</v>
          </cell>
          <cell r="O51">
            <v>0</v>
          </cell>
          <cell r="P51">
            <v>242</v>
          </cell>
          <cell r="Q51">
            <v>0</v>
          </cell>
          <cell r="R51">
            <v>0</v>
          </cell>
          <cell r="S51">
            <v>0</v>
          </cell>
          <cell r="U51">
            <v>400</v>
          </cell>
          <cell r="V51">
            <v>0</v>
          </cell>
          <cell r="W51" t="str">
            <v>1/ 1/ 2016</v>
          </cell>
          <cell r="X51" t="str">
            <v>Commissioned</v>
          </cell>
          <cell r="Y51">
            <v>0</v>
          </cell>
          <cell r="Z51">
            <v>0</v>
          </cell>
          <cell r="AF51">
            <v>0</v>
          </cell>
          <cell r="AG51">
            <v>0</v>
          </cell>
          <cell r="AJ51" t="b">
            <v>1</v>
          </cell>
        </row>
        <row r="52">
          <cell r="A52">
            <v>236</v>
          </cell>
          <cell r="B52" t="str">
            <v>236</v>
          </cell>
          <cell r="C52" t="str">
            <v>New 170km 400kV single circuit overhead interconnection between Serbia and FYR of Macedonia.</v>
          </cell>
          <cell r="D52">
            <v>147</v>
          </cell>
          <cell r="E52">
            <v>1</v>
          </cell>
          <cell r="F52">
            <v>1</v>
          </cell>
          <cell r="G52" t="str">
            <v>Leskovac(RS)</v>
          </cell>
          <cell r="H52" t="str">
            <v>Shtip (MK)</v>
          </cell>
          <cell r="I52" t="str">
            <v>Overhead Line</v>
          </cell>
          <cell r="J52">
            <v>0</v>
          </cell>
          <cell r="K52">
            <v>0</v>
          </cell>
          <cell r="L52">
            <v>0</v>
          </cell>
          <cell r="N52">
            <v>0</v>
          </cell>
          <cell r="O52">
            <v>0</v>
          </cell>
          <cell r="P52">
            <v>170</v>
          </cell>
          <cell r="Q52">
            <v>0</v>
          </cell>
          <cell r="R52">
            <v>0</v>
          </cell>
          <cell r="S52">
            <v>0</v>
          </cell>
          <cell r="U52">
            <v>400</v>
          </cell>
          <cell r="V52">
            <v>0</v>
          </cell>
          <cell r="W52" t="str">
            <v>1/ 1/ 2015</v>
          </cell>
          <cell r="X52" t="str">
            <v>Commissioned</v>
          </cell>
          <cell r="Y52">
            <v>0</v>
          </cell>
          <cell r="Z52">
            <v>0</v>
          </cell>
          <cell r="AF52">
            <v>0</v>
          </cell>
          <cell r="AG52">
            <v>0</v>
          </cell>
          <cell r="AJ52" t="b">
            <v>1</v>
          </cell>
        </row>
        <row r="53">
          <cell r="A53">
            <v>238</v>
          </cell>
          <cell r="B53" t="str">
            <v>New_400 kV OHL RO-RS</v>
          </cell>
          <cell r="C53" t="str">
            <v>New 131 km double circuit 400kV OHL between Romania and Serbia (63 km on Romanian side and 68 km on Serbian side) 2x1380 MVA.</v>
          </cell>
          <cell r="D53">
            <v>144</v>
          </cell>
          <cell r="E53">
            <v>1</v>
          </cell>
          <cell r="F53">
            <v>43068.564112499997</v>
          </cell>
          <cell r="G53" t="str">
            <v>Resita (RO)</v>
          </cell>
          <cell r="H53" t="str">
            <v>Pancevo (RS)</v>
          </cell>
          <cell r="I53" t="str">
            <v>Overhead Line</v>
          </cell>
          <cell r="J53">
            <v>10</v>
          </cell>
          <cell r="K53">
            <v>0</v>
          </cell>
          <cell r="L53">
            <v>0</v>
          </cell>
          <cell r="M53" t="str">
            <v>ALOL</v>
          </cell>
          <cell r="N53">
            <v>300</v>
          </cell>
          <cell r="O53">
            <v>3</v>
          </cell>
          <cell r="P53">
            <v>131</v>
          </cell>
          <cell r="Q53">
            <v>3.4039999999999999</v>
          </cell>
          <cell r="R53">
            <v>33.536000000000001</v>
          </cell>
          <cell r="S53">
            <v>1.1120000000000001</v>
          </cell>
          <cell r="U53">
            <v>400</v>
          </cell>
          <cell r="V53">
            <v>1741</v>
          </cell>
          <cell r="W53" t="str">
            <v>2017</v>
          </cell>
          <cell r="X53" t="str">
            <v>30</v>
          </cell>
          <cell r="Y53">
            <v>0</v>
          </cell>
          <cell r="Z53">
            <v>0</v>
          </cell>
          <cell r="AA53" t="str">
            <v>Transelectrica</v>
          </cell>
          <cell r="AB53" t="str">
            <v>EMS</v>
          </cell>
          <cell r="AF53">
            <v>0</v>
          </cell>
          <cell r="AG53">
            <v>63</v>
          </cell>
          <cell r="AH53" t="str">
            <v>vzaharia@entsoe.local</v>
          </cell>
          <cell r="AI53" t="str">
            <v>vzaharia@entsoe.local</v>
          </cell>
          <cell r="AJ53" t="b">
            <v>0</v>
          </cell>
        </row>
        <row r="54">
          <cell r="A54">
            <v>239</v>
          </cell>
          <cell r="B54" t="str">
            <v>239</v>
          </cell>
          <cell r="C54" t="str">
            <v>New 150km cross-border single circuit 400kV OHL between existing substation Bitola and Elbasan</v>
          </cell>
          <cell r="D54">
            <v>147</v>
          </cell>
          <cell r="E54">
            <v>1</v>
          </cell>
          <cell r="F54">
            <v>1</v>
          </cell>
          <cell r="G54" t="str">
            <v>Bitola (MK)</v>
          </cell>
          <cell r="H54" t="str">
            <v>Elbasan (AL)</v>
          </cell>
          <cell r="I54" t="str">
            <v>Overhead Line</v>
          </cell>
          <cell r="J54">
            <v>0</v>
          </cell>
          <cell r="K54">
            <v>0</v>
          </cell>
          <cell r="L54">
            <v>0</v>
          </cell>
          <cell r="N54">
            <v>0</v>
          </cell>
          <cell r="O54">
            <v>0</v>
          </cell>
          <cell r="P54">
            <v>151</v>
          </cell>
          <cell r="Q54">
            <v>0</v>
          </cell>
          <cell r="R54">
            <v>0</v>
          </cell>
          <cell r="S54">
            <v>0</v>
          </cell>
          <cell r="U54">
            <v>400</v>
          </cell>
          <cell r="V54">
            <v>0</v>
          </cell>
          <cell r="W54" t="str">
            <v>1/ 1/ 2020</v>
          </cell>
          <cell r="X54" t="str">
            <v>Design &amp; Permitting</v>
          </cell>
          <cell r="Y54">
            <v>0</v>
          </cell>
          <cell r="Z54">
            <v>0</v>
          </cell>
          <cell r="AF54">
            <v>0</v>
          </cell>
          <cell r="AG54">
            <v>0</v>
          </cell>
          <cell r="AJ54" t="b">
            <v>1</v>
          </cell>
        </row>
        <row r="55">
          <cell r="A55">
            <v>244</v>
          </cell>
          <cell r="B55" t="str">
            <v>244</v>
          </cell>
          <cell r="C55" t="str">
            <v>Connection of the new 400kV substation in Lagadas in Thessaloniki area to the existing substation of Filippi via a new 110km double circuit 400kV OHL.</v>
          </cell>
          <cell r="D55">
            <v>147</v>
          </cell>
          <cell r="E55">
            <v>1</v>
          </cell>
          <cell r="F55">
            <v>1</v>
          </cell>
          <cell r="G55" t="str">
            <v>Filippi(GR)</v>
          </cell>
          <cell r="H55" t="str">
            <v>Lagadas (GR)</v>
          </cell>
          <cell r="I55" t="str">
            <v>Overhead Line</v>
          </cell>
          <cell r="J55">
            <v>0</v>
          </cell>
          <cell r="K55">
            <v>0</v>
          </cell>
          <cell r="L55">
            <v>0</v>
          </cell>
          <cell r="N55">
            <v>0</v>
          </cell>
          <cell r="O55">
            <v>0</v>
          </cell>
          <cell r="P55">
            <v>110</v>
          </cell>
          <cell r="Q55">
            <v>0</v>
          </cell>
          <cell r="R55">
            <v>0</v>
          </cell>
          <cell r="S55">
            <v>0</v>
          </cell>
          <cell r="U55">
            <v>400</v>
          </cell>
          <cell r="V55">
            <v>0</v>
          </cell>
          <cell r="W55" t="str">
            <v>1/ 6/ 2017</v>
          </cell>
          <cell r="X55" t="str">
            <v>Under Construction</v>
          </cell>
          <cell r="Y55">
            <v>0</v>
          </cell>
          <cell r="Z55">
            <v>0</v>
          </cell>
          <cell r="AF55">
            <v>0</v>
          </cell>
          <cell r="AG55">
            <v>0</v>
          </cell>
          <cell r="AJ55" t="b">
            <v>1</v>
          </cell>
        </row>
        <row r="56">
          <cell r="A56">
            <v>256</v>
          </cell>
          <cell r="B56" t="str">
            <v>256</v>
          </cell>
          <cell r="C56" t="str">
            <v>New interconnection line BG-GR by a 130km single circuit 400kV OHL.</v>
          </cell>
          <cell r="D56">
            <v>142</v>
          </cell>
          <cell r="E56">
            <v>1</v>
          </cell>
          <cell r="F56">
            <v>43069.554232604169</v>
          </cell>
          <cell r="G56" t="str">
            <v>Maritsa East 1 (BG)</v>
          </cell>
          <cell r="H56" t="str">
            <v>N.Santa (GR)</v>
          </cell>
          <cell r="I56" t="str">
            <v>Overhead Line</v>
          </cell>
          <cell r="J56">
            <v>10</v>
          </cell>
          <cell r="K56">
            <v>0</v>
          </cell>
          <cell r="L56">
            <v>0</v>
          </cell>
          <cell r="M56" t="str">
            <v>Aluminum-Steel</v>
          </cell>
          <cell r="N56">
            <v>0</v>
          </cell>
          <cell r="O56">
            <v>0</v>
          </cell>
          <cell r="P56">
            <v>130</v>
          </cell>
          <cell r="Q56">
            <v>0</v>
          </cell>
          <cell r="R56">
            <v>0</v>
          </cell>
          <cell r="S56">
            <v>0</v>
          </cell>
          <cell r="U56">
            <v>400</v>
          </cell>
          <cell r="V56">
            <v>0</v>
          </cell>
          <cell r="W56" t="str">
            <v>30/01/ 2023</v>
          </cell>
          <cell r="X56" t="str">
            <v>Permitting</v>
          </cell>
          <cell r="Y56">
            <v>0</v>
          </cell>
          <cell r="Z56">
            <v>0</v>
          </cell>
          <cell r="AA56" t="str">
            <v>ESO-EAD</v>
          </cell>
          <cell r="AB56" t="str">
            <v>IPTO-SA</v>
          </cell>
          <cell r="AF56">
            <v>0</v>
          </cell>
          <cell r="AG56">
            <v>0</v>
          </cell>
          <cell r="AH56" t="str">
            <v>spetkov@entsoe.local</v>
          </cell>
          <cell r="AI56" t="str">
            <v>spetkov@entsoe.local</v>
          </cell>
          <cell r="AJ56" t="b">
            <v>0</v>
          </cell>
        </row>
        <row r="57">
          <cell r="A57">
            <v>257</v>
          </cell>
          <cell r="B57" t="str">
            <v>257</v>
          </cell>
          <cell r="C57" t="str">
            <v>New 100km single circuit 400kV OHL in parallel to the existing one.</v>
          </cell>
          <cell r="D57">
            <v>142</v>
          </cell>
          <cell r="E57">
            <v>1</v>
          </cell>
          <cell r="F57">
            <v>43069.554232604169</v>
          </cell>
          <cell r="G57" t="str">
            <v>Maritsa East 1 (BG)</v>
          </cell>
          <cell r="H57" t="str">
            <v>Plovdiv (BG)</v>
          </cell>
          <cell r="I57" t="str">
            <v>Overhead Line</v>
          </cell>
          <cell r="J57">
            <v>10</v>
          </cell>
          <cell r="K57">
            <v>0</v>
          </cell>
          <cell r="L57">
            <v>0</v>
          </cell>
          <cell r="M57" t="str">
            <v>Aluminum-Steel</v>
          </cell>
          <cell r="N57">
            <v>0</v>
          </cell>
          <cell r="O57">
            <v>0</v>
          </cell>
          <cell r="P57">
            <v>100</v>
          </cell>
          <cell r="Q57">
            <v>0</v>
          </cell>
          <cell r="R57">
            <v>0</v>
          </cell>
          <cell r="S57">
            <v>0</v>
          </cell>
          <cell r="U57">
            <v>400</v>
          </cell>
          <cell r="V57">
            <v>0</v>
          </cell>
          <cell r="W57" t="str">
            <v>30/ 12/ 2020</v>
          </cell>
          <cell r="X57" t="str">
            <v>Design &amp; Permitting</v>
          </cell>
          <cell r="Y57">
            <v>0</v>
          </cell>
          <cell r="Z57">
            <v>0</v>
          </cell>
          <cell r="AA57" t="str">
            <v>ESO-EAD</v>
          </cell>
          <cell r="AB57" t="str">
            <v>ESO-EAD</v>
          </cell>
          <cell r="AF57">
            <v>0</v>
          </cell>
          <cell r="AG57">
            <v>0</v>
          </cell>
          <cell r="AH57" t="str">
            <v>spetkov@entsoe.local</v>
          </cell>
          <cell r="AI57" t="str">
            <v>spetkov@entsoe.local</v>
          </cell>
          <cell r="AJ57" t="b">
            <v>0</v>
          </cell>
        </row>
        <row r="58">
          <cell r="A58">
            <v>258</v>
          </cell>
          <cell r="B58" t="str">
            <v>258</v>
          </cell>
          <cell r="C58" t="str">
            <v>New 13km single circuit 400kV OHL in parallel to the existing one.</v>
          </cell>
          <cell r="D58">
            <v>142</v>
          </cell>
          <cell r="E58">
            <v>1</v>
          </cell>
          <cell r="F58">
            <v>43069.554232604169</v>
          </cell>
          <cell r="G58" t="str">
            <v>Maritsa East 1 (BG)</v>
          </cell>
          <cell r="H58" t="str">
            <v>Maritsa East 3 (BG)</v>
          </cell>
          <cell r="I58" t="str">
            <v>Overhead Line</v>
          </cell>
          <cell r="J58">
            <v>10</v>
          </cell>
          <cell r="K58">
            <v>0</v>
          </cell>
          <cell r="L58">
            <v>0</v>
          </cell>
          <cell r="M58" t="str">
            <v>Aluminum-Steel</v>
          </cell>
          <cell r="N58">
            <v>0</v>
          </cell>
          <cell r="O58">
            <v>0</v>
          </cell>
          <cell r="P58">
            <v>13</v>
          </cell>
          <cell r="Q58">
            <v>0</v>
          </cell>
          <cell r="R58">
            <v>0</v>
          </cell>
          <cell r="S58">
            <v>0</v>
          </cell>
          <cell r="U58">
            <v>400</v>
          </cell>
          <cell r="V58">
            <v>0</v>
          </cell>
          <cell r="W58" t="str">
            <v>30/ 06/ 2019</v>
          </cell>
          <cell r="X58" t="str">
            <v>Design &amp; Permitting</v>
          </cell>
          <cell r="Y58">
            <v>0</v>
          </cell>
          <cell r="Z58">
            <v>0</v>
          </cell>
          <cell r="AA58" t="str">
            <v>ESO-EAD</v>
          </cell>
          <cell r="AB58" t="str">
            <v>ESO-EAD</v>
          </cell>
          <cell r="AF58">
            <v>0</v>
          </cell>
          <cell r="AG58">
            <v>0</v>
          </cell>
          <cell r="AH58" t="str">
            <v>spetkov@entsoe.local</v>
          </cell>
          <cell r="AI58" t="str">
            <v>spetkov@entsoe.local</v>
          </cell>
          <cell r="AJ58" t="b">
            <v>0</v>
          </cell>
        </row>
        <row r="59">
          <cell r="A59">
            <v>262</v>
          </cell>
          <cell r="B59" t="str">
            <v>262</v>
          </cell>
          <cell r="C59" t="str">
            <v>New 400kV OHL. Line lengt 150km.</v>
          </cell>
          <cell r="D59">
            <v>142</v>
          </cell>
          <cell r="E59">
            <v>1</v>
          </cell>
          <cell r="F59">
            <v>43069.554232604169</v>
          </cell>
          <cell r="G59" t="str">
            <v>Maritsa East 1 (BG)</v>
          </cell>
          <cell r="H59" t="str">
            <v>Burgas (BG)</v>
          </cell>
          <cell r="I59" t="str">
            <v>Overhead Line</v>
          </cell>
          <cell r="J59">
            <v>10</v>
          </cell>
          <cell r="K59">
            <v>0</v>
          </cell>
          <cell r="L59">
            <v>0</v>
          </cell>
          <cell r="M59" t="str">
            <v>Aluminum-Steel</v>
          </cell>
          <cell r="N59">
            <v>0</v>
          </cell>
          <cell r="O59">
            <v>0</v>
          </cell>
          <cell r="P59">
            <v>150</v>
          </cell>
          <cell r="Q59">
            <v>0</v>
          </cell>
          <cell r="R59">
            <v>0</v>
          </cell>
          <cell r="S59">
            <v>0</v>
          </cell>
          <cell r="U59">
            <v>400</v>
          </cell>
          <cell r="V59">
            <v>0</v>
          </cell>
          <cell r="W59" t="str">
            <v>01/ 06/ 2021</v>
          </cell>
          <cell r="X59" t="str">
            <v>Design &amp; Permitting</v>
          </cell>
          <cell r="Y59">
            <v>0</v>
          </cell>
          <cell r="Z59">
            <v>0</v>
          </cell>
          <cell r="AA59" t="str">
            <v>ESO-EAD</v>
          </cell>
          <cell r="AB59" t="str">
            <v>ESO-EAD</v>
          </cell>
          <cell r="AF59">
            <v>0</v>
          </cell>
          <cell r="AG59">
            <v>0</v>
          </cell>
          <cell r="AH59" t="str">
            <v>spetkov@entsoe.local</v>
          </cell>
          <cell r="AI59" t="str">
            <v>spetkov@entsoe.local</v>
          </cell>
          <cell r="AJ59" t="b">
            <v>0</v>
          </cell>
        </row>
        <row r="60">
          <cell r="A60">
            <v>269</v>
          </cell>
          <cell r="B60" t="str">
            <v>400 kV OHL Portile de Fier-Resita</v>
          </cell>
          <cell r="C60" t="str">
            <v>New 116 km 400kV OHL single circuit between existing substation 400 kV Portile de Fier and new 400 kV substation Resita; 1380 MVA.</v>
          </cell>
          <cell r="D60">
            <v>144</v>
          </cell>
          <cell r="E60">
            <v>1</v>
          </cell>
          <cell r="F60">
            <v>43068.564112499997</v>
          </cell>
          <cell r="G60" t="str">
            <v>Portile de Fier (RO)</v>
          </cell>
          <cell r="H60" t="str">
            <v>Resita (RO)</v>
          </cell>
          <cell r="I60" t="str">
            <v>Overhead Line</v>
          </cell>
          <cell r="J60">
            <v>10</v>
          </cell>
          <cell r="K60">
            <v>0</v>
          </cell>
          <cell r="L60">
            <v>0</v>
          </cell>
          <cell r="M60" t="str">
            <v>ALOL</v>
          </cell>
          <cell r="N60">
            <v>300</v>
          </cell>
          <cell r="O60">
            <v>3</v>
          </cell>
          <cell r="P60">
            <v>116</v>
          </cell>
          <cell r="Q60">
            <v>3.7120000000000002</v>
          </cell>
          <cell r="R60">
            <v>35.148000000000003</v>
          </cell>
          <cell r="S60">
            <v>1.4</v>
          </cell>
          <cell r="U60">
            <v>400</v>
          </cell>
          <cell r="V60">
            <v>1741</v>
          </cell>
          <cell r="W60" t="str">
            <v>2019</v>
          </cell>
          <cell r="X60" t="str">
            <v>Under Construction</v>
          </cell>
          <cell r="Y60">
            <v>0</v>
          </cell>
          <cell r="Z60">
            <v>0</v>
          </cell>
          <cell r="AA60" t="str">
            <v>Transelectrica</v>
          </cell>
          <cell r="AB60" t="str">
            <v>Transelectrica</v>
          </cell>
          <cell r="AF60">
            <v>0</v>
          </cell>
          <cell r="AG60">
            <v>0</v>
          </cell>
          <cell r="AH60" t="str">
            <v>vzaharia@entsoe.local</v>
          </cell>
          <cell r="AI60" t="str">
            <v>vzaharia@entsoe.local</v>
          </cell>
          <cell r="AJ60" t="b">
            <v>0</v>
          </cell>
        </row>
        <row r="61">
          <cell r="A61">
            <v>270</v>
          </cell>
          <cell r="B61" t="str">
            <v>Upgrade of the existing 220kV double circuit OHL Resita -Timisoara - Sacalaz - Arad to 400kV double circuit line</v>
          </cell>
          <cell r="C61" t="str">
            <v>Upgrade of an existing 220 kV AC double circuit line (OHL) between Resita - Timisoara (RO) to 400 kV double circuit line Resita-Timisoara/Sacalaz of which: 74 km from Resita to Timisoara with a capacity of 1380 MVA and 92 km from Resita to Sacalaz with a capacity of 1380 MVA, both overhead lines will be built on common towers up to Icloda on 58 km. Upgrade of the existing 220 kV AC double circuit line (OHL) Timisoara/Sacalaz-Arad to 400 kV on 67 km of which: 14 km of line will be build single circuit between Sacalaz-C.Aradului-"connection point", 11 km single circuit from Timisoara to "connection point" and the rest 42 km of the line will be double circuit from "connection point" to Arad. Current status of the project is devided as follows: Permitting for OHL 400 kV Resita- Timisoara/Sacalaz and Design for OHL 400 kV Timisoara/Sacalaz - Arad.</v>
          </cell>
          <cell r="D61">
            <v>144</v>
          </cell>
          <cell r="E61">
            <v>1</v>
          </cell>
          <cell r="F61">
            <v>43068.564112499997</v>
          </cell>
          <cell r="G61" t="str">
            <v>Resita (RO)</v>
          </cell>
          <cell r="H61" t="str">
            <v>Arad (RO)</v>
          </cell>
          <cell r="I61" t="str">
            <v>Overhead Line</v>
          </cell>
          <cell r="J61">
            <v>10</v>
          </cell>
          <cell r="K61">
            <v>0</v>
          </cell>
          <cell r="L61">
            <v>0</v>
          </cell>
          <cell r="M61" t="str">
            <v>ALOL</v>
          </cell>
          <cell r="N61">
            <v>300</v>
          </cell>
          <cell r="O61">
            <v>3</v>
          </cell>
          <cell r="P61">
            <v>175</v>
          </cell>
          <cell r="Q61">
            <v>0</v>
          </cell>
          <cell r="R61">
            <v>0</v>
          </cell>
          <cell r="S61">
            <v>0</v>
          </cell>
          <cell r="U61">
            <v>400</v>
          </cell>
          <cell r="V61">
            <v>1741</v>
          </cell>
          <cell r="W61" t="str">
            <v>2023</v>
          </cell>
          <cell r="X61" t="str">
            <v>Permitting</v>
          </cell>
          <cell r="Y61">
            <v>0</v>
          </cell>
          <cell r="Z61">
            <v>0</v>
          </cell>
          <cell r="AA61" t="str">
            <v>Transelectrica</v>
          </cell>
          <cell r="AB61" t="str">
            <v>Transelectrica</v>
          </cell>
          <cell r="AF61">
            <v>0</v>
          </cell>
          <cell r="AG61">
            <v>0</v>
          </cell>
          <cell r="AH61" t="str">
            <v>vzaharia@entsoe.local</v>
          </cell>
          <cell r="AI61" t="str">
            <v>vzaharia@entsoe.local</v>
          </cell>
          <cell r="AJ61" t="b">
            <v>0</v>
          </cell>
        </row>
        <row r="62">
          <cell r="A62">
            <v>273</v>
          </cell>
          <cell r="B62" t="str">
            <v>400kV OHL Cernavoda-Stalpu</v>
          </cell>
          <cell r="C62" t="str">
            <v>Reinforcement of the cross-section between the Western coast of the Black Sea (Eastern Romania) and the rest of the system. New 400kV double circuit OHL between existing substations Cernavoda and Stalpu, with 1 circuit derivation in/out in 400 kV substation Gura Ialomitei,situated in the vicinity of the new line. Line length 159km,2x1380 MVA.</v>
          </cell>
          <cell r="D62">
            <v>138</v>
          </cell>
          <cell r="E62">
            <v>1</v>
          </cell>
          <cell r="F62">
            <v>43069.371772025464</v>
          </cell>
          <cell r="G62" t="str">
            <v>Cernavoda (RO)</v>
          </cell>
          <cell r="H62" t="str">
            <v>Stalpu (RO)</v>
          </cell>
          <cell r="I62" t="str">
            <v>Overhead Line</v>
          </cell>
          <cell r="J62">
            <v>10</v>
          </cell>
          <cell r="K62">
            <v>0</v>
          </cell>
          <cell r="L62">
            <v>0</v>
          </cell>
          <cell r="M62" t="str">
            <v>ALOL</v>
          </cell>
          <cell r="N62">
            <v>300</v>
          </cell>
          <cell r="O62">
            <v>3</v>
          </cell>
          <cell r="P62">
            <v>159</v>
          </cell>
          <cell r="Q62">
            <v>2.56</v>
          </cell>
          <cell r="R62">
            <v>24.24</v>
          </cell>
          <cell r="S62">
            <v>0.96499999999999997</v>
          </cell>
          <cell r="U62">
            <v>400</v>
          </cell>
          <cell r="V62">
            <v>1741</v>
          </cell>
          <cell r="W62" t="str">
            <v>2020</v>
          </cell>
          <cell r="X62" t="str">
            <v>20</v>
          </cell>
          <cell r="Y62">
            <v>0</v>
          </cell>
          <cell r="Z62">
            <v>0</v>
          </cell>
          <cell r="AA62" t="str">
            <v>Transelectrica</v>
          </cell>
          <cell r="AB62" t="str">
            <v>Transelectrica</v>
          </cell>
          <cell r="AF62">
            <v>0</v>
          </cell>
          <cell r="AG62">
            <v>0</v>
          </cell>
          <cell r="AH62" t="str">
            <v>spetkov@entsoe.local</v>
          </cell>
          <cell r="AI62" t="str">
            <v>spetkov@entsoe.local</v>
          </cell>
          <cell r="AJ62" t="b">
            <v>0</v>
          </cell>
        </row>
        <row r="63">
          <cell r="A63">
            <v>275</v>
          </cell>
          <cell r="B63" t="str">
            <v>400 kV OHL Smardan-Gutinas</v>
          </cell>
          <cell r="C63" t="str">
            <v>Reinforcement of the cross-section between the Western coast of the Black Sea (Dobrogea area) and the rest of the system. New 400kV double circuit OHL (one circuit wired) between existing substations. Line length 140km; 1380 MVA.</v>
          </cell>
          <cell r="D63">
            <v>138</v>
          </cell>
          <cell r="E63">
            <v>1</v>
          </cell>
          <cell r="F63">
            <v>43069.371772025464</v>
          </cell>
          <cell r="G63" t="str">
            <v>Smardan (RO)</v>
          </cell>
          <cell r="H63" t="str">
            <v>Gutinas (RO)</v>
          </cell>
          <cell r="I63" t="str">
            <v>Overhead Line</v>
          </cell>
          <cell r="J63">
            <v>10</v>
          </cell>
          <cell r="K63">
            <v>0</v>
          </cell>
          <cell r="L63">
            <v>0</v>
          </cell>
          <cell r="M63" t="str">
            <v>ALOL</v>
          </cell>
          <cell r="N63">
            <v>300</v>
          </cell>
          <cell r="O63">
            <v>3</v>
          </cell>
          <cell r="P63">
            <v>140</v>
          </cell>
          <cell r="Q63">
            <v>4.28</v>
          </cell>
          <cell r="R63">
            <v>40.607999999999997</v>
          </cell>
          <cell r="S63">
            <v>1.617</v>
          </cell>
          <cell r="U63">
            <v>400</v>
          </cell>
          <cell r="V63">
            <v>1741</v>
          </cell>
          <cell r="W63" t="str">
            <v>2020</v>
          </cell>
          <cell r="X63" t="str">
            <v>20</v>
          </cell>
          <cell r="Y63">
            <v>0</v>
          </cell>
          <cell r="Z63">
            <v>0</v>
          </cell>
          <cell r="AA63" t="str">
            <v>Transelectrica</v>
          </cell>
          <cell r="AB63" t="str">
            <v>Transelectrica</v>
          </cell>
          <cell r="AF63">
            <v>0</v>
          </cell>
          <cell r="AG63">
            <v>0</v>
          </cell>
          <cell r="AH63" t="str">
            <v>spetkov@entsoe.local</v>
          </cell>
          <cell r="AI63" t="str">
            <v>spetkov@entsoe.local</v>
          </cell>
          <cell r="AJ63" t="b">
            <v>0</v>
          </cell>
        </row>
        <row r="64">
          <cell r="A64">
            <v>302</v>
          </cell>
          <cell r="B64" t="str">
            <v>Vyskov-Cechy Stred</v>
          </cell>
          <cell r="C64" t="str">
            <v>New second circuit 400kV OHL; Target capacity 2x1730 MVA.</v>
          </cell>
          <cell r="D64">
            <v>55</v>
          </cell>
          <cell r="E64">
            <v>1</v>
          </cell>
          <cell r="F64">
            <v>1</v>
          </cell>
          <cell r="G64" t="str">
            <v>Vyskov (CZ)</v>
          </cell>
          <cell r="H64" t="str">
            <v>Cechy Stred (CZ)</v>
          </cell>
          <cell r="I64" t="str">
            <v>Overhead Line</v>
          </cell>
          <cell r="J64">
            <v>0</v>
          </cell>
          <cell r="K64">
            <v>0</v>
          </cell>
          <cell r="L64">
            <v>0</v>
          </cell>
          <cell r="N64">
            <v>0</v>
          </cell>
          <cell r="O64">
            <v>0</v>
          </cell>
          <cell r="P64">
            <v>98</v>
          </cell>
          <cell r="Q64">
            <v>0</v>
          </cell>
          <cell r="R64">
            <v>0</v>
          </cell>
          <cell r="S64">
            <v>0</v>
          </cell>
          <cell r="U64">
            <v>400</v>
          </cell>
          <cell r="V64">
            <v>0</v>
          </cell>
          <cell r="W64" t="str">
            <v>1/ 1/ 2016</v>
          </cell>
          <cell r="X64" t="str">
            <v>Under Construction</v>
          </cell>
          <cell r="Y64">
            <v>0</v>
          </cell>
          <cell r="Z64">
            <v>0</v>
          </cell>
          <cell r="AF64">
            <v>0</v>
          </cell>
          <cell r="AG64">
            <v>0</v>
          </cell>
          <cell r="AJ64" t="b">
            <v>1</v>
          </cell>
        </row>
        <row r="65">
          <cell r="A65">
            <v>303</v>
          </cell>
          <cell r="B65" t="str">
            <v>Babylon-Bezdecin</v>
          </cell>
          <cell r="C65" t="str">
            <v>New second circuit 400kV OHL; 1700 MVA.</v>
          </cell>
          <cell r="D65">
            <v>55</v>
          </cell>
          <cell r="E65">
            <v>1</v>
          </cell>
          <cell r="F65">
            <v>1</v>
          </cell>
          <cell r="G65" t="str">
            <v>Babylon (CZ)</v>
          </cell>
          <cell r="H65" t="str">
            <v>Bezdecin (CZ)</v>
          </cell>
          <cell r="I65" t="str">
            <v>Overhead Line</v>
          </cell>
          <cell r="J65">
            <v>0</v>
          </cell>
          <cell r="K65">
            <v>0</v>
          </cell>
          <cell r="L65">
            <v>0</v>
          </cell>
          <cell r="N65">
            <v>0</v>
          </cell>
          <cell r="O65">
            <v>0</v>
          </cell>
          <cell r="P65">
            <v>54</v>
          </cell>
          <cell r="Q65">
            <v>0</v>
          </cell>
          <cell r="R65">
            <v>0</v>
          </cell>
          <cell r="S65">
            <v>0</v>
          </cell>
          <cell r="U65">
            <v>400</v>
          </cell>
          <cell r="V65">
            <v>0</v>
          </cell>
          <cell r="W65" t="str">
            <v>1/ 1/ 2018</v>
          </cell>
          <cell r="X65" t="str">
            <v>Design &amp; Permitting</v>
          </cell>
          <cell r="Y65">
            <v>0</v>
          </cell>
          <cell r="Z65">
            <v>0</v>
          </cell>
          <cell r="AF65">
            <v>0</v>
          </cell>
          <cell r="AG65">
            <v>0</v>
          </cell>
          <cell r="AJ65" t="b">
            <v>1</v>
          </cell>
        </row>
        <row r="66">
          <cell r="A66">
            <v>304</v>
          </cell>
          <cell r="B66" t="str">
            <v>Babylon-Vyskov</v>
          </cell>
          <cell r="C66" t="str">
            <v>New second circuit 400kV OHL; 1700 MVA.</v>
          </cell>
          <cell r="D66">
            <v>55</v>
          </cell>
          <cell r="E66">
            <v>1</v>
          </cell>
          <cell r="F66">
            <v>1</v>
          </cell>
          <cell r="G66" t="str">
            <v>Babylon (CZ)</v>
          </cell>
          <cell r="H66" t="str">
            <v>Vyskov (CZ)</v>
          </cell>
          <cell r="I66" t="str">
            <v>Overhead Line</v>
          </cell>
          <cell r="J66">
            <v>0</v>
          </cell>
          <cell r="K66">
            <v>0</v>
          </cell>
          <cell r="L66">
            <v>0</v>
          </cell>
          <cell r="N66">
            <v>0</v>
          </cell>
          <cell r="O66">
            <v>0</v>
          </cell>
          <cell r="P66">
            <v>73</v>
          </cell>
          <cell r="Q66">
            <v>0</v>
          </cell>
          <cell r="R66">
            <v>0</v>
          </cell>
          <cell r="S66">
            <v>0</v>
          </cell>
          <cell r="U66">
            <v>400</v>
          </cell>
          <cell r="V66">
            <v>0</v>
          </cell>
          <cell r="W66" t="str">
            <v>1/ 1/ 2019</v>
          </cell>
          <cell r="X66" t="str">
            <v>Design &amp; Permitting</v>
          </cell>
          <cell r="Y66">
            <v>0</v>
          </cell>
          <cell r="Z66">
            <v>0</v>
          </cell>
          <cell r="AF66">
            <v>0</v>
          </cell>
          <cell r="AG66">
            <v>0</v>
          </cell>
          <cell r="AJ66" t="b">
            <v>1</v>
          </cell>
        </row>
        <row r="67">
          <cell r="A67">
            <v>306</v>
          </cell>
          <cell r="B67" t="str">
            <v>R Vitkov</v>
          </cell>
          <cell r="C67" t="str">
            <v>New 400/110kV substation equipped with transformers 2x350MVA.</v>
          </cell>
          <cell r="D67">
            <v>200</v>
          </cell>
          <cell r="E67">
            <v>1</v>
          </cell>
          <cell r="F67">
            <v>43069.676714155095</v>
          </cell>
          <cell r="G67" t="str">
            <v>Vitkov (CZ)</v>
          </cell>
          <cell r="H67" t="str">
            <v>N/A</v>
          </cell>
          <cell r="I67" t="str">
            <v>Substation</v>
          </cell>
          <cell r="J67">
            <v>10</v>
          </cell>
          <cell r="K67">
            <v>0</v>
          </cell>
          <cell r="L67">
            <v>0</v>
          </cell>
          <cell r="M67" t="str">
            <v>N/A</v>
          </cell>
          <cell r="N67">
            <v>0</v>
          </cell>
          <cell r="O67">
            <v>0</v>
          </cell>
          <cell r="P67">
            <v>0</v>
          </cell>
          <cell r="Q67">
            <v>0</v>
          </cell>
          <cell r="R67">
            <v>0</v>
          </cell>
          <cell r="S67">
            <v>0</v>
          </cell>
          <cell r="U67">
            <v>400</v>
          </cell>
          <cell r="V67">
            <v>0</v>
          </cell>
          <cell r="W67" t="str">
            <v>30/ 11/ 2022</v>
          </cell>
          <cell r="X67" t="str">
            <v>20</v>
          </cell>
          <cell r="Y67">
            <v>0</v>
          </cell>
          <cell r="Z67">
            <v>0</v>
          </cell>
          <cell r="AA67" t="str">
            <v>CEPS</v>
          </cell>
          <cell r="AB67" t="str">
            <v>N/A</v>
          </cell>
          <cell r="AF67">
            <v>0</v>
          </cell>
          <cell r="AG67">
            <v>0</v>
          </cell>
          <cell r="AH67" t="str">
            <v>akasembe@entsoe.local</v>
          </cell>
          <cell r="AI67" t="str">
            <v>akasembe@entsoe.local</v>
          </cell>
          <cell r="AJ67" t="b">
            <v>0</v>
          </cell>
        </row>
        <row r="68">
          <cell r="A68">
            <v>308</v>
          </cell>
          <cell r="B68" t="str">
            <v>Vernerov-Vitkov</v>
          </cell>
          <cell r="C68" t="str">
            <v>"New 400kV double circuit OHL, 1385 MVA."</v>
          </cell>
          <cell r="D68">
            <v>200</v>
          </cell>
          <cell r="E68">
            <v>1</v>
          </cell>
          <cell r="F68">
            <v>43069.676714155095</v>
          </cell>
          <cell r="G68" t="str">
            <v>Vernerov (CZ)</v>
          </cell>
          <cell r="H68" t="str">
            <v>Vitkov (CZ)</v>
          </cell>
          <cell r="I68" t="str">
            <v>Overhead Line</v>
          </cell>
          <cell r="J68">
            <v>10</v>
          </cell>
          <cell r="K68">
            <v>0</v>
          </cell>
          <cell r="L68">
            <v>0</v>
          </cell>
          <cell r="M68" t="str">
            <v>3x3x490-AL1/64-ST1A</v>
          </cell>
          <cell r="N68">
            <v>0</v>
          </cell>
          <cell r="O68">
            <v>0</v>
          </cell>
          <cell r="P68">
            <v>71</v>
          </cell>
          <cell r="Q68">
            <v>0</v>
          </cell>
          <cell r="R68">
            <v>0</v>
          </cell>
          <cell r="S68">
            <v>0</v>
          </cell>
          <cell r="U68">
            <v>400</v>
          </cell>
          <cell r="V68">
            <v>0</v>
          </cell>
          <cell r="W68" t="str">
            <v>30/ 07/ 2025</v>
          </cell>
          <cell r="X68" t="str">
            <v>20</v>
          </cell>
          <cell r="Y68">
            <v>0</v>
          </cell>
          <cell r="Z68">
            <v>0</v>
          </cell>
          <cell r="AA68" t="str">
            <v>CEPS</v>
          </cell>
          <cell r="AB68" t="str">
            <v>CEPS</v>
          </cell>
          <cell r="AF68">
            <v>0</v>
          </cell>
          <cell r="AG68">
            <v>0</v>
          </cell>
          <cell r="AH68" t="str">
            <v>akasembe@entsoe.local</v>
          </cell>
          <cell r="AI68" t="str">
            <v>akasembe@entsoe.local</v>
          </cell>
          <cell r="AJ68" t="b">
            <v>0</v>
          </cell>
        </row>
        <row r="69">
          <cell r="A69">
            <v>309</v>
          </cell>
          <cell r="B69" t="str">
            <v>Vitkov-Prestice</v>
          </cell>
          <cell r="C69" t="str">
            <v>"New 400kV double circuit OHL, 2x1730 MVA."</v>
          </cell>
          <cell r="D69">
            <v>200</v>
          </cell>
          <cell r="E69">
            <v>1</v>
          </cell>
          <cell r="F69">
            <v>43069.676714155095</v>
          </cell>
          <cell r="G69" t="str">
            <v>Vitkov (CZ)</v>
          </cell>
          <cell r="H69" t="str">
            <v>Prestice (CZ)</v>
          </cell>
          <cell r="I69" t="str">
            <v>Overhead Line</v>
          </cell>
          <cell r="J69">
            <v>10</v>
          </cell>
          <cell r="K69">
            <v>0</v>
          </cell>
          <cell r="L69">
            <v>0</v>
          </cell>
          <cell r="M69" t="str">
            <v>3x3x490-AL1/64-ST1A</v>
          </cell>
          <cell r="N69">
            <v>0</v>
          </cell>
          <cell r="O69">
            <v>0</v>
          </cell>
          <cell r="P69">
            <v>86</v>
          </cell>
          <cell r="Q69">
            <v>0</v>
          </cell>
          <cell r="R69">
            <v>0</v>
          </cell>
          <cell r="S69">
            <v>0</v>
          </cell>
          <cell r="U69">
            <v>400</v>
          </cell>
          <cell r="V69">
            <v>0</v>
          </cell>
          <cell r="W69" t="str">
            <v>30/ 11/ 2022</v>
          </cell>
          <cell r="X69" t="str">
            <v>20</v>
          </cell>
          <cell r="Y69">
            <v>0</v>
          </cell>
          <cell r="Z69">
            <v>0</v>
          </cell>
          <cell r="AA69" t="str">
            <v>CEPS</v>
          </cell>
          <cell r="AB69" t="str">
            <v>CEPS</v>
          </cell>
          <cell r="AF69">
            <v>0</v>
          </cell>
          <cell r="AG69">
            <v>0</v>
          </cell>
          <cell r="AH69" t="str">
            <v>akasembe@entsoe.local</v>
          </cell>
          <cell r="AI69" t="str">
            <v>akasembe@entsoe.local</v>
          </cell>
          <cell r="AJ69" t="b">
            <v>0</v>
          </cell>
        </row>
        <row r="70">
          <cell r="A70">
            <v>311</v>
          </cell>
          <cell r="B70" t="str">
            <v>R Kocin</v>
          </cell>
          <cell r="C70" t="str">
            <v>Upgrade of the existing substation 400/110kV; upgrade transformers 2x350MVA.</v>
          </cell>
          <cell r="D70">
            <v>35</v>
          </cell>
          <cell r="E70">
            <v>1</v>
          </cell>
          <cell r="F70">
            <v>43069.671915706022</v>
          </cell>
          <cell r="G70" t="str">
            <v>Kocin (CZ)</v>
          </cell>
          <cell r="H70" t="str">
            <v>N/A</v>
          </cell>
          <cell r="I70" t="str">
            <v>Substation</v>
          </cell>
          <cell r="J70">
            <v>10</v>
          </cell>
          <cell r="K70">
            <v>0</v>
          </cell>
          <cell r="L70">
            <v>0</v>
          </cell>
          <cell r="M70" t="str">
            <v>N/A</v>
          </cell>
          <cell r="N70">
            <v>0</v>
          </cell>
          <cell r="O70">
            <v>0</v>
          </cell>
          <cell r="P70">
            <v>0</v>
          </cell>
          <cell r="Q70">
            <v>0</v>
          </cell>
          <cell r="R70">
            <v>0</v>
          </cell>
          <cell r="S70">
            <v>0</v>
          </cell>
          <cell r="U70">
            <v>400</v>
          </cell>
          <cell r="V70">
            <v>0</v>
          </cell>
          <cell r="W70" t="str">
            <v>1/ 1/ 2024</v>
          </cell>
          <cell r="X70" t="str">
            <v>30</v>
          </cell>
          <cell r="Y70">
            <v>0</v>
          </cell>
          <cell r="Z70">
            <v>0</v>
          </cell>
          <cell r="AA70" t="str">
            <v>CEPS</v>
          </cell>
          <cell r="AB70" t="str">
            <v>CEPS</v>
          </cell>
          <cell r="AF70">
            <v>0</v>
          </cell>
          <cell r="AG70">
            <v>0</v>
          </cell>
          <cell r="AH70" t="str">
            <v>akasembe@entsoe.local</v>
          </cell>
          <cell r="AI70" t="str">
            <v>akasembe@entsoe.local</v>
          </cell>
          <cell r="AJ70" t="b">
            <v>0</v>
          </cell>
        </row>
        <row r="71">
          <cell r="A71">
            <v>312</v>
          </cell>
          <cell r="B71" t="str">
            <v>R Mirovka</v>
          </cell>
          <cell r="C71" t="str">
            <v>Upgrade of the existing substation 400/110kV with two transformers 2x350MVA.</v>
          </cell>
          <cell r="D71">
            <v>200</v>
          </cell>
          <cell r="E71">
            <v>1</v>
          </cell>
          <cell r="F71">
            <v>43069.676714155095</v>
          </cell>
          <cell r="G71" t="str">
            <v>Mirovka (CZ)</v>
          </cell>
          <cell r="H71" t="str">
            <v>N/A</v>
          </cell>
          <cell r="I71" t="str">
            <v>Substation</v>
          </cell>
          <cell r="J71">
            <v>10</v>
          </cell>
          <cell r="K71">
            <v>0</v>
          </cell>
          <cell r="L71">
            <v>0</v>
          </cell>
          <cell r="M71" t="str">
            <v>N/A</v>
          </cell>
          <cell r="N71">
            <v>0</v>
          </cell>
          <cell r="O71">
            <v>0</v>
          </cell>
          <cell r="P71">
            <v>0</v>
          </cell>
          <cell r="Q71">
            <v>0</v>
          </cell>
          <cell r="R71">
            <v>0</v>
          </cell>
          <cell r="S71">
            <v>0</v>
          </cell>
          <cell r="U71">
            <v>400</v>
          </cell>
          <cell r="V71">
            <v>0</v>
          </cell>
          <cell r="W71" t="str">
            <v>30/ 09/ 2025</v>
          </cell>
          <cell r="X71" t="str">
            <v>20</v>
          </cell>
          <cell r="Y71">
            <v>0</v>
          </cell>
          <cell r="Z71">
            <v>0</v>
          </cell>
          <cell r="AA71" t="str">
            <v>CEPS</v>
          </cell>
          <cell r="AB71" t="str">
            <v>N/A</v>
          </cell>
          <cell r="AF71">
            <v>0</v>
          </cell>
          <cell r="AG71">
            <v>0</v>
          </cell>
          <cell r="AH71" t="str">
            <v>akasembe@entsoe.local</v>
          </cell>
          <cell r="AI71" t="str">
            <v>akasembe@entsoe.local</v>
          </cell>
          <cell r="AJ71" t="b">
            <v>0</v>
          </cell>
        </row>
        <row r="72">
          <cell r="A72">
            <v>313</v>
          </cell>
          <cell r="B72" t="str">
            <v>Kocin-Mirovka</v>
          </cell>
          <cell r="C72" t="str">
            <v>Connection of 2 existing 400kV substations with double circuit OHL having 120.5km length and a capacity of 2X1700 MVA.</v>
          </cell>
          <cell r="D72">
            <v>35</v>
          </cell>
          <cell r="E72">
            <v>1</v>
          </cell>
          <cell r="F72">
            <v>43069.671915706022</v>
          </cell>
          <cell r="G72" t="str">
            <v>Kocin (CZ)</v>
          </cell>
          <cell r="H72" t="str">
            <v>Mirovka (CZ)</v>
          </cell>
          <cell r="I72" t="str">
            <v>Overhead Line</v>
          </cell>
          <cell r="J72">
            <v>10</v>
          </cell>
          <cell r="K72">
            <v>0</v>
          </cell>
          <cell r="L72">
            <v>0</v>
          </cell>
          <cell r="M72" t="str">
            <v>3x3x490-AL1/64-ST1A</v>
          </cell>
          <cell r="N72">
            <v>0</v>
          </cell>
          <cell r="O72">
            <v>0</v>
          </cell>
          <cell r="P72">
            <v>121</v>
          </cell>
          <cell r="Q72">
            <v>0</v>
          </cell>
          <cell r="R72">
            <v>0</v>
          </cell>
          <cell r="S72">
            <v>0</v>
          </cell>
          <cell r="U72">
            <v>400</v>
          </cell>
          <cell r="V72">
            <v>0</v>
          </cell>
          <cell r="W72" t="str">
            <v>1/ 1/ 2024</v>
          </cell>
          <cell r="X72" t="str">
            <v>20</v>
          </cell>
          <cell r="Y72">
            <v>0</v>
          </cell>
          <cell r="Z72">
            <v>0</v>
          </cell>
          <cell r="AA72" t="str">
            <v>CEPS</v>
          </cell>
          <cell r="AB72" t="str">
            <v>CEPS</v>
          </cell>
          <cell r="AF72">
            <v>0</v>
          </cell>
          <cell r="AG72">
            <v>0</v>
          </cell>
          <cell r="AH72" t="str">
            <v>akasembe@entsoe.local</v>
          </cell>
          <cell r="AI72" t="str">
            <v>akasembe@entsoe.local</v>
          </cell>
          <cell r="AJ72" t="b">
            <v>0</v>
          </cell>
        </row>
        <row r="73">
          <cell r="A73">
            <v>314</v>
          </cell>
          <cell r="B73" t="str">
            <v>Mirkovka-V413</v>
          </cell>
          <cell r="C73" t="str">
            <v>New double circuit OHL with a capacity of 2x1385 MVA and 26.5km length.</v>
          </cell>
          <cell r="D73">
            <v>200</v>
          </cell>
          <cell r="E73">
            <v>1</v>
          </cell>
          <cell r="F73">
            <v>43069.676714155095</v>
          </cell>
          <cell r="G73" t="str">
            <v>Mirovka (CZ)</v>
          </cell>
          <cell r="H73" t="str">
            <v>V413 (CZ)</v>
          </cell>
          <cell r="I73" t="str">
            <v>Overhead Line</v>
          </cell>
          <cell r="J73">
            <v>10</v>
          </cell>
          <cell r="K73">
            <v>0</v>
          </cell>
          <cell r="L73">
            <v>0</v>
          </cell>
          <cell r="M73" t="str">
            <v>3x3x490-AL1/64-ST1A</v>
          </cell>
          <cell r="N73">
            <v>0</v>
          </cell>
          <cell r="O73">
            <v>0</v>
          </cell>
          <cell r="P73">
            <v>27</v>
          </cell>
          <cell r="Q73">
            <v>0</v>
          </cell>
          <cell r="R73">
            <v>0</v>
          </cell>
          <cell r="S73">
            <v>0</v>
          </cell>
          <cell r="U73">
            <v>400</v>
          </cell>
          <cell r="V73">
            <v>0</v>
          </cell>
          <cell r="W73" t="str">
            <v>30/ 05/ 2019</v>
          </cell>
          <cell r="X73" t="str">
            <v>20</v>
          </cell>
          <cell r="Y73">
            <v>0</v>
          </cell>
          <cell r="Z73">
            <v>0</v>
          </cell>
          <cell r="AA73" t="str">
            <v>CEPS</v>
          </cell>
          <cell r="AB73" t="str">
            <v>CEPS</v>
          </cell>
          <cell r="AF73">
            <v>0</v>
          </cell>
          <cell r="AG73">
            <v>0</v>
          </cell>
          <cell r="AH73" t="str">
            <v>akasembe@entsoe.local</v>
          </cell>
          <cell r="AI73" t="str">
            <v>akasembe@entsoe.local</v>
          </cell>
          <cell r="AJ73" t="b">
            <v>0</v>
          </cell>
        </row>
        <row r="74">
          <cell r="A74">
            <v>315</v>
          </cell>
          <cell r="B74" t="str">
            <v>Kocin-Prestice</v>
          </cell>
          <cell r="C74" t="str">
            <v>Adding second circuit to existing single circuit line OHL upgrade in length of 115.8km. Target capacity 2x1700 MVA.</v>
          </cell>
          <cell r="D74">
            <v>35</v>
          </cell>
          <cell r="E74">
            <v>1</v>
          </cell>
          <cell r="F74">
            <v>43069.671915706022</v>
          </cell>
          <cell r="G74" t="str">
            <v>Kocin (CZ)</v>
          </cell>
          <cell r="H74" t="str">
            <v>Prestice (CZ)</v>
          </cell>
          <cell r="I74" t="str">
            <v>Overhead Line</v>
          </cell>
          <cell r="J74">
            <v>10</v>
          </cell>
          <cell r="K74">
            <v>0</v>
          </cell>
          <cell r="L74">
            <v>0</v>
          </cell>
          <cell r="M74" t="str">
            <v>3x3x490-AL1/64-ST1A</v>
          </cell>
          <cell r="N74">
            <v>0</v>
          </cell>
          <cell r="O74">
            <v>0</v>
          </cell>
          <cell r="P74">
            <v>116</v>
          </cell>
          <cell r="Q74">
            <v>0</v>
          </cell>
          <cell r="R74">
            <v>0</v>
          </cell>
          <cell r="S74">
            <v>0</v>
          </cell>
          <cell r="U74">
            <v>400</v>
          </cell>
          <cell r="V74">
            <v>0</v>
          </cell>
          <cell r="W74" t="str">
            <v>1/ 1/ 2028</v>
          </cell>
          <cell r="X74" t="str">
            <v>20</v>
          </cell>
          <cell r="Y74">
            <v>0</v>
          </cell>
          <cell r="Z74">
            <v>0</v>
          </cell>
          <cell r="AA74" t="str">
            <v>CEPS</v>
          </cell>
          <cell r="AB74" t="str">
            <v>CEPS</v>
          </cell>
          <cell r="AF74">
            <v>0</v>
          </cell>
          <cell r="AG74">
            <v>0</v>
          </cell>
          <cell r="AH74" t="str">
            <v>akasembe@entsoe.local</v>
          </cell>
          <cell r="AI74" t="str">
            <v>akasembe@entsoe.local</v>
          </cell>
          <cell r="AJ74" t="b">
            <v>0</v>
          </cell>
        </row>
        <row r="75">
          <cell r="A75">
            <v>353</v>
          </cell>
          <cell r="B75" t="str">
            <v>Krajnik-Baczyna</v>
          </cell>
          <cell r="C75" t="str">
            <v>Construction of new 400 kV double circuit line Krajnik - Baczyna.</v>
          </cell>
          <cell r="D75">
            <v>230</v>
          </cell>
          <cell r="E75">
            <v>1</v>
          </cell>
          <cell r="F75">
            <v>43067.311229548613</v>
          </cell>
          <cell r="G75" t="str">
            <v>Krajnik (PL)</v>
          </cell>
          <cell r="H75" t="str">
            <v>Baczyna (PL)</v>
          </cell>
          <cell r="I75" t="str">
            <v>Overhead Line</v>
          </cell>
          <cell r="J75">
            <v>10</v>
          </cell>
          <cell r="K75">
            <v>0</v>
          </cell>
          <cell r="L75">
            <v>0</v>
          </cell>
          <cell r="M75" t="str">
            <v>408-AL1F/34-UHST</v>
          </cell>
          <cell r="N75">
            <v>408</v>
          </cell>
          <cell r="O75">
            <v>3</v>
          </cell>
          <cell r="P75">
            <v>70</v>
          </cell>
          <cell r="Q75">
            <v>0</v>
          </cell>
          <cell r="R75">
            <v>0</v>
          </cell>
          <cell r="S75">
            <v>0</v>
          </cell>
          <cell r="U75">
            <v>400</v>
          </cell>
          <cell r="V75">
            <v>3200</v>
          </cell>
          <cell r="W75" t="str">
            <v>2021</v>
          </cell>
          <cell r="X75" t="str">
            <v>30</v>
          </cell>
          <cell r="Y75">
            <v>0</v>
          </cell>
          <cell r="Z75">
            <v>0</v>
          </cell>
          <cell r="AA75" t="str">
            <v>PSE S.A.</v>
          </cell>
          <cell r="AB75" t="str">
            <v>PSE S.A.</v>
          </cell>
          <cell r="AF75">
            <v>0</v>
          </cell>
          <cell r="AG75">
            <v>0</v>
          </cell>
          <cell r="AH75" t="str">
            <v>ktokarski@entsoe.local</v>
          </cell>
          <cell r="AI75" t="str">
            <v>ktokarski@entsoe.local</v>
          </cell>
          <cell r="AJ75" t="b">
            <v>0</v>
          </cell>
        </row>
        <row r="76">
          <cell r="A76">
            <v>355</v>
          </cell>
          <cell r="B76" t="str">
            <v>Mikułowa - Świebodzice</v>
          </cell>
          <cell r="C76" t="str">
            <v>Construction of new 400 kV double circuit line Mikułowa-Świebodzice in place of existing 220 kV line.</v>
          </cell>
          <cell r="D76">
            <v>230</v>
          </cell>
          <cell r="E76">
            <v>1</v>
          </cell>
          <cell r="F76">
            <v>43067.311229548613</v>
          </cell>
          <cell r="G76" t="str">
            <v>Mikułowa (PL)</v>
          </cell>
          <cell r="H76" t="str">
            <v>Świebodzice (PL)</v>
          </cell>
          <cell r="I76" t="str">
            <v>Overhead Line</v>
          </cell>
          <cell r="J76">
            <v>10</v>
          </cell>
          <cell r="K76">
            <v>0</v>
          </cell>
          <cell r="L76">
            <v>0</v>
          </cell>
          <cell r="M76" t="str">
            <v>468/24-A1F/UHST-261</v>
          </cell>
          <cell r="N76">
            <v>0</v>
          </cell>
          <cell r="O76">
            <v>0</v>
          </cell>
          <cell r="P76">
            <v>100</v>
          </cell>
          <cell r="Q76">
            <v>0</v>
          </cell>
          <cell r="R76">
            <v>0</v>
          </cell>
          <cell r="S76">
            <v>0</v>
          </cell>
          <cell r="U76">
            <v>400</v>
          </cell>
          <cell r="V76">
            <v>0</v>
          </cell>
          <cell r="W76" t="str">
            <v>2023</v>
          </cell>
          <cell r="X76" t="str">
            <v>10</v>
          </cell>
          <cell r="Y76">
            <v>0</v>
          </cell>
          <cell r="Z76">
            <v>0</v>
          </cell>
          <cell r="AA76" t="str">
            <v>PSE S.A.</v>
          </cell>
          <cell r="AB76" t="str">
            <v>PSE S.A.</v>
          </cell>
          <cell r="AF76">
            <v>0</v>
          </cell>
          <cell r="AG76">
            <v>0</v>
          </cell>
          <cell r="AH76" t="str">
            <v>ktokarski@entsoe.local</v>
          </cell>
          <cell r="AI76" t="str">
            <v>ktokarski@entsoe.local</v>
          </cell>
          <cell r="AJ76" t="b">
            <v>0</v>
          </cell>
        </row>
        <row r="77">
          <cell r="A77">
            <v>373</v>
          </cell>
          <cell r="B77" t="str">
            <v>Ostroleka-Stanislawow</v>
          </cell>
          <cell r="C77" t="str">
            <v>Construction of new 400 kV AC double-circuit OHL line with a length of 108 km and capacity of 2x1870 MVA between Ostroleka and Stanislawow will partly use route existing 220 kV single-circuit line between Ostroleka and Milosna. In one circuit of 400 kV line will be enabled substation Wyszkow. After the construction of 400 kV line, the 220 kV line will be dismantled. Expansion of 400 kV Ostroleka substation and construction of a new 400 kV substation Stanislawow, which will be connected by splitting and extending of 400 kV lines Milosna - Narew and Milosna - Siedlce.</v>
          </cell>
          <cell r="D77">
            <v>123</v>
          </cell>
          <cell r="E77">
            <v>1</v>
          </cell>
          <cell r="F77">
            <v>43069.594835219905</v>
          </cell>
          <cell r="G77" t="str">
            <v>Ostroleka (PL)</v>
          </cell>
          <cell r="H77" t="str">
            <v>Stanislawow (PL)</v>
          </cell>
          <cell r="I77" t="str">
            <v>Overhead Line</v>
          </cell>
          <cell r="J77">
            <v>10</v>
          </cell>
          <cell r="K77">
            <v>0</v>
          </cell>
          <cell r="L77">
            <v>0</v>
          </cell>
          <cell r="M77" t="str">
            <v>3x3x408-AL1F/34-UHST</v>
          </cell>
          <cell r="N77">
            <v>408</v>
          </cell>
          <cell r="O77">
            <v>3</v>
          </cell>
          <cell r="P77">
            <v>106</v>
          </cell>
          <cell r="Q77">
            <v>2.81E-2</v>
          </cell>
          <cell r="R77">
            <v>0.19819999999999999</v>
          </cell>
          <cell r="S77">
            <v>3.9474</v>
          </cell>
          <cell r="U77">
            <v>400</v>
          </cell>
          <cell r="V77">
            <v>2970</v>
          </cell>
          <cell r="W77" t="str">
            <v>31/ 12/ 2023</v>
          </cell>
          <cell r="X77" t="str">
            <v>10</v>
          </cell>
          <cell r="Y77">
            <v>0</v>
          </cell>
          <cell r="Z77">
            <v>0</v>
          </cell>
          <cell r="AA77" t="str">
            <v>PSE</v>
          </cell>
          <cell r="AB77" t="str">
            <v>PSE</v>
          </cell>
          <cell r="AF77">
            <v>0</v>
          </cell>
          <cell r="AG77">
            <v>0</v>
          </cell>
          <cell r="AH77" t="str">
            <v>rrutkauskas2@entsoe.local</v>
          </cell>
          <cell r="AI77" t="str">
            <v>rrutkauskas2@entsoe.local</v>
          </cell>
          <cell r="AJ77" t="b">
            <v>0</v>
          </cell>
        </row>
        <row r="78">
          <cell r="A78">
            <v>378</v>
          </cell>
          <cell r="B78" t="str">
            <v>330 kV OHL Panevezys-Musa</v>
          </cell>
          <cell r="C78" t="str">
            <v>New single circuit 330kV OHL Panevezys-Musa, to ensure operation of NordBalt HVDC at full capacity in all regimes.</v>
          </cell>
          <cell r="D78">
            <v>124</v>
          </cell>
          <cell r="E78">
            <v>1</v>
          </cell>
          <cell r="F78">
            <v>43069.617475810184</v>
          </cell>
          <cell r="G78" t="str">
            <v>Panevezys</v>
          </cell>
          <cell r="H78" t="str">
            <v>Musa</v>
          </cell>
          <cell r="I78" t="str">
            <v>Overhead Line</v>
          </cell>
          <cell r="J78">
            <v>10</v>
          </cell>
          <cell r="K78">
            <v>0</v>
          </cell>
          <cell r="L78">
            <v>0</v>
          </cell>
          <cell r="M78" t="str">
            <v>Al</v>
          </cell>
          <cell r="N78">
            <v>400</v>
          </cell>
          <cell r="O78">
            <v>2</v>
          </cell>
          <cell r="P78">
            <v>80</v>
          </cell>
          <cell r="Q78">
            <v>0</v>
          </cell>
          <cell r="R78">
            <v>0</v>
          </cell>
          <cell r="S78">
            <v>0</v>
          </cell>
          <cell r="U78">
            <v>330</v>
          </cell>
          <cell r="V78">
            <v>1650</v>
          </cell>
          <cell r="W78" t="str">
            <v>31/12/ 2023</v>
          </cell>
          <cell r="X78" t="str">
            <v>10</v>
          </cell>
          <cell r="Y78">
            <v>19</v>
          </cell>
          <cell r="Z78">
            <v>0</v>
          </cell>
          <cell r="AA78" t="str">
            <v>LITGRID</v>
          </cell>
          <cell r="AB78" t="str">
            <v>LITGRID</v>
          </cell>
          <cell r="AF78">
            <v>0</v>
          </cell>
          <cell r="AG78">
            <v>0</v>
          </cell>
          <cell r="AH78" t="str">
            <v>rrutkauskas2@entsoe.local</v>
          </cell>
          <cell r="AI78" t="str">
            <v>rrutkauskas2@entsoe.local</v>
          </cell>
          <cell r="AJ78" t="b">
            <v>0</v>
          </cell>
        </row>
        <row r="79">
          <cell r="A79">
            <v>382</v>
          </cell>
          <cell r="B79" t="str">
            <v>330 kV line Vilnius-Neris</v>
          </cell>
          <cell r="C79" t="str">
            <v>"New  single circuit 330kV OHL (943 MVA, 50km)."</v>
          </cell>
          <cell r="D79">
            <v>170</v>
          </cell>
          <cell r="E79">
            <v>1</v>
          </cell>
          <cell r="F79">
            <v>43069.648050694443</v>
          </cell>
          <cell r="G79" t="str">
            <v>Vilnius</v>
          </cell>
          <cell r="H79" t="str">
            <v>Neris</v>
          </cell>
          <cell r="I79" t="str">
            <v>Overhead Line</v>
          </cell>
          <cell r="J79">
            <v>10</v>
          </cell>
          <cell r="K79">
            <v>0</v>
          </cell>
          <cell r="L79">
            <v>0</v>
          </cell>
          <cell r="M79" t="str">
            <v>AL</v>
          </cell>
          <cell r="N79">
            <v>0</v>
          </cell>
          <cell r="O79">
            <v>0</v>
          </cell>
          <cell r="P79">
            <v>80</v>
          </cell>
          <cell r="Q79">
            <v>0</v>
          </cell>
          <cell r="R79">
            <v>0</v>
          </cell>
          <cell r="S79">
            <v>0</v>
          </cell>
          <cell r="U79">
            <v>330</v>
          </cell>
          <cell r="V79">
            <v>1650</v>
          </cell>
          <cell r="W79" t="str">
            <v>1/ 1/ 2024</v>
          </cell>
          <cell r="X79" t="str">
            <v>30</v>
          </cell>
          <cell r="Y79">
            <v>36</v>
          </cell>
          <cell r="Z79">
            <v>0</v>
          </cell>
          <cell r="AA79" t="str">
            <v>LITGRID</v>
          </cell>
          <cell r="AB79" t="str">
            <v>LITGRID</v>
          </cell>
          <cell r="AF79">
            <v>0</v>
          </cell>
          <cell r="AG79">
            <v>0</v>
          </cell>
          <cell r="AH79" t="str">
            <v>rrutkauskas2@entsoe.local</v>
          </cell>
          <cell r="AI79" t="str">
            <v>rrutkauskas2@entsoe.local</v>
          </cell>
          <cell r="AJ79" t="b">
            <v>0</v>
          </cell>
        </row>
        <row r="80">
          <cell r="A80">
            <v>385</v>
          </cell>
          <cell r="B80" t="str">
            <v>Grobina (LV) - Imanta (LV)</v>
          </cell>
          <cell r="C80" t="str">
            <v>The reinforcement for Latvian grid project with the new 330 kV OHL construction and connection to the Riga node. New 330 kV OHL construction mainly instead of the existing 110 kV double circuit line route, 110 kV line will be renovated at the same time and both will be assembled on the same towers. Length 380 km, Capacity 800 MW</v>
          </cell>
          <cell r="D80">
            <v>124</v>
          </cell>
          <cell r="E80">
            <v>1</v>
          </cell>
          <cell r="F80">
            <v>43069.617476041669</v>
          </cell>
          <cell r="G80" t="str">
            <v>Grobina (LV)</v>
          </cell>
          <cell r="H80" t="str">
            <v>Imanta (LV)</v>
          </cell>
          <cell r="I80" t="str">
            <v>Overhead Line</v>
          </cell>
          <cell r="J80">
            <v>10</v>
          </cell>
          <cell r="K80">
            <v>0</v>
          </cell>
          <cell r="L80">
            <v>0</v>
          </cell>
          <cell r="M80" t="str">
            <v>Single circuit/ Double circuit</v>
          </cell>
          <cell r="N80">
            <v>400</v>
          </cell>
          <cell r="O80">
            <v>3</v>
          </cell>
          <cell r="P80">
            <v>380</v>
          </cell>
          <cell r="Q80">
            <v>2.4E-2</v>
          </cell>
          <cell r="R80">
            <v>0.28100000000000003</v>
          </cell>
          <cell r="S80">
            <v>3.73</v>
          </cell>
          <cell r="U80">
            <v>330</v>
          </cell>
          <cell r="V80">
            <v>0</v>
          </cell>
          <cell r="W80" t="str">
            <v>2019</v>
          </cell>
          <cell r="X80" t="str">
            <v>30</v>
          </cell>
          <cell r="Y80">
            <v>190.8</v>
          </cell>
          <cell r="Z80">
            <v>0</v>
          </cell>
          <cell r="AA80" t="str">
            <v>AST</v>
          </cell>
          <cell r="AB80" t="str">
            <v>AST</v>
          </cell>
          <cell r="AF80">
            <v>0</v>
          </cell>
          <cell r="AG80">
            <v>0</v>
          </cell>
          <cell r="AH80" t="str">
            <v>rrutkauskas2@entsoe.local</v>
          </cell>
          <cell r="AI80" t="str">
            <v>rrutkauskas2@entsoe.local</v>
          </cell>
          <cell r="AJ80" t="b">
            <v>0</v>
          </cell>
        </row>
        <row r="81">
          <cell r="A81">
            <v>386</v>
          </cell>
          <cell r="B81" t="str">
            <v>3rd EE-LV interconnection</v>
          </cell>
          <cell r="C81" t="str">
            <v>330 kV AC OHL between Kilingi-Nomme substation in Estonia and Riga CHP2 substation in Latvia. New 330 kV power transmission line is planned to take route along already existing 110 kV power transmission lines, by constructing both 110 kV and 330 kV lines on the same towers. Under the framework of the project it is planned to reconstruct the open-air switchyard of the 330/110 kV substation Riga CHP2 by constructing new open-air connection point for the 330 kV line Kilingi Nomme - Riga CHP2.   "</v>
          </cell>
          <cell r="D81">
            <v>62</v>
          </cell>
          <cell r="E81">
            <v>1</v>
          </cell>
          <cell r="F81">
            <v>43069.604699502313</v>
          </cell>
          <cell r="G81" t="str">
            <v>Kilingi-Nomme (EE)</v>
          </cell>
          <cell r="H81" t="str">
            <v>Riga CHP2 (LV)</v>
          </cell>
          <cell r="I81" t="str">
            <v>Overhead Line</v>
          </cell>
          <cell r="J81">
            <v>10</v>
          </cell>
          <cell r="K81">
            <v>0</v>
          </cell>
          <cell r="L81">
            <v>0</v>
          </cell>
          <cell r="M81" t="str">
            <v>Aluminum Steel Core</v>
          </cell>
          <cell r="N81">
            <v>400</v>
          </cell>
          <cell r="O81">
            <v>2</v>
          </cell>
          <cell r="P81">
            <v>205</v>
          </cell>
          <cell r="Q81">
            <v>3.5999999999999997E-2</v>
          </cell>
          <cell r="R81">
            <v>0.32100000000000001</v>
          </cell>
          <cell r="S81">
            <v>3.49</v>
          </cell>
          <cell r="U81">
            <v>330</v>
          </cell>
          <cell r="V81">
            <v>2000</v>
          </cell>
          <cell r="W81" t="str">
            <v>2020</v>
          </cell>
          <cell r="X81" t="str">
            <v>30</v>
          </cell>
          <cell r="Y81">
            <v>120</v>
          </cell>
          <cell r="Z81">
            <v>0</v>
          </cell>
          <cell r="AA81" t="str">
            <v>Elering</v>
          </cell>
          <cell r="AB81" t="str">
            <v>AST</v>
          </cell>
          <cell r="AF81">
            <v>0</v>
          </cell>
          <cell r="AG81">
            <v>180</v>
          </cell>
          <cell r="AH81" t="str">
            <v>azbanovs@entsoe.local</v>
          </cell>
          <cell r="AI81" t="str">
            <v>azbanovs@entsoe.local</v>
          </cell>
          <cell r="AJ81" t="b">
            <v>0</v>
          </cell>
        </row>
        <row r="82">
          <cell r="A82">
            <v>396</v>
          </cell>
          <cell r="B82" t="str">
            <v>3rd AC Finland-Sweden north</v>
          </cell>
          <cell r="C82" t="str">
            <v>Third AC 400 kV overhead line interconnector between Finland north and Sweden SE1.</v>
          </cell>
          <cell r="D82">
            <v>111</v>
          </cell>
          <cell r="E82">
            <v>1</v>
          </cell>
          <cell r="F82">
            <v>43066.622339618058</v>
          </cell>
          <cell r="G82" t="str">
            <v>Keminmaa (Finland)</v>
          </cell>
          <cell r="H82" t="str">
            <v>Messaure (Sweden, bidding area SE1)</v>
          </cell>
          <cell r="I82" t="str">
            <v>Overhead Line</v>
          </cell>
          <cell r="J82">
            <v>10</v>
          </cell>
          <cell r="K82">
            <v>0</v>
          </cell>
          <cell r="L82">
            <v>0</v>
          </cell>
          <cell r="M82" t="str">
            <v>Al-59 910</v>
          </cell>
          <cell r="N82">
            <v>910</v>
          </cell>
          <cell r="O82">
            <v>3</v>
          </cell>
          <cell r="P82">
            <v>200</v>
          </cell>
          <cell r="Q82">
            <v>3.2599999999999997E-2</v>
          </cell>
          <cell r="R82">
            <v>0.28399999999999997</v>
          </cell>
          <cell r="S82">
            <v>0</v>
          </cell>
          <cell r="U82">
            <v>400</v>
          </cell>
          <cell r="V82">
            <v>3150</v>
          </cell>
          <cell r="W82" t="str">
            <v>2025</v>
          </cell>
          <cell r="X82" t="str">
            <v>20</v>
          </cell>
          <cell r="Y82">
            <v>160</v>
          </cell>
          <cell r="Z82">
            <v>0.24</v>
          </cell>
          <cell r="AA82" t="str">
            <v>Fingrid</v>
          </cell>
          <cell r="AB82" t="str">
            <v>Svenska kraftnät</v>
          </cell>
          <cell r="AF82">
            <v>0</v>
          </cell>
          <cell r="AG82">
            <v>150</v>
          </cell>
          <cell r="AH82" t="str">
            <v>aharjula@entsoe.local</v>
          </cell>
          <cell r="AI82" t="str">
            <v>aharjula@entsoe.local</v>
          </cell>
          <cell r="AJ82" t="b">
            <v>0</v>
          </cell>
        </row>
        <row r="83">
          <cell r="A83">
            <v>403</v>
          </cell>
          <cell r="B83" t="str">
            <v>Reinforcements SE2-SE3 in Sweden</v>
          </cell>
          <cell r="C83" t="str">
            <v>"Reactive measures in substations and series compensations in order to increase capacity between SE2 and SE3. Replacement of ageing overhead lines that also will contribute to the increased capacity. The need for capacity is driven by RES integration in northern Sweden and nuclear decommission in southern Sweden. 
"</v>
          </cell>
          <cell r="D83">
            <v>126</v>
          </cell>
          <cell r="E83">
            <v>1</v>
          </cell>
          <cell r="F83">
            <v>43068.673228437503</v>
          </cell>
          <cell r="G83" t="str">
            <v>SE2</v>
          </cell>
          <cell r="H83" t="str">
            <v>SE3</v>
          </cell>
          <cell r="I83" t="str">
            <v>Compensation</v>
          </cell>
          <cell r="J83">
            <v>10</v>
          </cell>
          <cell r="K83">
            <v>0</v>
          </cell>
          <cell r="L83">
            <v>0</v>
          </cell>
          <cell r="M83" t="str">
            <v>-</v>
          </cell>
          <cell r="N83">
            <v>0</v>
          </cell>
          <cell r="O83">
            <v>0</v>
          </cell>
          <cell r="P83">
            <v>900</v>
          </cell>
          <cell r="Q83">
            <v>0</v>
          </cell>
          <cell r="R83">
            <v>0</v>
          </cell>
          <cell r="S83">
            <v>0</v>
          </cell>
          <cell r="U83">
            <v>400</v>
          </cell>
          <cell r="V83">
            <v>3150</v>
          </cell>
          <cell r="W83" t="str">
            <v>2030</v>
          </cell>
          <cell r="X83" t="str">
            <v>0</v>
          </cell>
          <cell r="Y83">
            <v>550</v>
          </cell>
          <cell r="Z83">
            <v>0</v>
          </cell>
          <cell r="AA83" t="str">
            <v>Svk</v>
          </cell>
          <cell r="AB83" t="str">
            <v>Svk</v>
          </cell>
          <cell r="AF83">
            <v>0</v>
          </cell>
          <cell r="AG83">
            <v>0</v>
          </cell>
          <cell r="AH83" t="str">
            <v>pglantz@ENTSOE.local</v>
          </cell>
          <cell r="AI83" t="str">
            <v>pglantz@ENTSOE.local</v>
          </cell>
          <cell r="AJ83" t="b">
            <v>0</v>
          </cell>
        </row>
        <row r="84">
          <cell r="A84">
            <v>406</v>
          </cell>
          <cell r="B84" t="str">
            <v>Western corridor</v>
          </cell>
          <cell r="C84" t="str">
            <v>"Voltage uprating of existing 300 kV line Sauda/Saurdal - Lyse - Ertsmyra  - Feda - 1&amp;2, Feda - Kristiansand; Sauda-Samnanger in long term. Voltage upgrading of existing single circuit 400kV OHL Tonstad-Solhom-Arendal. Reactive power devices in 400kV substations."</v>
          </cell>
          <cell r="D84">
            <v>37</v>
          </cell>
          <cell r="E84">
            <v>1</v>
          </cell>
          <cell r="F84">
            <v>43069.569461307867</v>
          </cell>
          <cell r="G84" t="str">
            <v>(Southern part of Norway) (NO)</v>
          </cell>
          <cell r="H84" t="str">
            <v>(Southern part of Norway)(NO)</v>
          </cell>
          <cell r="I84" t="str">
            <v>Overhead Line</v>
          </cell>
          <cell r="J84">
            <v>10</v>
          </cell>
          <cell r="K84">
            <v>0</v>
          </cell>
          <cell r="L84">
            <v>0</v>
          </cell>
          <cell r="M84" t="str">
            <v>Overhead line</v>
          </cell>
          <cell r="N84">
            <v>0</v>
          </cell>
          <cell r="O84">
            <v>0</v>
          </cell>
          <cell r="P84">
            <v>400</v>
          </cell>
          <cell r="Q84">
            <v>0</v>
          </cell>
          <cell r="R84">
            <v>0</v>
          </cell>
          <cell r="S84">
            <v>0</v>
          </cell>
          <cell r="U84">
            <v>400</v>
          </cell>
          <cell r="V84">
            <v>0</v>
          </cell>
          <cell r="W84" t="str">
            <v>2020</v>
          </cell>
          <cell r="X84" t="str">
            <v>Under Construction</v>
          </cell>
          <cell r="Y84">
            <v>0</v>
          </cell>
          <cell r="Z84">
            <v>0</v>
          </cell>
          <cell r="AA84" t="str">
            <v>Statnett</v>
          </cell>
          <cell r="AB84" t="str">
            <v>Statnett</v>
          </cell>
          <cell r="AF84">
            <v>0</v>
          </cell>
          <cell r="AG84">
            <v>0</v>
          </cell>
          <cell r="AH84" t="str">
            <v>apettersen@entsoe.local</v>
          </cell>
          <cell r="AI84" t="str">
            <v>apettersen@entsoe.local</v>
          </cell>
          <cell r="AJ84" t="b">
            <v>0</v>
          </cell>
        </row>
        <row r="85">
          <cell r="A85">
            <v>424</v>
          </cell>
          <cell r="B85" t="str">
            <v>Norway - Great Britain</v>
          </cell>
          <cell r="C85" t="str">
            <v>A 720 km long 500 kV 1400 MW HVDC subsea interconnector between western Norway and eastern England.</v>
          </cell>
          <cell r="D85">
            <v>110</v>
          </cell>
          <cell r="E85">
            <v>1</v>
          </cell>
          <cell r="F85">
            <v>43069.564245636575</v>
          </cell>
          <cell r="G85" t="str">
            <v>Kvilldal (NO)</v>
          </cell>
          <cell r="H85" t="str">
            <v>Blythe (GB)</v>
          </cell>
          <cell r="I85" t="str">
            <v>Subsea Cable</v>
          </cell>
          <cell r="J85">
            <v>20</v>
          </cell>
          <cell r="K85">
            <v>10</v>
          </cell>
          <cell r="L85">
            <v>0</v>
          </cell>
          <cell r="M85" t="str">
            <v>Double circuit</v>
          </cell>
          <cell r="N85">
            <v>0</v>
          </cell>
          <cell r="O85">
            <v>0</v>
          </cell>
          <cell r="P85">
            <v>720</v>
          </cell>
          <cell r="Q85">
            <v>0</v>
          </cell>
          <cell r="R85">
            <v>0</v>
          </cell>
          <cell r="S85">
            <v>0</v>
          </cell>
          <cell r="T85" t="str">
            <v>TBD</v>
          </cell>
          <cell r="U85">
            <v>500</v>
          </cell>
          <cell r="V85">
            <v>0</v>
          </cell>
          <cell r="W85" t="str">
            <v>2021</v>
          </cell>
          <cell r="X85" t="str">
            <v>30</v>
          </cell>
          <cell r="Y85">
            <v>1800</v>
          </cell>
          <cell r="Z85">
            <v>15.4</v>
          </cell>
          <cell r="AA85" t="str">
            <v>Statnett</v>
          </cell>
          <cell r="AB85" t="str">
            <v>NHIGL</v>
          </cell>
          <cell r="AC85" t="str">
            <v>TBD</v>
          </cell>
          <cell r="AD85" t="str">
            <v>TBD</v>
          </cell>
          <cell r="AF85">
            <v>1400</v>
          </cell>
          <cell r="AG85">
            <v>0</v>
          </cell>
          <cell r="AH85" t="str">
            <v>apettersen@entsoe.local</v>
          </cell>
          <cell r="AI85" t="str">
            <v>apettersen@entsoe.local</v>
          </cell>
          <cell r="AJ85" t="b">
            <v>0</v>
          </cell>
        </row>
        <row r="86">
          <cell r="A86">
            <v>427</v>
          </cell>
          <cell r="B86" t="str">
            <v>COBRA Cable</v>
          </cell>
          <cell r="C86" t="str">
            <v>COBRA; New single circuit HVDC connection between Jutland and the Netherlands via 350km subsea cable; the DC voltage will be 320kV and the capacity 700MW.</v>
          </cell>
          <cell r="D86">
            <v>71</v>
          </cell>
          <cell r="E86">
            <v>1</v>
          </cell>
          <cell r="F86">
            <v>43069.434195949078</v>
          </cell>
          <cell r="G86" t="str">
            <v>Endrup (DK)</v>
          </cell>
          <cell r="H86" t="str">
            <v>Eemshaven (NL)</v>
          </cell>
          <cell r="I86" t="str">
            <v>Subsea Cable</v>
          </cell>
          <cell r="J86">
            <v>20</v>
          </cell>
          <cell r="K86">
            <v>10</v>
          </cell>
          <cell r="L86">
            <v>0</v>
          </cell>
          <cell r="M86" t="str">
            <v>0</v>
          </cell>
          <cell r="N86">
            <v>0</v>
          </cell>
          <cell r="O86">
            <v>0</v>
          </cell>
          <cell r="P86">
            <v>325</v>
          </cell>
          <cell r="Q86">
            <v>0</v>
          </cell>
          <cell r="R86">
            <v>0</v>
          </cell>
          <cell r="S86">
            <v>0</v>
          </cell>
          <cell r="T86" t="str">
            <v>0</v>
          </cell>
          <cell r="U86">
            <v>320</v>
          </cell>
          <cell r="V86">
            <v>0</v>
          </cell>
          <cell r="W86" t="str">
            <v>2019</v>
          </cell>
          <cell r="X86" t="str">
            <v>30</v>
          </cell>
          <cell r="Y86">
            <v>620</v>
          </cell>
          <cell r="Z86">
            <v>0</v>
          </cell>
          <cell r="AA86" t="str">
            <v>Energinet</v>
          </cell>
          <cell r="AB86" t="str">
            <v>TENNET-NL</v>
          </cell>
          <cell r="AC86" t="str">
            <v>0</v>
          </cell>
          <cell r="AD86" t="str">
            <v>0</v>
          </cell>
          <cell r="AF86">
            <v>700</v>
          </cell>
          <cell r="AG86">
            <v>0</v>
          </cell>
          <cell r="AH86" t="str">
            <v>jbos@entsoe.local</v>
          </cell>
          <cell r="AI86" t="str">
            <v>jbos@entsoe.local</v>
          </cell>
          <cell r="AJ86" t="b">
            <v>0</v>
          </cell>
        </row>
        <row r="87">
          <cell r="A87">
            <v>443</v>
          </cell>
          <cell r="B87" t="str">
            <v>NEMO</v>
          </cell>
          <cell r="C87" t="str">
            <v>New DC sea link of 1000 MW over a distance of around 140 km between Richborough (GB) and Gezelle (BE)</v>
          </cell>
          <cell r="D87">
            <v>74</v>
          </cell>
          <cell r="E87">
            <v>1</v>
          </cell>
          <cell r="F87">
            <v>43069.533888692131</v>
          </cell>
          <cell r="G87" t="str">
            <v>Richborough (GB)</v>
          </cell>
          <cell r="H87" t="str">
            <v>Gezelle (BE)</v>
          </cell>
          <cell r="I87" t="str">
            <v>Subsea Cable</v>
          </cell>
          <cell r="J87">
            <v>20</v>
          </cell>
          <cell r="K87">
            <v>10</v>
          </cell>
          <cell r="L87">
            <v>0</v>
          </cell>
          <cell r="M87" t="str">
            <v>XLPE</v>
          </cell>
          <cell r="N87">
            <v>0</v>
          </cell>
          <cell r="O87">
            <v>0</v>
          </cell>
          <cell r="P87">
            <v>140</v>
          </cell>
          <cell r="Q87">
            <v>0</v>
          </cell>
          <cell r="R87">
            <v>0</v>
          </cell>
          <cell r="S87">
            <v>0</v>
          </cell>
          <cell r="T87" t="str">
            <v>TBD</v>
          </cell>
          <cell r="U87">
            <v>400</v>
          </cell>
          <cell r="V87">
            <v>0</v>
          </cell>
          <cell r="W87" t="str">
            <v>1/ 1/ 2019</v>
          </cell>
          <cell r="X87" t="str">
            <v>30</v>
          </cell>
          <cell r="Y87">
            <v>660</v>
          </cell>
          <cell r="Z87">
            <v>0</v>
          </cell>
          <cell r="AA87" t="str">
            <v>NGET</v>
          </cell>
          <cell r="AB87" t="str">
            <v>ELIA</v>
          </cell>
          <cell r="AC87" t="str">
            <v>TBD</v>
          </cell>
          <cell r="AD87" t="str">
            <v>TBD</v>
          </cell>
          <cell r="AF87">
            <v>1000</v>
          </cell>
          <cell r="AG87">
            <v>0</v>
          </cell>
          <cell r="AH87" t="str">
            <v>aalikhanzadeh@ENTSOE.local</v>
          </cell>
          <cell r="AI87" t="str">
            <v>aalikhanzadeh@ENTSOE.local</v>
          </cell>
          <cell r="AJ87" t="b">
            <v>0</v>
          </cell>
        </row>
        <row r="88">
          <cell r="A88">
            <v>445</v>
          </cell>
          <cell r="B88" t="str">
            <v>BRABO II: Zandvliet - Lillo - Liefkenshoek</v>
          </cell>
          <cell r="C88" t="str">
            <v>The second phase of the BRABO project consists of the construction of a new double circuit 380kV overhead line from Zandvliet via Lillo to Liefkenshoek where the new line will be the temporarily connected to the existing 380kV line Doel-Mercator.This new line will be constructed making use of the corridor of the existing 150kV overhead line Zandvliet-Oorderen-Lillo, which will be undergrounded.</v>
          </cell>
          <cell r="D88">
            <v>297</v>
          </cell>
          <cell r="E88">
            <v>1</v>
          </cell>
          <cell r="F88">
            <v>43067.7182994213</v>
          </cell>
          <cell r="G88" t="str">
            <v>Zandvliet</v>
          </cell>
          <cell r="H88" t="str">
            <v>Lillo - Liefkenshoek</v>
          </cell>
          <cell r="I88" t="str">
            <v>Overhead Line</v>
          </cell>
          <cell r="J88">
            <v>10</v>
          </cell>
          <cell r="K88">
            <v>0</v>
          </cell>
          <cell r="L88">
            <v>0</v>
          </cell>
          <cell r="M88" t="str">
            <v>Two conductors: type 2*928 AMS</v>
          </cell>
          <cell r="N88">
            <v>0</v>
          </cell>
          <cell r="O88">
            <v>0</v>
          </cell>
          <cell r="P88">
            <v>18</v>
          </cell>
          <cell r="Q88">
            <v>0</v>
          </cell>
          <cell r="R88">
            <v>0</v>
          </cell>
          <cell r="S88">
            <v>0</v>
          </cell>
          <cell r="U88">
            <v>380</v>
          </cell>
          <cell r="V88">
            <v>0</v>
          </cell>
          <cell r="W88" t="str">
            <v>31/12/2020</v>
          </cell>
          <cell r="X88" t="str">
            <v>20</v>
          </cell>
          <cell r="Y88">
            <v>60</v>
          </cell>
          <cell r="Z88">
            <v>0</v>
          </cell>
          <cell r="AA88" t="str">
            <v>ELIA</v>
          </cell>
          <cell r="AB88" t="str">
            <v>ELIA</v>
          </cell>
          <cell r="AF88">
            <v>0</v>
          </cell>
          <cell r="AG88">
            <v>0</v>
          </cell>
          <cell r="AH88" t="str">
            <v>svcampenhout@entsoe.local</v>
          </cell>
          <cell r="AI88" t="str">
            <v>svcampenhout@entsoe.local</v>
          </cell>
          <cell r="AJ88" t="b">
            <v>0</v>
          </cell>
        </row>
        <row r="89">
          <cell r="A89">
            <v>449</v>
          </cell>
          <cell r="B89" t="str">
            <v>Richborough - Canterbury</v>
          </cell>
          <cell r="C89" t="str">
            <v>New 400kV double circuit and new 400kV substation in Richborough connecting the new Belgium interconnector providing greater market coupling between the UK and the European mainland.</v>
          </cell>
          <cell r="D89">
            <v>74</v>
          </cell>
          <cell r="E89">
            <v>1</v>
          </cell>
          <cell r="F89">
            <v>43069.533888692131</v>
          </cell>
          <cell r="G89" t="str">
            <v>Richborough (GB)</v>
          </cell>
          <cell r="H89" t="str">
            <v>Canterbury (GB)</v>
          </cell>
          <cell r="I89" t="str">
            <v>Overhead Line</v>
          </cell>
          <cell r="J89">
            <v>10</v>
          </cell>
          <cell r="K89">
            <v>0</v>
          </cell>
          <cell r="L89">
            <v>0</v>
          </cell>
          <cell r="M89" t="str">
            <v>2 x 570mm2 AAAC</v>
          </cell>
          <cell r="N89">
            <v>570</v>
          </cell>
          <cell r="O89">
            <v>0</v>
          </cell>
          <cell r="P89">
            <v>20</v>
          </cell>
          <cell r="Q89">
            <v>0.13</v>
          </cell>
          <cell r="R89">
            <v>0.83</v>
          </cell>
          <cell r="S89">
            <v>0</v>
          </cell>
          <cell r="U89">
            <v>400</v>
          </cell>
          <cell r="V89">
            <v>0</v>
          </cell>
          <cell r="W89" t="str">
            <v>2018</v>
          </cell>
          <cell r="X89" t="str">
            <v>20</v>
          </cell>
          <cell r="Y89">
            <v>0</v>
          </cell>
          <cell r="Z89">
            <v>0</v>
          </cell>
          <cell r="AA89" t="str">
            <v>NGET</v>
          </cell>
          <cell r="AB89" t="str">
            <v>NGET</v>
          </cell>
          <cell r="AF89">
            <v>0</v>
          </cell>
          <cell r="AG89">
            <v>0</v>
          </cell>
          <cell r="AH89" t="str">
            <v>aalikhanzadeh@ENTSOE.local</v>
          </cell>
          <cell r="AI89" t="str">
            <v>aalikhanzadeh@ENTSOE.local</v>
          </cell>
          <cell r="AJ89" t="b">
            <v>0</v>
          </cell>
        </row>
        <row r="90">
          <cell r="A90">
            <v>450</v>
          </cell>
          <cell r="B90" t="str">
            <v>SELL - DUNG Reconductoring</v>
          </cell>
          <cell r="C90" t="str">
            <v>Reconductor the existing circuit which runs from Sellindge - Dungeness with a higher rated conductor.  This will facilitate the connection of more interconnectors on the South coast and prevent thermal overloading of this area.</v>
          </cell>
          <cell r="D90">
            <v>74</v>
          </cell>
          <cell r="E90">
            <v>1</v>
          </cell>
          <cell r="F90">
            <v>43069.533888692131</v>
          </cell>
          <cell r="G90" t="str">
            <v>Sellindge (GB)</v>
          </cell>
          <cell r="H90" t="str">
            <v>Dungeness (GB)</v>
          </cell>
          <cell r="I90" t="str">
            <v>Overhead Line</v>
          </cell>
          <cell r="J90">
            <v>10</v>
          </cell>
          <cell r="K90">
            <v>0</v>
          </cell>
          <cell r="L90">
            <v>0</v>
          </cell>
          <cell r="M90" t="str">
            <v>3x700mm2 AAAC 3.05R, 2x620mm2 GZTACSR</v>
          </cell>
          <cell r="N90">
            <v>700</v>
          </cell>
          <cell r="O90">
            <v>0</v>
          </cell>
          <cell r="P90">
            <v>26</v>
          </cell>
          <cell r="Q90">
            <v>0.12</v>
          </cell>
          <cell r="R90">
            <v>0.81</v>
          </cell>
          <cell r="S90">
            <v>0</v>
          </cell>
          <cell r="U90">
            <v>400</v>
          </cell>
          <cell r="V90">
            <v>0</v>
          </cell>
          <cell r="W90" t="str">
            <v>30/ 11/ 2016</v>
          </cell>
          <cell r="X90" t="str">
            <v>Under Construction</v>
          </cell>
          <cell r="Y90">
            <v>0</v>
          </cell>
          <cell r="Z90">
            <v>0</v>
          </cell>
          <cell r="AA90" t="str">
            <v>NGET</v>
          </cell>
          <cell r="AB90" t="str">
            <v>NGET</v>
          </cell>
          <cell r="AF90">
            <v>0</v>
          </cell>
          <cell r="AG90">
            <v>0</v>
          </cell>
          <cell r="AH90" t="str">
            <v>aalikhanzadeh@ENTSOE.local</v>
          </cell>
          <cell r="AI90" t="str">
            <v>aalikhanzadeh@ENTSOE.local</v>
          </cell>
          <cell r="AJ90" t="b">
            <v>0</v>
          </cell>
        </row>
        <row r="91">
          <cell r="A91">
            <v>452</v>
          </cell>
          <cell r="B91" t="str">
            <v>Western HVDC Link</v>
          </cell>
          <cell r="C91" t="str">
            <v>A new 2.4GW (short term rating) submarine HVDC cable route from Hunterston to Deeside with associated AC network reinforcement works at both ends.</v>
          </cell>
          <cell r="D91">
            <v>77</v>
          </cell>
          <cell r="E91">
            <v>1</v>
          </cell>
          <cell r="F91">
            <v>43069.57028295139</v>
          </cell>
          <cell r="G91" t="str">
            <v>Hunterston (GB)</v>
          </cell>
          <cell r="H91" t="str">
            <v>Deeside (GB)</v>
          </cell>
          <cell r="I91" t="str">
            <v>Subsea Cable</v>
          </cell>
          <cell r="J91">
            <v>20</v>
          </cell>
          <cell r="K91">
            <v>20</v>
          </cell>
          <cell r="L91">
            <v>0</v>
          </cell>
          <cell r="M91" t="str">
            <v>TBC</v>
          </cell>
          <cell r="N91">
            <v>0</v>
          </cell>
          <cell r="O91">
            <v>0</v>
          </cell>
          <cell r="P91">
            <v>360</v>
          </cell>
          <cell r="Q91">
            <v>0</v>
          </cell>
          <cell r="R91">
            <v>0</v>
          </cell>
          <cell r="S91">
            <v>0</v>
          </cell>
          <cell r="T91" t="str">
            <v>TBC</v>
          </cell>
          <cell r="U91">
            <v>500</v>
          </cell>
          <cell r="V91">
            <v>0</v>
          </cell>
          <cell r="W91" t="str">
            <v>2017</v>
          </cell>
          <cell r="X91" t="str">
            <v>30</v>
          </cell>
          <cell r="Y91">
            <v>1220</v>
          </cell>
          <cell r="Z91">
            <v>0</v>
          </cell>
          <cell r="AA91" t="str">
            <v>SPT</v>
          </cell>
          <cell r="AB91" t="str">
            <v>NGET</v>
          </cell>
          <cell r="AC91" t="str">
            <v>TBC</v>
          </cell>
          <cell r="AD91" t="str">
            <v>TBC</v>
          </cell>
          <cell r="AF91">
            <v>2400</v>
          </cell>
          <cell r="AG91">
            <v>0</v>
          </cell>
          <cell r="AH91" t="str">
            <v>aalikhanzadeh@ENTSOE.local</v>
          </cell>
          <cell r="AI91" t="str">
            <v>aalikhanzadeh@ENTSOE.local</v>
          </cell>
          <cell r="AJ91" t="b">
            <v>0</v>
          </cell>
        </row>
        <row r="92">
          <cell r="A92">
            <v>453</v>
          </cell>
          <cell r="B92" t="str">
            <v>Eastern HVDC Link</v>
          </cell>
          <cell r="C92" t="str">
            <v>A new ~2GW submarine HVDC cable route from Peterhead to Hawthorn Pit with associated AC network reinforcement works at both ends with possible offshore HVDC integration in the Firth of Forth area.</v>
          </cell>
          <cell r="D92">
            <v>298</v>
          </cell>
          <cell r="E92">
            <v>1</v>
          </cell>
          <cell r="F92">
            <v>1</v>
          </cell>
          <cell r="G92" t="str">
            <v>Peterhead (GB)</v>
          </cell>
          <cell r="H92" t="str">
            <v>Hawthorn Pit (GB)</v>
          </cell>
          <cell r="I92" t="str">
            <v>Subsea Cable</v>
          </cell>
          <cell r="J92">
            <v>0</v>
          </cell>
          <cell r="K92">
            <v>0</v>
          </cell>
          <cell r="L92">
            <v>0</v>
          </cell>
          <cell r="N92">
            <v>0</v>
          </cell>
          <cell r="O92">
            <v>0</v>
          </cell>
          <cell r="P92">
            <v>365</v>
          </cell>
          <cell r="Q92">
            <v>0</v>
          </cell>
          <cell r="R92">
            <v>0</v>
          </cell>
          <cell r="S92">
            <v>0</v>
          </cell>
          <cell r="U92">
            <v>500</v>
          </cell>
          <cell r="V92">
            <v>0</v>
          </cell>
          <cell r="W92" t="str">
            <v>1/ 1/ 2023</v>
          </cell>
          <cell r="X92" t="str">
            <v>Under Consideration</v>
          </cell>
          <cell r="Y92">
            <v>0</v>
          </cell>
          <cell r="Z92">
            <v>0</v>
          </cell>
          <cell r="AF92">
            <v>0</v>
          </cell>
          <cell r="AG92">
            <v>0</v>
          </cell>
          <cell r="AJ92" t="b">
            <v>1</v>
          </cell>
        </row>
        <row r="93">
          <cell r="A93">
            <v>458</v>
          </cell>
          <cell r="B93" t="str">
            <v>HINP-SEAB New Double Circuit</v>
          </cell>
          <cell r="C93" t="str">
            <v>New 400kV substation at Hinkley Point. New 400kV transmission route from Hinkley Point to Seabank. Reconstruction of Bridgewater substation for 400kV operation. Uprate Bridgewater - Melksham to 400kV.</v>
          </cell>
          <cell r="D93">
            <v>78</v>
          </cell>
          <cell r="E93">
            <v>1</v>
          </cell>
          <cell r="F93">
            <v>43069.56901003472</v>
          </cell>
          <cell r="G93" t="str">
            <v>Hinkley Point (GB)</v>
          </cell>
          <cell r="H93" t="str">
            <v>Seabank (GB)</v>
          </cell>
          <cell r="I93" t="str">
            <v>Overhead Line</v>
          </cell>
          <cell r="J93">
            <v>10</v>
          </cell>
          <cell r="K93">
            <v>0</v>
          </cell>
          <cell r="L93">
            <v>0</v>
          </cell>
          <cell r="M93" t="str">
            <v>AACSR Twin 400 kV Matthew 620mm2</v>
          </cell>
          <cell r="N93">
            <v>620</v>
          </cell>
          <cell r="O93">
            <v>0</v>
          </cell>
          <cell r="P93">
            <v>60</v>
          </cell>
          <cell r="Q93">
            <v>1.7999999999999999E-2</v>
          </cell>
          <cell r="R93">
            <v>0.28999999999999998</v>
          </cell>
          <cell r="S93">
            <v>0</v>
          </cell>
          <cell r="U93">
            <v>400</v>
          </cell>
          <cell r="V93">
            <v>0</v>
          </cell>
          <cell r="W93" t="str">
            <v>2024</v>
          </cell>
          <cell r="X93" t="str">
            <v>20</v>
          </cell>
          <cell r="Y93">
            <v>814</v>
          </cell>
          <cell r="Z93">
            <v>0</v>
          </cell>
          <cell r="AA93" t="str">
            <v>NGET</v>
          </cell>
          <cell r="AB93" t="str">
            <v>NGET</v>
          </cell>
          <cell r="AF93">
            <v>0</v>
          </cell>
          <cell r="AG93">
            <v>0</v>
          </cell>
          <cell r="AH93" t="str">
            <v>aalikhanzadeh@ENTSOE.local</v>
          </cell>
          <cell r="AI93" t="str">
            <v>aalikhanzadeh@ENTSOE.local</v>
          </cell>
          <cell r="AJ93" t="b">
            <v>0</v>
          </cell>
        </row>
        <row r="94">
          <cell r="A94">
            <v>462</v>
          </cell>
          <cell r="B94" t="str">
            <v>462</v>
          </cell>
          <cell r="C94" t="str">
            <v>A new 138 km single circuit 400 kV 1500 MVA OHL from Turleenan 400/275 kV in Northern Ireland to Woodland 400/220 kV in Ireland. This is a new interconnector project between Ireland and Northern Ireland.</v>
          </cell>
          <cell r="D94">
            <v>81</v>
          </cell>
          <cell r="E94">
            <v>1</v>
          </cell>
          <cell r="F94">
            <v>43069.709165162036</v>
          </cell>
          <cell r="G94" t="str">
            <v>Woodland (IE)</v>
          </cell>
          <cell r="H94" t="str">
            <v>Turleenan (NI)</v>
          </cell>
          <cell r="I94" t="str">
            <v>Overhead Line</v>
          </cell>
          <cell r="J94">
            <v>10</v>
          </cell>
          <cell r="K94">
            <v>0</v>
          </cell>
          <cell r="L94">
            <v>0</v>
          </cell>
          <cell r="M94" t="str">
            <v>TBD</v>
          </cell>
          <cell r="N94">
            <v>0</v>
          </cell>
          <cell r="O94">
            <v>0</v>
          </cell>
          <cell r="P94">
            <v>138</v>
          </cell>
          <cell r="Q94">
            <v>0</v>
          </cell>
          <cell r="R94">
            <v>0</v>
          </cell>
          <cell r="S94">
            <v>0</v>
          </cell>
          <cell r="U94">
            <v>400</v>
          </cell>
          <cell r="V94">
            <v>0</v>
          </cell>
          <cell r="W94" t="str">
            <v>2020</v>
          </cell>
          <cell r="X94" t="str">
            <v>20</v>
          </cell>
          <cell r="Y94">
            <v>0</v>
          </cell>
          <cell r="Z94">
            <v>0</v>
          </cell>
          <cell r="AA94" t="str">
            <v>EirGrid</v>
          </cell>
          <cell r="AB94" t="str">
            <v>SONI</v>
          </cell>
          <cell r="AF94">
            <v>0</v>
          </cell>
          <cell r="AG94">
            <v>0</v>
          </cell>
          <cell r="AH94" t="str">
            <v>mmcclure@entsoe.local</v>
          </cell>
          <cell r="AI94" t="str">
            <v>mmcclure@entsoe.local</v>
          </cell>
          <cell r="AJ94" t="b">
            <v>0</v>
          </cell>
        </row>
        <row r="95">
          <cell r="A95">
            <v>463</v>
          </cell>
          <cell r="B95" t="str">
            <v>Srananagh - South Donegal</v>
          </cell>
          <cell r="C95" t="str">
            <v>A new EHV overhead line from Srananagh in Co. Sligo to a new substation in south Co. Donegal</v>
          </cell>
          <cell r="D95">
            <v>82</v>
          </cell>
          <cell r="E95">
            <v>1</v>
          </cell>
          <cell r="F95">
            <v>43069.708814270831</v>
          </cell>
          <cell r="G95" t="str">
            <v>Srananagh (IE)</v>
          </cell>
          <cell r="H95" t="str">
            <v>New substation in South Donegal (IE)</v>
          </cell>
          <cell r="I95" t="str">
            <v>Overhead Line</v>
          </cell>
          <cell r="J95">
            <v>10</v>
          </cell>
          <cell r="K95">
            <v>0</v>
          </cell>
          <cell r="L95">
            <v>0</v>
          </cell>
          <cell r="M95" t="str">
            <v>TBD</v>
          </cell>
          <cell r="N95">
            <v>0</v>
          </cell>
          <cell r="O95">
            <v>0</v>
          </cell>
          <cell r="P95">
            <v>76</v>
          </cell>
          <cell r="Q95">
            <v>0</v>
          </cell>
          <cell r="R95">
            <v>0</v>
          </cell>
          <cell r="S95">
            <v>0</v>
          </cell>
          <cell r="U95">
            <v>220</v>
          </cell>
          <cell r="V95">
            <v>0</v>
          </cell>
          <cell r="W95" t="str">
            <v>2029</v>
          </cell>
          <cell r="X95" t="str">
            <v>10</v>
          </cell>
          <cell r="Y95">
            <v>0</v>
          </cell>
          <cell r="Z95">
            <v>0</v>
          </cell>
          <cell r="AA95" t="str">
            <v>EirGrid</v>
          </cell>
          <cell r="AB95" t="str">
            <v>EirGrid</v>
          </cell>
          <cell r="AF95">
            <v>0</v>
          </cell>
          <cell r="AG95">
            <v>0</v>
          </cell>
          <cell r="AH95" t="str">
            <v>mmcclure@entsoe.local</v>
          </cell>
          <cell r="AI95" t="str">
            <v>mmcclure@entsoe.local</v>
          </cell>
          <cell r="AJ95" t="b">
            <v>0</v>
          </cell>
        </row>
        <row r="96">
          <cell r="A96">
            <v>474</v>
          </cell>
          <cell r="B96" t="str">
            <v>Substation Ribeira de Pena</v>
          </cell>
          <cell r="C96" t="str">
            <v>New 400/60kV substation in Ribeira de Pena.</v>
          </cell>
          <cell r="D96">
            <v>1</v>
          </cell>
          <cell r="E96">
            <v>1</v>
          </cell>
          <cell r="F96">
            <v>43069.692963275462</v>
          </cell>
          <cell r="G96" t="str">
            <v>Ribeira de Pena (PT)</v>
          </cell>
          <cell r="H96" t="str">
            <v>-</v>
          </cell>
          <cell r="I96" t="str">
            <v>Substation</v>
          </cell>
          <cell r="J96">
            <v>10</v>
          </cell>
          <cell r="K96">
            <v>0</v>
          </cell>
          <cell r="L96">
            <v>0</v>
          </cell>
          <cell r="M96" t="str">
            <v>-</v>
          </cell>
          <cell r="N96">
            <v>0</v>
          </cell>
          <cell r="O96">
            <v>0</v>
          </cell>
          <cell r="P96">
            <v>0</v>
          </cell>
          <cell r="Q96">
            <v>0</v>
          </cell>
          <cell r="R96">
            <v>0</v>
          </cell>
          <cell r="S96">
            <v>0</v>
          </cell>
          <cell r="U96">
            <v>400</v>
          </cell>
          <cell r="V96">
            <v>0</v>
          </cell>
          <cell r="W96" t="str">
            <v>2022-2024</v>
          </cell>
          <cell r="X96" t="str">
            <v>20</v>
          </cell>
          <cell r="Y96">
            <v>0</v>
          </cell>
          <cell r="Z96">
            <v>0</v>
          </cell>
          <cell r="AA96" t="str">
            <v>REN</v>
          </cell>
          <cell r="AB96" t="str">
            <v>-</v>
          </cell>
          <cell r="AF96">
            <v>0</v>
          </cell>
          <cell r="AG96">
            <v>0</v>
          </cell>
          <cell r="AH96" t="str">
            <v>fbatista@entsoe.local</v>
          </cell>
          <cell r="AI96" t="str">
            <v>fbatista@entsoe.local</v>
          </cell>
          <cell r="AJ96" t="b">
            <v>0</v>
          </cell>
        </row>
        <row r="97">
          <cell r="A97">
            <v>478</v>
          </cell>
          <cell r="B97" t="str">
            <v>Penela-Paraimo/Batalha</v>
          </cell>
          <cell r="C97" t="str">
            <v>New double circuit 400kV OHL (15km) to connect Penela substation to Paraimo-Batalha line.</v>
          </cell>
          <cell r="D97">
            <v>2</v>
          </cell>
          <cell r="E97">
            <v>1</v>
          </cell>
          <cell r="F97">
            <v>43060.532269178242</v>
          </cell>
          <cell r="G97" t="str">
            <v>Penela  (PT)</v>
          </cell>
          <cell r="H97" t="str">
            <v>Paraimo / Batalha (PT)</v>
          </cell>
          <cell r="I97" t="str">
            <v>Overhead Line</v>
          </cell>
          <cell r="J97">
            <v>0</v>
          </cell>
          <cell r="K97">
            <v>0</v>
          </cell>
          <cell r="L97">
            <v>0</v>
          </cell>
          <cell r="N97">
            <v>0</v>
          </cell>
          <cell r="O97">
            <v>0</v>
          </cell>
          <cell r="P97">
            <v>15</v>
          </cell>
          <cell r="Q97">
            <v>0</v>
          </cell>
          <cell r="R97">
            <v>0</v>
          </cell>
          <cell r="S97">
            <v>0</v>
          </cell>
          <cell r="U97">
            <v>400</v>
          </cell>
          <cell r="V97">
            <v>0</v>
          </cell>
          <cell r="W97" t="str">
            <v>31/ 12/ 2019</v>
          </cell>
          <cell r="X97" t="str">
            <v>Permitting</v>
          </cell>
          <cell r="Y97">
            <v>0</v>
          </cell>
          <cell r="Z97">
            <v>0</v>
          </cell>
          <cell r="AF97">
            <v>0</v>
          </cell>
          <cell r="AG97">
            <v>0</v>
          </cell>
          <cell r="AH97" t="str">
            <v>fbatista@entsoe.local</v>
          </cell>
          <cell r="AI97" t="str">
            <v>fbatista@entsoe.local</v>
          </cell>
          <cell r="AJ97" t="b">
            <v>1</v>
          </cell>
        </row>
        <row r="98">
          <cell r="A98">
            <v>481</v>
          </cell>
          <cell r="B98" t="str">
            <v>Penela 400kV</v>
          </cell>
          <cell r="C98" t="str">
            <v>Expansion of the existing Penela substation to include 400kV facilities.</v>
          </cell>
          <cell r="D98">
            <v>2</v>
          </cell>
          <cell r="E98">
            <v>1</v>
          </cell>
          <cell r="F98">
            <v>43060.532269178242</v>
          </cell>
          <cell r="G98" t="str">
            <v>Penela  (PT)</v>
          </cell>
          <cell r="H98">
            <v>0</v>
          </cell>
          <cell r="I98" t="str">
            <v>Substation</v>
          </cell>
          <cell r="J98">
            <v>0</v>
          </cell>
          <cell r="K98">
            <v>0</v>
          </cell>
          <cell r="L98">
            <v>0</v>
          </cell>
          <cell r="N98">
            <v>0</v>
          </cell>
          <cell r="O98">
            <v>0</v>
          </cell>
          <cell r="P98">
            <v>0</v>
          </cell>
          <cell r="Q98">
            <v>0</v>
          </cell>
          <cell r="R98">
            <v>0</v>
          </cell>
          <cell r="S98">
            <v>0</v>
          </cell>
          <cell r="U98">
            <v>400</v>
          </cell>
          <cell r="V98">
            <v>0</v>
          </cell>
          <cell r="W98" t="str">
            <v>31/ 12/ 2019</v>
          </cell>
          <cell r="X98" t="str">
            <v>Permitting</v>
          </cell>
          <cell r="Y98">
            <v>0</v>
          </cell>
          <cell r="Z98">
            <v>0</v>
          </cell>
          <cell r="AF98">
            <v>0</v>
          </cell>
          <cell r="AG98">
            <v>0</v>
          </cell>
          <cell r="AH98" t="str">
            <v>fbatista@entsoe.local</v>
          </cell>
          <cell r="AI98" t="str">
            <v>fbatista@entsoe.local</v>
          </cell>
          <cell r="AJ98" t="b">
            <v>1</v>
          </cell>
        </row>
        <row r="99">
          <cell r="A99">
            <v>484</v>
          </cell>
          <cell r="B99" t="str">
            <v>FundÆo</v>
          </cell>
          <cell r="C99" t="str">
            <v>New 400/220kV substation in FundÆo.</v>
          </cell>
          <cell r="D99">
            <v>2</v>
          </cell>
          <cell r="E99">
            <v>1</v>
          </cell>
          <cell r="F99">
            <v>43060.532269178242</v>
          </cell>
          <cell r="G99" t="str">
            <v>FundÆo  (PT)</v>
          </cell>
          <cell r="H99">
            <v>0</v>
          </cell>
          <cell r="I99" t="str">
            <v>Substation</v>
          </cell>
          <cell r="J99">
            <v>0</v>
          </cell>
          <cell r="K99">
            <v>0</v>
          </cell>
          <cell r="L99">
            <v>0</v>
          </cell>
          <cell r="N99">
            <v>0</v>
          </cell>
          <cell r="O99">
            <v>0</v>
          </cell>
          <cell r="P99">
            <v>0</v>
          </cell>
          <cell r="Q99">
            <v>0</v>
          </cell>
          <cell r="R99">
            <v>0</v>
          </cell>
          <cell r="S99">
            <v>0</v>
          </cell>
          <cell r="U99">
            <v>400</v>
          </cell>
          <cell r="V99">
            <v>0</v>
          </cell>
          <cell r="W99" t="str">
            <v>31/ 12/ 2017</v>
          </cell>
          <cell r="X99" t="str">
            <v>Design</v>
          </cell>
          <cell r="Y99">
            <v>0</v>
          </cell>
          <cell r="Z99">
            <v>0</v>
          </cell>
          <cell r="AF99">
            <v>0</v>
          </cell>
          <cell r="AG99">
            <v>0</v>
          </cell>
          <cell r="AH99" t="str">
            <v>fbatista@entsoe.local</v>
          </cell>
          <cell r="AI99" t="str">
            <v>fbatista@entsoe.local</v>
          </cell>
          <cell r="AJ99" t="b">
            <v>1</v>
          </cell>
        </row>
        <row r="100">
          <cell r="A100">
            <v>496</v>
          </cell>
          <cell r="B100" t="str">
            <v>Fontefria (ES) - Vila Nova de FamalicÆo (PT)</v>
          </cell>
          <cell r="C100" t="str">
            <v>New northern interconnection. New 400kV OHL Fontefria (ES) - Ponte de Lima (PT) - Vila Nova de FamalicÆo (PT).</v>
          </cell>
          <cell r="D100">
            <v>4</v>
          </cell>
          <cell r="E100">
            <v>1</v>
          </cell>
          <cell r="F100">
            <v>43069.711013506945</v>
          </cell>
          <cell r="G100" t="str">
            <v>Fontefria (ES)</v>
          </cell>
          <cell r="H100" t="str">
            <v>Vila Nova de FamalicÆo (PT) (By Ponte de Lima)</v>
          </cell>
          <cell r="I100" t="str">
            <v>Overhead Line</v>
          </cell>
          <cell r="J100">
            <v>10</v>
          </cell>
          <cell r="K100">
            <v>0</v>
          </cell>
          <cell r="L100">
            <v>0</v>
          </cell>
          <cell r="M100" t="str">
            <v>Condor x3;ACSR/AW 517</v>
          </cell>
          <cell r="N100">
            <v>517</v>
          </cell>
          <cell r="O100">
            <v>2</v>
          </cell>
          <cell r="P100">
            <v>135</v>
          </cell>
          <cell r="Q100">
            <v>0</v>
          </cell>
          <cell r="R100">
            <v>0</v>
          </cell>
          <cell r="S100">
            <v>0</v>
          </cell>
          <cell r="U100">
            <v>400</v>
          </cell>
          <cell r="V100">
            <v>2462</v>
          </cell>
          <cell r="W100" t="str">
            <v>1/ 1/ 2021</v>
          </cell>
          <cell r="X100" t="str">
            <v>20</v>
          </cell>
          <cell r="Y100">
            <v>0</v>
          </cell>
          <cell r="Z100">
            <v>0</v>
          </cell>
          <cell r="AA100" t="str">
            <v>REE</v>
          </cell>
          <cell r="AB100" t="str">
            <v>REN</v>
          </cell>
          <cell r="AF100">
            <v>0</v>
          </cell>
          <cell r="AG100">
            <v>213</v>
          </cell>
          <cell r="AH100" t="str">
            <v>plabra@entsoe.local</v>
          </cell>
          <cell r="AI100" t="str">
            <v>plabra@entsoe.local</v>
          </cell>
          <cell r="AJ100" t="b">
            <v>0</v>
          </cell>
        </row>
        <row r="101">
          <cell r="A101">
            <v>498</v>
          </cell>
          <cell r="B101" t="str">
            <v xml:space="preserve">SE Fontefria 400/220kV </v>
          </cell>
          <cell r="C101" t="str">
            <v>"New northern interconnection. New 400kV substation Fontefria (ES), previously O Covelo."</v>
          </cell>
          <cell r="D101">
            <v>4</v>
          </cell>
          <cell r="E101">
            <v>1</v>
          </cell>
          <cell r="F101">
            <v>43069.711013506945</v>
          </cell>
          <cell r="G101" t="str">
            <v>Fontefria (ES)</v>
          </cell>
          <cell r="H101" t="str">
            <v>REE</v>
          </cell>
          <cell r="I101" t="str">
            <v>Substation</v>
          </cell>
          <cell r="J101">
            <v>10</v>
          </cell>
          <cell r="K101">
            <v>0</v>
          </cell>
          <cell r="L101">
            <v>0</v>
          </cell>
          <cell r="M101" t="str">
            <v>subestation</v>
          </cell>
          <cell r="N101">
            <v>0</v>
          </cell>
          <cell r="O101">
            <v>0</v>
          </cell>
          <cell r="P101">
            <v>0</v>
          </cell>
          <cell r="Q101">
            <v>0</v>
          </cell>
          <cell r="R101">
            <v>0</v>
          </cell>
          <cell r="S101">
            <v>0</v>
          </cell>
          <cell r="U101">
            <v>400</v>
          </cell>
          <cell r="V101">
            <v>0</v>
          </cell>
          <cell r="W101" t="str">
            <v>1/ 1/ 2021</v>
          </cell>
          <cell r="X101" t="str">
            <v>20</v>
          </cell>
          <cell r="Y101">
            <v>0</v>
          </cell>
          <cell r="Z101">
            <v>0</v>
          </cell>
          <cell r="AA101" t="str">
            <v>REE</v>
          </cell>
          <cell r="AB101" t="str">
            <v>REE</v>
          </cell>
          <cell r="AF101">
            <v>0</v>
          </cell>
          <cell r="AG101">
            <v>0</v>
          </cell>
          <cell r="AH101" t="str">
            <v>plabra@entsoe.local</v>
          </cell>
          <cell r="AI101" t="str">
            <v>plabra@entsoe.local</v>
          </cell>
          <cell r="AJ101" t="b">
            <v>0</v>
          </cell>
        </row>
        <row r="102">
          <cell r="A102">
            <v>499</v>
          </cell>
          <cell r="B102" t="str">
            <v>Beariz 400kV  (ES)</v>
          </cell>
          <cell r="C102" t="str">
            <v>"New northern interconnection. New 400kV substation Beariz (ES), previously Boboras"</v>
          </cell>
          <cell r="D102">
            <v>4</v>
          </cell>
          <cell r="E102">
            <v>1</v>
          </cell>
          <cell r="F102">
            <v>43069.711013506945</v>
          </cell>
          <cell r="G102" t="str">
            <v>Beariz (ES)</v>
          </cell>
          <cell r="H102" t="str">
            <v>Beariz (ES)</v>
          </cell>
          <cell r="I102" t="str">
            <v>Substation</v>
          </cell>
          <cell r="J102">
            <v>10</v>
          </cell>
          <cell r="K102">
            <v>0</v>
          </cell>
          <cell r="L102">
            <v>0</v>
          </cell>
          <cell r="M102" t="str">
            <v>subestation</v>
          </cell>
          <cell r="N102">
            <v>0</v>
          </cell>
          <cell r="O102">
            <v>0</v>
          </cell>
          <cell r="P102">
            <v>0</v>
          </cell>
          <cell r="Q102">
            <v>0</v>
          </cell>
          <cell r="R102">
            <v>0</v>
          </cell>
          <cell r="S102">
            <v>0</v>
          </cell>
          <cell r="U102">
            <v>400</v>
          </cell>
          <cell r="V102">
            <v>0</v>
          </cell>
          <cell r="W102" t="str">
            <v>1/ 1/ 2021</v>
          </cell>
          <cell r="X102" t="str">
            <v>20</v>
          </cell>
          <cell r="Y102">
            <v>0</v>
          </cell>
          <cell r="Z102">
            <v>0</v>
          </cell>
          <cell r="AA102" t="str">
            <v>REE</v>
          </cell>
          <cell r="AB102" t="str">
            <v>REE</v>
          </cell>
          <cell r="AF102">
            <v>0</v>
          </cell>
          <cell r="AG102">
            <v>0</v>
          </cell>
          <cell r="AH102" t="str">
            <v>plabra@entsoe.local</v>
          </cell>
          <cell r="AI102" t="str">
            <v>plabra@entsoe.local</v>
          </cell>
          <cell r="AJ102" t="b">
            <v>0</v>
          </cell>
        </row>
        <row r="103">
          <cell r="A103">
            <v>500</v>
          </cell>
          <cell r="B103" t="str">
            <v>Ponte de Lima (PT)</v>
          </cell>
          <cell r="C103" t="str">
            <v>"New 400/150kV substation Ponte de Lima (PT), previously V. Castelo."</v>
          </cell>
          <cell r="D103">
            <v>4</v>
          </cell>
          <cell r="E103">
            <v>1</v>
          </cell>
          <cell r="F103">
            <v>43069.711013506945</v>
          </cell>
          <cell r="G103" t="str">
            <v>Ponte de Lima (PT)</v>
          </cell>
          <cell r="H103" t="str">
            <v>Ponte de Lima (PT)</v>
          </cell>
          <cell r="I103" t="str">
            <v>Substation</v>
          </cell>
          <cell r="J103">
            <v>10</v>
          </cell>
          <cell r="K103">
            <v>0</v>
          </cell>
          <cell r="L103">
            <v>0</v>
          </cell>
          <cell r="M103" t="str">
            <v>subestation</v>
          </cell>
          <cell r="N103">
            <v>0</v>
          </cell>
          <cell r="O103">
            <v>0</v>
          </cell>
          <cell r="P103">
            <v>0</v>
          </cell>
          <cell r="Q103">
            <v>0</v>
          </cell>
          <cell r="R103">
            <v>0</v>
          </cell>
          <cell r="S103">
            <v>0</v>
          </cell>
          <cell r="U103">
            <v>400</v>
          </cell>
          <cell r="V103">
            <v>0</v>
          </cell>
          <cell r="W103" t="str">
            <v>1/ 1/ 2021</v>
          </cell>
          <cell r="X103" t="str">
            <v>20</v>
          </cell>
          <cell r="Y103">
            <v>0</v>
          </cell>
          <cell r="Z103">
            <v>0</v>
          </cell>
          <cell r="AA103" t="str">
            <v>REN</v>
          </cell>
          <cell r="AB103" t="str">
            <v>REN</v>
          </cell>
          <cell r="AF103">
            <v>0</v>
          </cell>
          <cell r="AG103">
            <v>0</v>
          </cell>
          <cell r="AH103" t="str">
            <v>plabra@entsoe.local</v>
          </cell>
          <cell r="AI103" t="str">
            <v>plabra@entsoe.local</v>
          </cell>
          <cell r="AJ103" t="b">
            <v>0</v>
          </cell>
        </row>
        <row r="104">
          <cell r="A104">
            <v>522</v>
          </cell>
          <cell r="B104" t="str">
            <v>New substation Sama</v>
          </cell>
          <cell r="C104" t="str">
            <v>New 400kV substation Sama in the new Asturias Ring with connection to Lada and a new reactance.</v>
          </cell>
          <cell r="D104">
            <v>151</v>
          </cell>
          <cell r="E104">
            <v>1</v>
          </cell>
          <cell r="F104">
            <v>1</v>
          </cell>
          <cell r="G104" t="str">
            <v>Sama (ES)</v>
          </cell>
          <cell r="H104">
            <v>0</v>
          </cell>
          <cell r="I104" t="str">
            <v>Substation</v>
          </cell>
          <cell r="J104">
            <v>0</v>
          </cell>
          <cell r="K104">
            <v>0</v>
          </cell>
          <cell r="L104">
            <v>0</v>
          </cell>
          <cell r="N104">
            <v>0</v>
          </cell>
          <cell r="O104">
            <v>0</v>
          </cell>
          <cell r="P104">
            <v>0</v>
          </cell>
          <cell r="Q104">
            <v>0</v>
          </cell>
          <cell r="R104">
            <v>0</v>
          </cell>
          <cell r="S104">
            <v>0</v>
          </cell>
          <cell r="U104">
            <v>400</v>
          </cell>
          <cell r="V104">
            <v>0</v>
          </cell>
          <cell r="W104" t="str">
            <v>1/ 1/ 2020</v>
          </cell>
          <cell r="X104" t="str">
            <v>Planning</v>
          </cell>
          <cell r="Y104">
            <v>0</v>
          </cell>
          <cell r="Z104">
            <v>0</v>
          </cell>
          <cell r="AF104">
            <v>0</v>
          </cell>
          <cell r="AG104">
            <v>0</v>
          </cell>
          <cell r="AJ104" t="b">
            <v>1</v>
          </cell>
        </row>
        <row r="105">
          <cell r="A105">
            <v>523</v>
          </cell>
          <cell r="B105" t="str">
            <v>New substation Reboria</v>
          </cell>
          <cell r="C105" t="str">
            <v>New 400kV substation Reboria in the Asturian ring with 1 transformer 400/220 kV</v>
          </cell>
          <cell r="D105">
            <v>151</v>
          </cell>
          <cell r="E105">
            <v>1</v>
          </cell>
          <cell r="F105">
            <v>1</v>
          </cell>
          <cell r="G105" t="str">
            <v>Reboria (ES)</v>
          </cell>
          <cell r="H105">
            <v>0</v>
          </cell>
          <cell r="I105" t="str">
            <v>Substation</v>
          </cell>
          <cell r="J105">
            <v>0</v>
          </cell>
          <cell r="K105">
            <v>0</v>
          </cell>
          <cell r="L105">
            <v>0</v>
          </cell>
          <cell r="N105">
            <v>0</v>
          </cell>
          <cell r="O105">
            <v>0</v>
          </cell>
          <cell r="P105">
            <v>0</v>
          </cell>
          <cell r="Q105">
            <v>0</v>
          </cell>
          <cell r="R105">
            <v>0</v>
          </cell>
          <cell r="S105">
            <v>0</v>
          </cell>
          <cell r="U105">
            <v>400</v>
          </cell>
          <cell r="V105">
            <v>0</v>
          </cell>
          <cell r="W105" t="str">
            <v>1/ 1/ 2020</v>
          </cell>
          <cell r="X105" t="str">
            <v>Planning</v>
          </cell>
          <cell r="Y105">
            <v>0</v>
          </cell>
          <cell r="Z105">
            <v>0</v>
          </cell>
          <cell r="AF105">
            <v>0</v>
          </cell>
          <cell r="AG105">
            <v>0</v>
          </cell>
          <cell r="AJ105" t="b">
            <v>1</v>
          </cell>
        </row>
        <row r="106">
          <cell r="A106">
            <v>538</v>
          </cell>
          <cell r="B106" t="str">
            <v>Morella-La Plana</v>
          </cell>
          <cell r="C106" t="str">
            <v>Southern part of the new Cantabric-Mediterranean axis. New  double circuit Morella-la Plana 400kV-OHL.  Electrical parameters per circuit.</v>
          </cell>
          <cell r="D106">
            <v>203</v>
          </cell>
          <cell r="E106">
            <v>1</v>
          </cell>
          <cell r="F106">
            <v>43069.717825428241</v>
          </cell>
          <cell r="G106" t="str">
            <v>Morella  (ES)</v>
          </cell>
          <cell r="H106" t="str">
            <v>La Plana(ES)</v>
          </cell>
          <cell r="I106" t="str">
            <v>Overhead Line</v>
          </cell>
          <cell r="J106">
            <v>10</v>
          </cell>
          <cell r="K106">
            <v>0</v>
          </cell>
          <cell r="L106">
            <v>0</v>
          </cell>
          <cell r="M106" t="str">
            <v>Cardinal</v>
          </cell>
          <cell r="N106">
            <v>0</v>
          </cell>
          <cell r="O106">
            <v>2</v>
          </cell>
          <cell r="P106">
            <v>78</v>
          </cell>
          <cell r="Q106">
            <v>3.3000000000000002E-2</v>
          </cell>
          <cell r="R106">
            <v>0.32269999999999999</v>
          </cell>
          <cell r="S106">
            <v>3.528</v>
          </cell>
          <cell r="U106">
            <v>400</v>
          </cell>
          <cell r="V106">
            <v>2815</v>
          </cell>
          <cell r="W106" t="str">
            <v>2020</v>
          </cell>
          <cell r="X106" t="str">
            <v>20</v>
          </cell>
          <cell r="Y106">
            <v>50.76</v>
          </cell>
          <cell r="Z106">
            <v>0.76139999999999997</v>
          </cell>
          <cell r="AA106" t="str">
            <v>REE</v>
          </cell>
          <cell r="AB106" t="str">
            <v>REE</v>
          </cell>
          <cell r="AF106">
            <v>0</v>
          </cell>
          <cell r="AG106">
            <v>0</v>
          </cell>
          <cell r="AH106" t="str">
            <v>llopez@entsoe.local</v>
          </cell>
          <cell r="AI106" t="str">
            <v>llopez@entsoe.local</v>
          </cell>
          <cell r="AJ106" t="b">
            <v>0</v>
          </cell>
        </row>
        <row r="107">
          <cell r="A107">
            <v>545</v>
          </cell>
          <cell r="B107" t="str">
            <v>Escatr¢n-La Secuita</v>
          </cell>
          <cell r="C107" t="str">
            <v>New single circuit Escatr¢n-Els Aubals-La Secuita 400kV OHL.</v>
          </cell>
          <cell r="D107">
            <v>157</v>
          </cell>
          <cell r="E107">
            <v>1</v>
          </cell>
          <cell r="F107">
            <v>1</v>
          </cell>
          <cell r="G107" t="str">
            <v>Escatron (ES)</v>
          </cell>
          <cell r="H107" t="str">
            <v>La Secuita (ES)</v>
          </cell>
          <cell r="I107" t="str">
            <v>Overhead Line</v>
          </cell>
          <cell r="J107">
            <v>0</v>
          </cell>
          <cell r="K107">
            <v>0</v>
          </cell>
          <cell r="L107">
            <v>0</v>
          </cell>
          <cell r="N107">
            <v>0</v>
          </cell>
          <cell r="O107">
            <v>0</v>
          </cell>
          <cell r="P107">
            <v>125</v>
          </cell>
          <cell r="Q107">
            <v>0</v>
          </cell>
          <cell r="R107">
            <v>0</v>
          </cell>
          <cell r="S107">
            <v>0</v>
          </cell>
          <cell r="U107">
            <v>400</v>
          </cell>
          <cell r="V107">
            <v>0</v>
          </cell>
          <cell r="W107" t="str">
            <v>1/ 1/ 2027</v>
          </cell>
          <cell r="X107" t="str">
            <v>Under Consideration</v>
          </cell>
          <cell r="Y107">
            <v>0</v>
          </cell>
          <cell r="Z107">
            <v>0</v>
          </cell>
          <cell r="AF107">
            <v>0</v>
          </cell>
          <cell r="AG107">
            <v>0</v>
          </cell>
          <cell r="AJ107" t="b">
            <v>1</v>
          </cell>
        </row>
        <row r="108">
          <cell r="A108">
            <v>546</v>
          </cell>
          <cell r="B108" t="str">
            <v>New substation Els Aubals</v>
          </cell>
          <cell r="C108" t="str">
            <v>New 400kV substation in Els Aubals.</v>
          </cell>
          <cell r="D108">
            <v>157</v>
          </cell>
          <cell r="E108">
            <v>1</v>
          </cell>
          <cell r="F108">
            <v>1</v>
          </cell>
          <cell r="G108" t="str">
            <v>Els Aubals (ES)</v>
          </cell>
          <cell r="H108">
            <v>0</v>
          </cell>
          <cell r="I108" t="str">
            <v>Substation</v>
          </cell>
          <cell r="J108">
            <v>0</v>
          </cell>
          <cell r="K108">
            <v>0</v>
          </cell>
          <cell r="L108">
            <v>0</v>
          </cell>
          <cell r="N108">
            <v>0</v>
          </cell>
          <cell r="O108">
            <v>0</v>
          </cell>
          <cell r="P108">
            <v>0</v>
          </cell>
          <cell r="Q108">
            <v>0</v>
          </cell>
          <cell r="R108">
            <v>0</v>
          </cell>
          <cell r="S108">
            <v>0</v>
          </cell>
          <cell r="U108">
            <v>400</v>
          </cell>
          <cell r="V108">
            <v>0</v>
          </cell>
          <cell r="W108" t="str">
            <v>1/ 1/ 2027</v>
          </cell>
          <cell r="X108" t="str">
            <v>Under Consideration</v>
          </cell>
          <cell r="Y108">
            <v>0</v>
          </cell>
          <cell r="Z108">
            <v>0</v>
          </cell>
          <cell r="AF108">
            <v>0</v>
          </cell>
          <cell r="AG108">
            <v>0</v>
          </cell>
          <cell r="AJ108" t="b">
            <v>1</v>
          </cell>
        </row>
        <row r="109">
          <cell r="A109">
            <v>547</v>
          </cell>
          <cell r="B109" t="str">
            <v>New substation La Secuita</v>
          </cell>
          <cell r="C109" t="str">
            <v>New 400kV substation in La Secuita with 400/220kV transformer.</v>
          </cell>
          <cell r="D109">
            <v>157</v>
          </cell>
          <cell r="E109">
            <v>1</v>
          </cell>
          <cell r="F109">
            <v>1</v>
          </cell>
          <cell r="G109" t="str">
            <v>La Secuita (ES)</v>
          </cell>
          <cell r="H109">
            <v>0</v>
          </cell>
          <cell r="I109" t="str">
            <v>Substation</v>
          </cell>
          <cell r="J109">
            <v>0</v>
          </cell>
          <cell r="K109">
            <v>0</v>
          </cell>
          <cell r="L109">
            <v>0</v>
          </cell>
          <cell r="N109">
            <v>0</v>
          </cell>
          <cell r="O109">
            <v>0</v>
          </cell>
          <cell r="P109">
            <v>0</v>
          </cell>
          <cell r="Q109">
            <v>0</v>
          </cell>
          <cell r="R109">
            <v>0</v>
          </cell>
          <cell r="S109">
            <v>0</v>
          </cell>
          <cell r="U109">
            <v>400</v>
          </cell>
          <cell r="V109">
            <v>0</v>
          </cell>
          <cell r="W109" t="str">
            <v>1/ 1/ 2027</v>
          </cell>
          <cell r="X109" t="str">
            <v>Under Consideration</v>
          </cell>
          <cell r="Y109">
            <v>0</v>
          </cell>
          <cell r="Z109">
            <v>0</v>
          </cell>
          <cell r="AF109">
            <v>0</v>
          </cell>
          <cell r="AG109">
            <v>0</v>
          </cell>
          <cell r="AJ109" t="b">
            <v>1</v>
          </cell>
        </row>
        <row r="110">
          <cell r="A110">
            <v>561</v>
          </cell>
          <cell r="B110" t="str">
            <v>New substation Cartuja</v>
          </cell>
          <cell r="C110" t="str">
            <v>New 400kV substation Cartuja with a 400/220kV transformer.</v>
          </cell>
          <cell r="D110">
            <v>194</v>
          </cell>
          <cell r="E110">
            <v>1</v>
          </cell>
          <cell r="F110">
            <v>43069.717484641202</v>
          </cell>
          <cell r="G110" t="str">
            <v>Cartuja (ES)</v>
          </cell>
          <cell r="H110" t="str">
            <v>Cartuja (ES)</v>
          </cell>
          <cell r="I110" t="str">
            <v>Substation</v>
          </cell>
          <cell r="J110">
            <v>10</v>
          </cell>
          <cell r="K110">
            <v>0</v>
          </cell>
          <cell r="L110">
            <v>0</v>
          </cell>
          <cell r="M110" t="str">
            <v>-</v>
          </cell>
          <cell r="N110">
            <v>0</v>
          </cell>
          <cell r="O110">
            <v>0</v>
          </cell>
          <cell r="P110">
            <v>0</v>
          </cell>
          <cell r="Q110">
            <v>0</v>
          </cell>
          <cell r="R110">
            <v>0</v>
          </cell>
          <cell r="S110">
            <v>0</v>
          </cell>
          <cell r="U110">
            <v>400</v>
          </cell>
          <cell r="V110">
            <v>0</v>
          </cell>
          <cell r="W110" t="str">
            <v>2029</v>
          </cell>
          <cell r="X110" t="str">
            <v>0</v>
          </cell>
          <cell r="Y110">
            <v>3.1</v>
          </cell>
          <cell r="Z110">
            <v>4.65E-2</v>
          </cell>
          <cell r="AA110" t="str">
            <v>REE</v>
          </cell>
          <cell r="AB110" t="str">
            <v>REE</v>
          </cell>
          <cell r="AF110">
            <v>0</v>
          </cell>
          <cell r="AG110">
            <v>0</v>
          </cell>
          <cell r="AH110" t="str">
            <v>llopez@entsoe.local</v>
          </cell>
          <cell r="AI110" t="str">
            <v>llopez@entsoe.local</v>
          </cell>
          <cell r="AJ110" t="b">
            <v>0</v>
          </cell>
        </row>
        <row r="111">
          <cell r="A111">
            <v>569</v>
          </cell>
          <cell r="B111" t="str">
            <v>New substation Baza</v>
          </cell>
          <cell r="C111" t="str">
            <v xml:space="preserve">New 400kV substation in Baza </v>
          </cell>
          <cell r="D111">
            <v>13</v>
          </cell>
          <cell r="E111">
            <v>1</v>
          </cell>
          <cell r="F111">
            <v>43069.717315740738</v>
          </cell>
          <cell r="G111" t="str">
            <v>Baza (ES)</v>
          </cell>
          <cell r="H111" t="str">
            <v>Baza (ES)</v>
          </cell>
          <cell r="I111" t="str">
            <v>Substation</v>
          </cell>
          <cell r="J111">
            <v>10</v>
          </cell>
          <cell r="K111">
            <v>0</v>
          </cell>
          <cell r="L111">
            <v>0</v>
          </cell>
          <cell r="M111" t="str">
            <v>-</v>
          </cell>
          <cell r="N111">
            <v>0</v>
          </cell>
          <cell r="O111">
            <v>0</v>
          </cell>
          <cell r="P111">
            <v>0</v>
          </cell>
          <cell r="Q111">
            <v>0</v>
          </cell>
          <cell r="R111">
            <v>0</v>
          </cell>
          <cell r="S111">
            <v>0</v>
          </cell>
          <cell r="U111">
            <v>400</v>
          </cell>
          <cell r="V111">
            <v>0</v>
          </cell>
          <cell r="W111" t="str">
            <v>2025</v>
          </cell>
          <cell r="X111" t="str">
            <v>0</v>
          </cell>
          <cell r="Y111">
            <v>6.26</v>
          </cell>
          <cell r="Z111">
            <v>9.3899999999999997E-2</v>
          </cell>
          <cell r="AA111" t="str">
            <v>REE</v>
          </cell>
          <cell r="AB111" t="str">
            <v>REE</v>
          </cell>
          <cell r="AF111">
            <v>0</v>
          </cell>
          <cell r="AG111">
            <v>0</v>
          </cell>
          <cell r="AH111" t="str">
            <v>llopez@entsoe.local</v>
          </cell>
          <cell r="AI111" t="str">
            <v>llopez@entsoe.local</v>
          </cell>
          <cell r="AJ111" t="b">
            <v>0</v>
          </cell>
        </row>
        <row r="112">
          <cell r="A112">
            <v>570</v>
          </cell>
          <cell r="B112" t="str">
            <v>New substation La Ribina</v>
          </cell>
          <cell r="C112" t="str">
            <v>New 400kV substation in La Ribina (will be  connected as an input/output in Carril-Litoral 400kV line ).</v>
          </cell>
          <cell r="D112">
            <v>13</v>
          </cell>
          <cell r="E112">
            <v>1</v>
          </cell>
          <cell r="F112">
            <v>43069.717315740738</v>
          </cell>
          <cell r="G112" t="str">
            <v>La Ribina (ES)</v>
          </cell>
          <cell r="H112" t="str">
            <v>La Ribina (ES)</v>
          </cell>
          <cell r="I112" t="str">
            <v>Substation</v>
          </cell>
          <cell r="J112">
            <v>10</v>
          </cell>
          <cell r="K112">
            <v>0</v>
          </cell>
          <cell r="L112">
            <v>0</v>
          </cell>
          <cell r="M112" t="str">
            <v>-</v>
          </cell>
          <cell r="N112">
            <v>0</v>
          </cell>
          <cell r="O112">
            <v>0</v>
          </cell>
          <cell r="P112">
            <v>0</v>
          </cell>
          <cell r="Q112">
            <v>0</v>
          </cell>
          <cell r="R112">
            <v>0</v>
          </cell>
          <cell r="S112">
            <v>0</v>
          </cell>
          <cell r="U112">
            <v>400</v>
          </cell>
          <cell r="V112">
            <v>0</v>
          </cell>
          <cell r="W112" t="str">
            <v>2025</v>
          </cell>
          <cell r="X112" t="str">
            <v>0</v>
          </cell>
          <cell r="Y112">
            <v>8.9</v>
          </cell>
          <cell r="Z112">
            <v>0.13350000000000001</v>
          </cell>
          <cell r="AA112" t="str">
            <v>REE</v>
          </cell>
          <cell r="AB112" t="str">
            <v>REE</v>
          </cell>
          <cell r="AF112">
            <v>0</v>
          </cell>
          <cell r="AG112">
            <v>0</v>
          </cell>
          <cell r="AH112" t="str">
            <v>llopez@entsoe.local</v>
          </cell>
          <cell r="AI112" t="str">
            <v>llopez@entsoe.local</v>
          </cell>
          <cell r="AJ112" t="b">
            <v>0</v>
          </cell>
        </row>
        <row r="113">
          <cell r="A113">
            <v>594</v>
          </cell>
          <cell r="B113" t="str">
            <v>PST Arkale</v>
          </cell>
          <cell r="C113" t="str">
            <v>New PST in Arkale-Argia 220 kV interconnection line</v>
          </cell>
          <cell r="D113">
            <v>184</v>
          </cell>
          <cell r="E113">
            <v>1</v>
          </cell>
          <cell r="F113">
            <v>1</v>
          </cell>
          <cell r="G113" t="str">
            <v>Arkale (ES)</v>
          </cell>
          <cell r="H113">
            <v>0</v>
          </cell>
          <cell r="I113" t="str">
            <v>Phase Shift Transformer</v>
          </cell>
          <cell r="J113">
            <v>0</v>
          </cell>
          <cell r="K113">
            <v>0</v>
          </cell>
          <cell r="L113">
            <v>0</v>
          </cell>
          <cell r="N113">
            <v>0</v>
          </cell>
          <cell r="O113">
            <v>0</v>
          </cell>
          <cell r="P113">
            <v>0</v>
          </cell>
          <cell r="Q113">
            <v>0</v>
          </cell>
          <cell r="R113">
            <v>0</v>
          </cell>
          <cell r="S113">
            <v>0</v>
          </cell>
          <cell r="U113">
            <v>220</v>
          </cell>
          <cell r="V113">
            <v>0</v>
          </cell>
          <cell r="W113" t="str">
            <v>1/ 1/ 2017</v>
          </cell>
          <cell r="X113" t="str">
            <v>Permitting</v>
          </cell>
          <cell r="Y113">
            <v>0</v>
          </cell>
          <cell r="Z113">
            <v>0</v>
          </cell>
          <cell r="AF113">
            <v>0</v>
          </cell>
          <cell r="AG113">
            <v>0</v>
          </cell>
          <cell r="AJ113" t="b">
            <v>1</v>
          </cell>
        </row>
        <row r="114">
          <cell r="A114">
            <v>597</v>
          </cell>
          <cell r="B114" t="str">
            <v>Southern Massif Central</v>
          </cell>
          <cell r="C114" t="str">
            <v>New 175-km 400kV double circuit OHL GaudiŠre-Rueyres substituting to the existing single circuit 400kV OHL</v>
          </cell>
          <cell r="D114">
            <v>158</v>
          </cell>
          <cell r="E114">
            <v>1</v>
          </cell>
          <cell r="F114">
            <v>1</v>
          </cell>
          <cell r="G114" t="str">
            <v>La GaudiŠre (FR)</v>
          </cell>
          <cell r="H114" t="str">
            <v>Rueyres (FR)</v>
          </cell>
          <cell r="I114" t="str">
            <v>Overhead Line</v>
          </cell>
          <cell r="J114">
            <v>0</v>
          </cell>
          <cell r="K114">
            <v>0</v>
          </cell>
          <cell r="L114">
            <v>0</v>
          </cell>
          <cell r="N114">
            <v>0</v>
          </cell>
          <cell r="O114">
            <v>0</v>
          </cell>
          <cell r="P114">
            <v>175</v>
          </cell>
          <cell r="Q114">
            <v>0</v>
          </cell>
          <cell r="R114">
            <v>0</v>
          </cell>
          <cell r="S114">
            <v>0</v>
          </cell>
          <cell r="U114">
            <v>400</v>
          </cell>
          <cell r="V114">
            <v>0</v>
          </cell>
          <cell r="W114" t="str">
            <v>1/ 1/ 2025</v>
          </cell>
          <cell r="X114" t="str">
            <v>Planning</v>
          </cell>
          <cell r="Y114">
            <v>0</v>
          </cell>
          <cell r="Z114">
            <v>0</v>
          </cell>
          <cell r="AF114">
            <v>0</v>
          </cell>
          <cell r="AG114">
            <v>0</v>
          </cell>
          <cell r="AJ114" t="b">
            <v>1</v>
          </cell>
        </row>
        <row r="115">
          <cell r="A115">
            <v>604</v>
          </cell>
          <cell r="B115" t="str">
            <v>BRABO III: Liefkenshoek - Mercator</v>
          </cell>
          <cell r="C115" t="str">
            <v>The existing 150kV overhead will be upgraded to a single 380kV overhead line between the site Liefkenshoek and the substation Mercator. To facilitate this upgrade, the adjacent 150kV grid will be adapted</v>
          </cell>
          <cell r="D115">
            <v>297</v>
          </cell>
          <cell r="E115">
            <v>1</v>
          </cell>
          <cell r="F115">
            <v>43067.7182994213</v>
          </cell>
          <cell r="G115" t="str">
            <v>Liefkenshoek (BE)</v>
          </cell>
          <cell r="H115" t="str">
            <v>Mercator (BE)</v>
          </cell>
          <cell r="I115" t="str">
            <v>Overhead Line</v>
          </cell>
          <cell r="J115">
            <v>10</v>
          </cell>
          <cell r="K115">
            <v>0</v>
          </cell>
          <cell r="L115">
            <v>0</v>
          </cell>
          <cell r="M115" t="str">
            <v>One conductors: type 2*928 AMS</v>
          </cell>
          <cell r="N115">
            <v>0</v>
          </cell>
          <cell r="O115">
            <v>0</v>
          </cell>
          <cell r="P115">
            <v>19</v>
          </cell>
          <cell r="Q115">
            <v>0</v>
          </cell>
          <cell r="R115">
            <v>0</v>
          </cell>
          <cell r="S115">
            <v>0</v>
          </cell>
          <cell r="U115">
            <v>380</v>
          </cell>
          <cell r="V115">
            <v>0</v>
          </cell>
          <cell r="W115" t="str">
            <v>01/01/2023</v>
          </cell>
          <cell r="X115" t="str">
            <v>20</v>
          </cell>
          <cell r="Y115">
            <v>50</v>
          </cell>
          <cell r="Z115">
            <v>0</v>
          </cell>
          <cell r="AA115" t="str">
            <v>ELIA</v>
          </cell>
          <cell r="AB115" t="str">
            <v>ELIA</v>
          </cell>
          <cell r="AF115">
            <v>0</v>
          </cell>
          <cell r="AG115">
            <v>0</v>
          </cell>
          <cell r="AH115" t="str">
            <v>svcampenhout@entsoe.local</v>
          </cell>
          <cell r="AI115" t="str">
            <v>svcampenhout@entsoe.local</v>
          </cell>
          <cell r="AJ115" t="b">
            <v>0</v>
          </cell>
        </row>
        <row r="116">
          <cell r="A116">
            <v>605</v>
          </cell>
          <cell r="B116" t="str">
            <v>BRABO II: Lillo 380</v>
          </cell>
          <cell r="C116" t="str">
            <v>This concerns the construction of the 380kV substation Lillo, including a 380/150 kV transformer, as part of the second phase of the BRABO-project.</v>
          </cell>
          <cell r="D116">
            <v>297</v>
          </cell>
          <cell r="E116">
            <v>1</v>
          </cell>
          <cell r="F116">
            <v>43067.7182994213</v>
          </cell>
          <cell r="G116" t="str">
            <v>Lillo (BE)</v>
          </cell>
          <cell r="H116" t="str">
            <v>Lillo (BE)</v>
          </cell>
          <cell r="I116" t="str">
            <v>Substation</v>
          </cell>
          <cell r="J116">
            <v>10</v>
          </cell>
          <cell r="K116">
            <v>0</v>
          </cell>
          <cell r="L116">
            <v>0</v>
          </cell>
          <cell r="M116" t="str">
            <v>N/A</v>
          </cell>
          <cell r="N116">
            <v>0</v>
          </cell>
          <cell r="O116">
            <v>0</v>
          </cell>
          <cell r="P116">
            <v>0</v>
          </cell>
          <cell r="Q116">
            <v>0</v>
          </cell>
          <cell r="R116">
            <v>0</v>
          </cell>
          <cell r="S116">
            <v>0</v>
          </cell>
          <cell r="U116">
            <v>380</v>
          </cell>
          <cell r="V116">
            <v>0</v>
          </cell>
          <cell r="W116" t="str">
            <v>31/03/2019</v>
          </cell>
          <cell r="X116" t="str">
            <v>30</v>
          </cell>
          <cell r="Y116">
            <v>10</v>
          </cell>
          <cell r="Z116">
            <v>0</v>
          </cell>
          <cell r="AA116" t="str">
            <v>ELIA</v>
          </cell>
          <cell r="AB116" t="str">
            <v>ELIA</v>
          </cell>
          <cell r="AF116">
            <v>0</v>
          </cell>
          <cell r="AG116">
            <v>0</v>
          </cell>
          <cell r="AH116" t="str">
            <v>svcampenhout@entsoe.local</v>
          </cell>
          <cell r="AI116" t="str">
            <v>svcampenhout@entsoe.local</v>
          </cell>
          <cell r="AJ116" t="b">
            <v>0</v>
          </cell>
        </row>
        <row r="117">
          <cell r="A117">
            <v>608</v>
          </cell>
          <cell r="B117" t="str">
            <v>HTLS upgrade Horta-Mercator</v>
          </cell>
          <cell r="C117" t="str">
            <v>The project consists of replacing the  double circuit 380 kV overhead line between Horta and Mecator with high performance conductors</v>
          </cell>
          <cell r="D117">
            <v>236</v>
          </cell>
          <cell r="E117">
            <v>1</v>
          </cell>
          <cell r="F117">
            <v>43067.634453784725</v>
          </cell>
          <cell r="G117" t="str">
            <v>Horta (BE)</v>
          </cell>
          <cell r="H117" t="str">
            <v>Mercator (BE)</v>
          </cell>
          <cell r="I117" t="str">
            <v>Overhead Line</v>
          </cell>
          <cell r="J117">
            <v>10</v>
          </cell>
          <cell r="K117">
            <v>0</v>
          </cell>
          <cell r="L117">
            <v>0</v>
          </cell>
          <cell r="M117" t="str">
            <v>HTLS</v>
          </cell>
          <cell r="N117">
            <v>0</v>
          </cell>
          <cell r="O117">
            <v>0</v>
          </cell>
          <cell r="P117">
            <v>50</v>
          </cell>
          <cell r="Q117">
            <v>0</v>
          </cell>
          <cell r="R117">
            <v>0</v>
          </cell>
          <cell r="S117">
            <v>0</v>
          </cell>
          <cell r="U117">
            <v>380</v>
          </cell>
          <cell r="V117">
            <v>0</v>
          </cell>
          <cell r="W117" t="str">
            <v>31/12/2019</v>
          </cell>
          <cell r="X117" t="str">
            <v>30</v>
          </cell>
          <cell r="Y117">
            <v>100</v>
          </cell>
          <cell r="Z117">
            <v>0</v>
          </cell>
          <cell r="AA117" t="str">
            <v>ELIA</v>
          </cell>
          <cell r="AB117" t="str">
            <v>ELIA</v>
          </cell>
          <cell r="AF117">
            <v>0</v>
          </cell>
          <cell r="AG117">
            <v>0</v>
          </cell>
          <cell r="AH117" t="str">
            <v>svcampenhout@entsoe.local</v>
          </cell>
          <cell r="AI117" t="str">
            <v>svcampenhout@entsoe.local</v>
          </cell>
          <cell r="AJ117" t="b">
            <v>0</v>
          </cell>
        </row>
        <row r="118">
          <cell r="A118">
            <v>609</v>
          </cell>
          <cell r="B118" t="str">
            <v>BRABO I: PST 4 + Doel-Zandvliet</v>
          </cell>
          <cell r="C118" t="str">
            <v>"New PST in Zandvliet substation making it the 4th PST on the Belgian North Border.
Enabling this PST to increase import capacity from NL to BE implies that the current single 150 kV overhead line Zandvliet-Doel is upgraded to 380 kV, including
i) adaptations to the Zandvliet &amp; Doel substations
ii) the installation of a 380/150 kV transformer in Doel
iii) the installation of a 150kV cable Kallo-Ketenisse-Lillo with 150kV substation at Ketenisse
The integration of this PST at Zandvliet implies that a ""langskoppeling"" is put at Zandvliet as temporary interface between Zandvliet and the NL network until the post ""Rilland"" is constructed in NL (investment item 439 as part of project # 103 ""Reinforcements Ring NL""). Note that  the realization of  investment item 439 is needed as well to allow a capacity increase direction BE to NL."</v>
          </cell>
          <cell r="D118">
            <v>24</v>
          </cell>
          <cell r="E118">
            <v>1</v>
          </cell>
          <cell r="F118">
            <v>43068.294352974539</v>
          </cell>
          <cell r="G118" t="str">
            <v>Zandvliet (BE)</v>
          </cell>
          <cell r="H118">
            <v>0</v>
          </cell>
          <cell r="I118" t="str">
            <v>Phase Shift Transformer</v>
          </cell>
          <cell r="J118">
            <v>0</v>
          </cell>
          <cell r="K118">
            <v>0</v>
          </cell>
          <cell r="L118">
            <v>0</v>
          </cell>
          <cell r="N118">
            <v>0</v>
          </cell>
          <cell r="O118">
            <v>0</v>
          </cell>
          <cell r="P118">
            <v>0</v>
          </cell>
          <cell r="Q118">
            <v>0</v>
          </cell>
          <cell r="R118">
            <v>0</v>
          </cell>
          <cell r="S118">
            <v>0</v>
          </cell>
          <cell r="U118">
            <v>380</v>
          </cell>
          <cell r="V118">
            <v>0</v>
          </cell>
          <cell r="W118" t="str">
            <v>31/10/ 2016</v>
          </cell>
          <cell r="X118" t="str">
            <v>Under Construction</v>
          </cell>
          <cell r="Y118">
            <v>0</v>
          </cell>
          <cell r="Z118">
            <v>0</v>
          </cell>
          <cell r="AF118">
            <v>0</v>
          </cell>
          <cell r="AG118">
            <v>0</v>
          </cell>
          <cell r="AH118" t="str">
            <v>svcampenhout@entsoe.local</v>
          </cell>
          <cell r="AI118" t="str">
            <v>svcampenhout@entsoe.local</v>
          </cell>
          <cell r="AJ118" t="b">
            <v>1</v>
          </cell>
        </row>
        <row r="119">
          <cell r="A119">
            <v>614</v>
          </cell>
          <cell r="B119" t="str">
            <v>Reschenpass Interconnector</v>
          </cell>
          <cell r="C119" t="str">
            <v>interconnector IT-AT</v>
          </cell>
          <cell r="D119">
            <v>26</v>
          </cell>
          <cell r="E119">
            <v>1</v>
          </cell>
          <cell r="F119">
            <v>43069.818621956016</v>
          </cell>
          <cell r="G119" t="str">
            <v>Nauders (AT)</v>
          </cell>
          <cell r="H119" t="str">
            <v>Glorenza (IT)</v>
          </cell>
          <cell r="I119" t="str">
            <v>Underground Cable</v>
          </cell>
          <cell r="J119">
            <v>10</v>
          </cell>
          <cell r="K119">
            <v>0</v>
          </cell>
          <cell r="L119">
            <v>0</v>
          </cell>
          <cell r="M119" t="str">
            <v>Tbd</v>
          </cell>
          <cell r="N119">
            <v>0</v>
          </cell>
          <cell r="O119">
            <v>0</v>
          </cell>
          <cell r="P119">
            <v>26</v>
          </cell>
          <cell r="Q119">
            <v>0.01</v>
          </cell>
          <cell r="R119">
            <v>0.19</v>
          </cell>
          <cell r="S119">
            <v>3.0000000000000001E-3</v>
          </cell>
          <cell r="U119">
            <v>220</v>
          </cell>
          <cell r="V119">
            <v>1133</v>
          </cell>
          <cell r="W119" t="str">
            <v>2021</v>
          </cell>
          <cell r="X119" t="str">
            <v>20</v>
          </cell>
          <cell r="Y119">
            <v>0</v>
          </cell>
          <cell r="Z119">
            <v>0</v>
          </cell>
          <cell r="AA119" t="str">
            <v>APG</v>
          </cell>
          <cell r="AB119" t="str">
            <v>Terna</v>
          </cell>
          <cell r="AF119">
            <v>0</v>
          </cell>
          <cell r="AG119">
            <v>0</v>
          </cell>
          <cell r="AH119" t="str">
            <v>atonti@ENTSOE.local</v>
          </cell>
          <cell r="AI119" t="str">
            <v>atonti@ENTSOE.local</v>
          </cell>
          <cell r="AJ119" t="b">
            <v>0</v>
          </cell>
        </row>
        <row r="120">
          <cell r="A120">
            <v>616</v>
          </cell>
          <cell r="B120" t="str">
            <v>Salgareda - Border IT-SI</v>
          </cell>
          <cell r="C120" t="str">
            <v>New HVDC link between Italy and Border IT-SI</v>
          </cell>
          <cell r="D120">
            <v>150</v>
          </cell>
          <cell r="E120">
            <v>1</v>
          </cell>
          <cell r="F120">
            <v>43069.822950266207</v>
          </cell>
          <cell r="G120" t="str">
            <v>Salgareda (IT)</v>
          </cell>
          <cell r="H120" t="str">
            <v>Border IT-SI</v>
          </cell>
          <cell r="I120" t="str">
            <v>Underground Cable</v>
          </cell>
          <cell r="J120">
            <v>20</v>
          </cell>
          <cell r="K120">
            <v>10</v>
          </cell>
          <cell r="L120">
            <v>0</v>
          </cell>
          <cell r="M120" t="str">
            <v>Tbd</v>
          </cell>
          <cell r="N120">
            <v>0</v>
          </cell>
          <cell r="O120">
            <v>0</v>
          </cell>
          <cell r="P120">
            <v>0</v>
          </cell>
          <cell r="Q120">
            <v>0</v>
          </cell>
          <cell r="R120">
            <v>0</v>
          </cell>
          <cell r="S120">
            <v>0</v>
          </cell>
          <cell r="T120" t="str">
            <v>N/A</v>
          </cell>
          <cell r="U120">
            <v>500</v>
          </cell>
          <cell r="V120">
            <v>0</v>
          </cell>
          <cell r="W120" t="str">
            <v>2022</v>
          </cell>
          <cell r="X120" t="str">
            <v>20</v>
          </cell>
          <cell r="Y120">
            <v>0</v>
          </cell>
          <cell r="Z120">
            <v>0</v>
          </cell>
          <cell r="AA120" t="str">
            <v>TERNA</v>
          </cell>
          <cell r="AB120" t="str">
            <v>N/A</v>
          </cell>
          <cell r="AC120" t="str">
            <v>N/A</v>
          </cell>
          <cell r="AD120" t="str">
            <v>N/A</v>
          </cell>
          <cell r="AF120">
            <v>1000</v>
          </cell>
          <cell r="AG120">
            <v>0</v>
          </cell>
          <cell r="AH120" t="str">
            <v>atonti@ENTSOE.local</v>
          </cell>
          <cell r="AI120" t="str">
            <v>atonti@ENTSOE.local</v>
          </cell>
          <cell r="AJ120" t="b">
            <v>0</v>
          </cell>
        </row>
        <row r="121">
          <cell r="A121">
            <v>617</v>
          </cell>
          <cell r="B121" t="str">
            <v>OHL 400 kV Lika - Brinje</v>
          </cell>
          <cell r="C121" t="str">
            <v>New 55 km single circuit 400 kV OHL replacing aging 220 kV overhead line</v>
          </cell>
          <cell r="D121">
            <v>136</v>
          </cell>
          <cell r="E121">
            <v>1</v>
          </cell>
          <cell r="F121">
            <v>43069.41696574074</v>
          </cell>
          <cell r="G121" t="str">
            <v>Lika(HR)</v>
          </cell>
          <cell r="H121" t="str">
            <v>Brinje(HR)</v>
          </cell>
          <cell r="I121" t="str">
            <v>Overhead Line</v>
          </cell>
          <cell r="J121">
            <v>0</v>
          </cell>
          <cell r="K121">
            <v>0</v>
          </cell>
          <cell r="L121">
            <v>0</v>
          </cell>
          <cell r="N121">
            <v>0</v>
          </cell>
          <cell r="O121">
            <v>0</v>
          </cell>
          <cell r="P121">
            <v>55</v>
          </cell>
          <cell r="Q121">
            <v>0</v>
          </cell>
          <cell r="R121">
            <v>0</v>
          </cell>
          <cell r="S121">
            <v>0</v>
          </cell>
          <cell r="U121">
            <v>400</v>
          </cell>
          <cell r="V121">
            <v>0</v>
          </cell>
          <cell r="W121" t="str">
            <v>1/ 1/ 2025</v>
          </cell>
          <cell r="X121" t="str">
            <v>Under Consideration</v>
          </cell>
          <cell r="Y121">
            <v>0</v>
          </cell>
          <cell r="Z121">
            <v>0</v>
          </cell>
          <cell r="AF121">
            <v>0</v>
          </cell>
          <cell r="AG121">
            <v>0</v>
          </cell>
          <cell r="AH121" t="str">
            <v>eaganovic@entsoe.local</v>
          </cell>
          <cell r="AI121" t="str">
            <v>eaganovic@entsoe.local</v>
          </cell>
          <cell r="AJ121" t="b">
            <v>1</v>
          </cell>
        </row>
        <row r="122">
          <cell r="A122">
            <v>618</v>
          </cell>
          <cell r="B122" t="str">
            <v>OHL 400 kV Lika - Velebit</v>
          </cell>
          <cell r="C122" t="str">
            <v>New 60 km single circuit 400 kV OHL replacing aging 220 kV overhead line</v>
          </cell>
          <cell r="D122">
            <v>136</v>
          </cell>
          <cell r="E122">
            <v>1</v>
          </cell>
          <cell r="F122">
            <v>43069.41696574074</v>
          </cell>
          <cell r="G122" t="str">
            <v>Lika(HR)</v>
          </cell>
          <cell r="H122" t="str">
            <v>Velebit(HR)</v>
          </cell>
          <cell r="I122" t="str">
            <v>Overhead Line</v>
          </cell>
          <cell r="J122">
            <v>0</v>
          </cell>
          <cell r="K122">
            <v>0</v>
          </cell>
          <cell r="L122">
            <v>0</v>
          </cell>
          <cell r="N122">
            <v>0</v>
          </cell>
          <cell r="O122">
            <v>0</v>
          </cell>
          <cell r="P122">
            <v>60</v>
          </cell>
          <cell r="Q122">
            <v>0</v>
          </cell>
          <cell r="R122">
            <v>0</v>
          </cell>
          <cell r="S122">
            <v>0</v>
          </cell>
          <cell r="U122">
            <v>400</v>
          </cell>
          <cell r="V122">
            <v>0</v>
          </cell>
          <cell r="W122" t="str">
            <v>1/ 1/ 2025</v>
          </cell>
          <cell r="X122" t="str">
            <v>Under Consideration</v>
          </cell>
          <cell r="Y122">
            <v>0</v>
          </cell>
          <cell r="Z122">
            <v>0</v>
          </cell>
          <cell r="AF122">
            <v>0</v>
          </cell>
          <cell r="AG122">
            <v>0</v>
          </cell>
          <cell r="AH122" t="str">
            <v>eaganovic@entsoe.local</v>
          </cell>
          <cell r="AI122" t="str">
            <v>eaganovic@entsoe.local</v>
          </cell>
          <cell r="AJ122" t="b">
            <v>1</v>
          </cell>
        </row>
        <row r="123">
          <cell r="A123">
            <v>619</v>
          </cell>
          <cell r="B123" t="str">
            <v>Substation 400/110 kV Lika</v>
          </cell>
          <cell r="C123" t="str">
            <v>"New 400/110 kV substation, 2x300 MVA"</v>
          </cell>
          <cell r="D123">
            <v>136</v>
          </cell>
          <cell r="E123">
            <v>1</v>
          </cell>
          <cell r="F123">
            <v>43069.41696574074</v>
          </cell>
          <cell r="G123" t="str">
            <v>Lika (HR)</v>
          </cell>
          <cell r="H123">
            <v>0</v>
          </cell>
          <cell r="I123" t="str">
            <v>Substation</v>
          </cell>
          <cell r="J123">
            <v>0</v>
          </cell>
          <cell r="K123">
            <v>0</v>
          </cell>
          <cell r="L123">
            <v>0</v>
          </cell>
          <cell r="N123">
            <v>0</v>
          </cell>
          <cell r="O123">
            <v>0</v>
          </cell>
          <cell r="P123">
            <v>0</v>
          </cell>
          <cell r="Q123">
            <v>0</v>
          </cell>
          <cell r="R123">
            <v>0</v>
          </cell>
          <cell r="S123">
            <v>0</v>
          </cell>
          <cell r="U123">
            <v>400</v>
          </cell>
          <cell r="V123">
            <v>0</v>
          </cell>
          <cell r="W123" t="str">
            <v>1/ 1/ 2027</v>
          </cell>
          <cell r="X123" t="str">
            <v>Under Consideration</v>
          </cell>
          <cell r="Y123">
            <v>0</v>
          </cell>
          <cell r="Z123">
            <v>0</v>
          </cell>
          <cell r="AF123">
            <v>0</v>
          </cell>
          <cell r="AG123">
            <v>0</v>
          </cell>
          <cell r="AH123" t="str">
            <v>eaganovic@entsoe.local</v>
          </cell>
          <cell r="AI123" t="str">
            <v>eaganovic@entsoe.local</v>
          </cell>
          <cell r="AJ123" t="b">
            <v>1</v>
          </cell>
        </row>
        <row r="124">
          <cell r="A124">
            <v>620</v>
          </cell>
          <cell r="B124" t="str">
            <v>Substation 400/220 kV Brinje</v>
          </cell>
          <cell r="C124" t="str">
            <v>"New 400/220 kV substation, 1x400 MVA"</v>
          </cell>
          <cell r="D124">
            <v>136</v>
          </cell>
          <cell r="E124">
            <v>1</v>
          </cell>
          <cell r="F124">
            <v>43069.41696574074</v>
          </cell>
          <cell r="G124" t="str">
            <v>Brinje (HR)</v>
          </cell>
          <cell r="H124">
            <v>0</v>
          </cell>
          <cell r="I124" t="str">
            <v>Substation</v>
          </cell>
          <cell r="J124">
            <v>0</v>
          </cell>
          <cell r="K124">
            <v>0</v>
          </cell>
          <cell r="L124">
            <v>0</v>
          </cell>
          <cell r="N124">
            <v>0</v>
          </cell>
          <cell r="O124">
            <v>0</v>
          </cell>
          <cell r="P124">
            <v>0</v>
          </cell>
          <cell r="Q124">
            <v>0</v>
          </cell>
          <cell r="R124">
            <v>0</v>
          </cell>
          <cell r="S124">
            <v>0</v>
          </cell>
          <cell r="U124">
            <v>400</v>
          </cell>
          <cell r="V124">
            <v>0</v>
          </cell>
          <cell r="W124" t="str">
            <v>1/ 1/ 2025</v>
          </cell>
          <cell r="X124" t="str">
            <v>Under Consideration</v>
          </cell>
          <cell r="Y124">
            <v>0</v>
          </cell>
          <cell r="Z124">
            <v>0</v>
          </cell>
          <cell r="AF124">
            <v>0</v>
          </cell>
          <cell r="AG124">
            <v>0</v>
          </cell>
          <cell r="AH124" t="str">
            <v>eaganovic@entsoe.local</v>
          </cell>
          <cell r="AI124" t="str">
            <v>eaganovic@entsoe.local</v>
          </cell>
          <cell r="AJ124" t="b">
            <v>1</v>
          </cell>
        </row>
        <row r="125">
          <cell r="A125">
            <v>624</v>
          </cell>
          <cell r="B125" t="str">
            <v>SS 400/110 kV Lastva</v>
          </cell>
          <cell r="C125" t="str">
            <v>"New 400 kV substation Lastva in Montenegro will be connected to the existing line 400kV Podgorica 2(ME)-Trebinje(BA). This substation will enable secure supply of the Montenegrin coastal network, and connection of the convertor station for the HVDC cable between Montenegro and Italy."</v>
          </cell>
          <cell r="D125">
            <v>28</v>
          </cell>
          <cell r="E125">
            <v>1</v>
          </cell>
          <cell r="F125">
            <v>43069.825773807868</v>
          </cell>
          <cell r="G125" t="str">
            <v>Lastva (ME)</v>
          </cell>
          <cell r="H125" t="str">
            <v>N/A</v>
          </cell>
          <cell r="I125" t="str">
            <v>Substation</v>
          </cell>
          <cell r="J125">
            <v>10</v>
          </cell>
          <cell r="K125">
            <v>0</v>
          </cell>
          <cell r="L125">
            <v>0</v>
          </cell>
          <cell r="M125" t="str">
            <v>N/A</v>
          </cell>
          <cell r="N125">
            <v>0</v>
          </cell>
          <cell r="O125">
            <v>0</v>
          </cell>
          <cell r="P125">
            <v>0</v>
          </cell>
          <cell r="Q125">
            <v>0</v>
          </cell>
          <cell r="R125">
            <v>0</v>
          </cell>
          <cell r="S125">
            <v>0</v>
          </cell>
          <cell r="U125">
            <v>400</v>
          </cell>
          <cell r="V125">
            <v>0</v>
          </cell>
          <cell r="W125" t="str">
            <v>31/12/ 2018</v>
          </cell>
          <cell r="X125" t="str">
            <v>30</v>
          </cell>
          <cell r="Y125">
            <v>0</v>
          </cell>
          <cell r="Z125">
            <v>0</v>
          </cell>
          <cell r="AA125" t="str">
            <v>CGES</v>
          </cell>
          <cell r="AB125" t="str">
            <v>N/A</v>
          </cell>
          <cell r="AF125">
            <v>0</v>
          </cell>
          <cell r="AG125">
            <v>0</v>
          </cell>
          <cell r="AH125" t="str">
            <v>atonti@ENTSOE.local</v>
          </cell>
          <cell r="AI125" t="str">
            <v>atonti@ENTSOE.local</v>
          </cell>
          <cell r="AJ125" t="b">
            <v>0</v>
          </cell>
        </row>
        <row r="126">
          <cell r="A126">
            <v>625</v>
          </cell>
          <cell r="B126" t="str">
            <v xml:space="preserve">400 kV OHL Lastva - Pljevlja </v>
          </cell>
          <cell r="C126" t="str">
            <v>"Reinforcement of the Montenegrin internal 400 kV transmission network with new 160 km double circuit 400kV AC OHL between existing substation Pljevlja and new substation Lastva. The investment will enable secure supply of Montenegrin power system and power transits directed to new HVDC link towards Italy. Also, this investment will enable connection of Renewable energy sources along its route."</v>
          </cell>
          <cell r="D126">
            <v>146</v>
          </cell>
          <cell r="E126">
            <v>1</v>
          </cell>
          <cell r="F126">
            <v>43069.483608564813</v>
          </cell>
          <cell r="G126" t="str">
            <v>Lastva (ME)</v>
          </cell>
          <cell r="H126" t="str">
            <v>Pljevlja (ME)</v>
          </cell>
          <cell r="I126" t="str">
            <v>Overhead Line</v>
          </cell>
          <cell r="J126">
            <v>0</v>
          </cell>
          <cell r="K126">
            <v>0</v>
          </cell>
          <cell r="L126">
            <v>0</v>
          </cell>
          <cell r="N126">
            <v>0</v>
          </cell>
          <cell r="O126">
            <v>0</v>
          </cell>
          <cell r="P126">
            <v>160</v>
          </cell>
          <cell r="Q126">
            <v>0</v>
          </cell>
          <cell r="R126">
            <v>0</v>
          </cell>
          <cell r="S126">
            <v>0</v>
          </cell>
          <cell r="U126">
            <v>400</v>
          </cell>
          <cell r="V126">
            <v>0</v>
          </cell>
          <cell r="W126" t="str">
            <v>1/ 1/ 2016</v>
          </cell>
          <cell r="X126" t="str">
            <v>Under Construction</v>
          </cell>
          <cell r="Y126">
            <v>0</v>
          </cell>
          <cell r="Z126">
            <v>0</v>
          </cell>
          <cell r="AF126">
            <v>0</v>
          </cell>
          <cell r="AG126">
            <v>0</v>
          </cell>
          <cell r="AH126" t="str">
            <v>eaganovic@entsoe.local</v>
          </cell>
          <cell r="AI126" t="str">
            <v>eaganovic@entsoe.local</v>
          </cell>
          <cell r="AJ126" t="b">
            <v>1</v>
          </cell>
        </row>
        <row r="127">
          <cell r="A127">
            <v>627</v>
          </cell>
          <cell r="B127" t="str">
            <v>400kV interconnection RS-BA</v>
          </cell>
          <cell r="C127" t="str">
            <v>"Description of broader context - New double circuit 400kV OHL connecting existing substation Pljevlja (ME) and substation Bajina Basta (RS) and new double circuit 400kV OHL connecting existing substation Visegrad (BA) and substation Bajina Basta (RS). In the first phase one 400 kV circuit would be equiped. In the second phase New SS Bistrica (RS) would be connected to the exisitng double circuit 400 kV OHL between SS Bajina Basta (RS), SS Visegrad (BA) and SS Pljevlja (ME). Part of regional transmission corridor northeast-southwest."</v>
          </cell>
          <cell r="D127">
            <v>227</v>
          </cell>
          <cell r="E127">
            <v>1</v>
          </cell>
          <cell r="F127">
            <v>43069.275305706018</v>
          </cell>
          <cell r="G127" t="str">
            <v>Bajina Basta (RS)</v>
          </cell>
          <cell r="H127" t="str">
            <v>Visegrad (BA)</v>
          </cell>
          <cell r="I127" t="str">
            <v>Overhead Line</v>
          </cell>
          <cell r="J127">
            <v>10</v>
          </cell>
          <cell r="K127">
            <v>0</v>
          </cell>
          <cell r="L127">
            <v>0</v>
          </cell>
          <cell r="M127" t="str">
            <v>ALST</v>
          </cell>
          <cell r="N127">
            <v>490</v>
          </cell>
          <cell r="O127">
            <v>2</v>
          </cell>
          <cell r="P127">
            <v>65</v>
          </cell>
          <cell r="Q127">
            <v>2.9399999999999999E-2</v>
          </cell>
          <cell r="R127">
            <v>0.34100000000000003</v>
          </cell>
          <cell r="S127">
            <v>3.371</v>
          </cell>
          <cell r="U127">
            <v>400</v>
          </cell>
          <cell r="V127">
            <v>1920</v>
          </cell>
          <cell r="W127" t="str">
            <v>2024</v>
          </cell>
          <cell r="X127" t="str">
            <v>20</v>
          </cell>
          <cell r="Y127">
            <v>0</v>
          </cell>
          <cell r="Z127">
            <v>0</v>
          </cell>
          <cell r="AA127" t="str">
            <v>EMS</v>
          </cell>
          <cell r="AB127" t="str">
            <v>NOSBIH</v>
          </cell>
          <cell r="AF127">
            <v>0</v>
          </cell>
          <cell r="AG127">
            <v>0</v>
          </cell>
          <cell r="AH127" t="str">
            <v>nvucinic@entsoe.local</v>
          </cell>
          <cell r="AI127" t="str">
            <v>nvucinic@entsoe.local</v>
          </cell>
          <cell r="AJ127" t="b">
            <v>0</v>
          </cell>
        </row>
        <row r="128">
          <cell r="A128">
            <v>628</v>
          </cell>
          <cell r="B128" t="str">
            <v>400kV OHL B.Basta-Obrenovac</v>
          </cell>
          <cell r="C128" t="str">
            <v>Double circuit 400 kV OHL between upgraded substation Bajina Basta and substation Obrenovac. Part of larger regional transmission corridor northeast-southwest.</v>
          </cell>
          <cell r="D128">
            <v>227</v>
          </cell>
          <cell r="E128">
            <v>1</v>
          </cell>
          <cell r="F128">
            <v>43069.275305706018</v>
          </cell>
          <cell r="G128" t="str">
            <v>SS Bajina Basta (RS)</v>
          </cell>
          <cell r="H128" t="str">
            <v>SS Obrenovac (RS)</v>
          </cell>
          <cell r="I128" t="str">
            <v>Overhead Line</v>
          </cell>
          <cell r="J128">
            <v>10</v>
          </cell>
          <cell r="K128">
            <v>0</v>
          </cell>
          <cell r="L128">
            <v>0</v>
          </cell>
          <cell r="M128" t="str">
            <v>ALST</v>
          </cell>
          <cell r="N128">
            <v>490</v>
          </cell>
          <cell r="O128">
            <v>2</v>
          </cell>
          <cell r="P128">
            <v>115</v>
          </cell>
          <cell r="Q128">
            <v>2.9399999999999999E-2</v>
          </cell>
          <cell r="R128">
            <v>0.34100000000000003</v>
          </cell>
          <cell r="S128">
            <v>3.371</v>
          </cell>
          <cell r="U128">
            <v>400</v>
          </cell>
          <cell r="V128">
            <v>1920</v>
          </cell>
          <cell r="W128" t="str">
            <v>2024</v>
          </cell>
          <cell r="X128" t="str">
            <v>20</v>
          </cell>
          <cell r="Y128">
            <v>0</v>
          </cell>
          <cell r="Z128">
            <v>0</v>
          </cell>
          <cell r="AA128" t="str">
            <v>EMS</v>
          </cell>
          <cell r="AB128" t="str">
            <v>EMS</v>
          </cell>
          <cell r="AF128">
            <v>0</v>
          </cell>
          <cell r="AG128">
            <v>0</v>
          </cell>
          <cell r="AH128" t="str">
            <v>nvucinic@entsoe.local</v>
          </cell>
          <cell r="AI128" t="str">
            <v>nvucinic@entsoe.local</v>
          </cell>
          <cell r="AJ128" t="b">
            <v>0</v>
          </cell>
        </row>
        <row r="129">
          <cell r="A129">
            <v>630</v>
          </cell>
          <cell r="B129" t="str">
            <v>400kV interconnection RS-ME</v>
          </cell>
          <cell r="C129" t="str">
            <v>"Description of broader context - New double circuit 400kV OHL (105km RS + 16km ME) connecting existing substation Pljevlja (ME) and substation Bajina Basta (RS) and new double circuit 400kV OHL connecting existing substation Visegrad (BA) and substation Bajina Basta (RS). In the first phase one 400 kV circuit would be equiped. In the second phase New SS Bistrica (RS) would be connected to the exisitng double circuit 400 kV OHL between SS Bajina Basta (RS), SS Visegrad (BA) and SS Pljevlja (ME). Part of regional transmission corridor northeast-southwest."</v>
          </cell>
          <cell r="D129">
            <v>227</v>
          </cell>
          <cell r="E129">
            <v>1</v>
          </cell>
          <cell r="F129">
            <v>43069.275305868054</v>
          </cell>
          <cell r="G129" t="str">
            <v>Bajina Basta (RS)</v>
          </cell>
          <cell r="H129" t="str">
            <v>Pljevlja (ME)</v>
          </cell>
          <cell r="I129" t="str">
            <v>Overhead Line</v>
          </cell>
          <cell r="J129">
            <v>10</v>
          </cell>
          <cell r="K129">
            <v>0</v>
          </cell>
          <cell r="L129">
            <v>0</v>
          </cell>
          <cell r="M129" t="str">
            <v>ALST</v>
          </cell>
          <cell r="N129">
            <v>490</v>
          </cell>
          <cell r="O129">
            <v>2</v>
          </cell>
          <cell r="P129">
            <v>100</v>
          </cell>
          <cell r="Q129">
            <v>2.9399999999999999E-2</v>
          </cell>
          <cell r="R129">
            <v>0.34100000000000003</v>
          </cell>
          <cell r="S129">
            <v>3.371</v>
          </cell>
          <cell r="U129">
            <v>400</v>
          </cell>
          <cell r="V129">
            <v>1920</v>
          </cell>
          <cell r="W129" t="str">
            <v>2024</v>
          </cell>
          <cell r="X129" t="str">
            <v>20</v>
          </cell>
          <cell r="Y129">
            <v>0</v>
          </cell>
          <cell r="Z129">
            <v>0</v>
          </cell>
          <cell r="AA129" t="str">
            <v>EMS</v>
          </cell>
          <cell r="AB129" t="str">
            <v>CGES</v>
          </cell>
          <cell r="AF129">
            <v>0</v>
          </cell>
          <cell r="AG129">
            <v>0</v>
          </cell>
          <cell r="AH129" t="str">
            <v>nvucinic@entsoe.local</v>
          </cell>
          <cell r="AI129" t="str">
            <v>nvucinic@entsoe.local</v>
          </cell>
          <cell r="AJ129" t="b">
            <v>0</v>
          </cell>
        </row>
        <row r="130">
          <cell r="A130">
            <v>631</v>
          </cell>
          <cell r="B130" t="str">
            <v>400kV SS B.Basta upgrade</v>
          </cell>
          <cell r="C130" t="str">
            <v>Upgrade of existing 220/110 kV substation in Bajina Basta to 400/220/110 kV substation as part of overall western Serbia system upgrade to 400 kV voltage level. Part of larger regional transmission corridor northeast-southwest.</v>
          </cell>
          <cell r="D130">
            <v>227</v>
          </cell>
          <cell r="E130">
            <v>1</v>
          </cell>
          <cell r="F130">
            <v>43069.275305868054</v>
          </cell>
          <cell r="G130" t="str">
            <v>Bajina Basta (RS)</v>
          </cell>
          <cell r="H130" t="str">
            <v>Bajina Basta (RS)</v>
          </cell>
          <cell r="I130" t="str">
            <v>Substation</v>
          </cell>
          <cell r="J130">
            <v>10</v>
          </cell>
          <cell r="K130">
            <v>0</v>
          </cell>
          <cell r="L130">
            <v>0</v>
          </cell>
          <cell r="M130" t="str">
            <v>ALFE</v>
          </cell>
          <cell r="N130">
            <v>490</v>
          </cell>
          <cell r="O130">
            <v>2</v>
          </cell>
          <cell r="P130">
            <v>0</v>
          </cell>
          <cell r="Q130">
            <v>2.9399999999999999E-2</v>
          </cell>
          <cell r="R130">
            <v>0.34100000000000003</v>
          </cell>
          <cell r="S130">
            <v>3.371</v>
          </cell>
          <cell r="U130">
            <v>400</v>
          </cell>
          <cell r="V130">
            <v>1920</v>
          </cell>
          <cell r="W130" t="str">
            <v>2024</v>
          </cell>
          <cell r="X130" t="str">
            <v>20</v>
          </cell>
          <cell r="Y130">
            <v>0</v>
          </cell>
          <cell r="Z130">
            <v>0</v>
          </cell>
          <cell r="AA130" t="str">
            <v>EMS</v>
          </cell>
          <cell r="AB130" t="str">
            <v>EMS</v>
          </cell>
          <cell r="AF130">
            <v>0</v>
          </cell>
          <cell r="AG130">
            <v>0</v>
          </cell>
          <cell r="AH130" t="str">
            <v>nvucinic@entsoe.local</v>
          </cell>
          <cell r="AI130" t="str">
            <v>nvucinic@entsoe.local</v>
          </cell>
          <cell r="AJ130" t="b">
            <v>0</v>
          </cell>
        </row>
        <row r="131">
          <cell r="A131">
            <v>633</v>
          </cell>
          <cell r="B131" t="str">
            <v>OHL 400 kV Konjsko - Velebit</v>
          </cell>
          <cell r="C131" t="str">
            <v>New 100km single circuit 400 kV OHL replacing ageing 220 kV overhead line</v>
          </cell>
          <cell r="D131">
            <v>136</v>
          </cell>
          <cell r="E131">
            <v>1</v>
          </cell>
          <cell r="F131">
            <v>43069.416965937497</v>
          </cell>
          <cell r="G131" t="str">
            <v>Konjsko(HR)</v>
          </cell>
          <cell r="H131" t="str">
            <v>Velebit(HR)</v>
          </cell>
          <cell r="I131" t="str">
            <v>Overhead Line</v>
          </cell>
          <cell r="J131">
            <v>0</v>
          </cell>
          <cell r="K131">
            <v>0</v>
          </cell>
          <cell r="L131">
            <v>0</v>
          </cell>
          <cell r="N131">
            <v>0</v>
          </cell>
          <cell r="O131">
            <v>0</v>
          </cell>
          <cell r="P131">
            <v>100</v>
          </cell>
          <cell r="Q131">
            <v>0</v>
          </cell>
          <cell r="R131">
            <v>0</v>
          </cell>
          <cell r="S131">
            <v>0</v>
          </cell>
          <cell r="U131">
            <v>400</v>
          </cell>
          <cell r="V131">
            <v>0</v>
          </cell>
          <cell r="W131" t="str">
            <v>1/ 1/ 2025</v>
          </cell>
          <cell r="X131" t="str">
            <v>Under Consideration</v>
          </cell>
          <cell r="Y131">
            <v>0</v>
          </cell>
          <cell r="Z131">
            <v>0</v>
          </cell>
          <cell r="AF131">
            <v>0</v>
          </cell>
          <cell r="AG131">
            <v>0</v>
          </cell>
          <cell r="AH131" t="str">
            <v>eaganovic@entsoe.local</v>
          </cell>
          <cell r="AI131" t="str">
            <v>eaganovic@entsoe.local</v>
          </cell>
          <cell r="AJ131" t="b">
            <v>1</v>
          </cell>
        </row>
        <row r="132">
          <cell r="A132">
            <v>635</v>
          </cell>
          <cell r="B132" t="str">
            <v>Elmed Project</v>
          </cell>
          <cell r="C132" t="str">
            <v>New interconnection between Italy and Tunisia - new HVDC submarine cable</v>
          </cell>
          <cell r="D132">
            <v>29</v>
          </cell>
          <cell r="E132">
            <v>1</v>
          </cell>
          <cell r="F132">
            <v>43069.820420798613</v>
          </cell>
          <cell r="G132" t="str">
            <v>Sicily Area (IT)</v>
          </cell>
          <cell r="H132" t="str">
            <v>Tunisia node</v>
          </cell>
          <cell r="I132" t="str">
            <v>Subsea Cable</v>
          </cell>
          <cell r="J132">
            <v>20</v>
          </cell>
          <cell r="K132">
            <v>20</v>
          </cell>
          <cell r="L132">
            <v>0</v>
          </cell>
          <cell r="M132" t="str">
            <v>TBD</v>
          </cell>
          <cell r="N132">
            <v>0</v>
          </cell>
          <cell r="O132">
            <v>0</v>
          </cell>
          <cell r="P132">
            <v>200</v>
          </cell>
          <cell r="Q132">
            <v>0</v>
          </cell>
          <cell r="R132">
            <v>0</v>
          </cell>
          <cell r="S132">
            <v>0</v>
          </cell>
          <cell r="T132" t="str">
            <v>TBD</v>
          </cell>
          <cell r="U132">
            <v>400</v>
          </cell>
          <cell r="V132">
            <v>0</v>
          </cell>
          <cell r="W132" t="str">
            <v>2022</v>
          </cell>
          <cell r="X132" t="str">
            <v>20</v>
          </cell>
          <cell r="Y132">
            <v>0</v>
          </cell>
          <cell r="Z132">
            <v>0</v>
          </cell>
          <cell r="AA132" t="str">
            <v>TERNA</v>
          </cell>
          <cell r="AB132" t="str">
            <v>STEG</v>
          </cell>
          <cell r="AC132" t="str">
            <v>N/A</v>
          </cell>
          <cell r="AD132" t="str">
            <v>N/A</v>
          </cell>
          <cell r="AF132">
            <v>600</v>
          </cell>
          <cell r="AG132">
            <v>0</v>
          </cell>
          <cell r="AH132" t="str">
            <v>atonti@ENTSOE.local</v>
          </cell>
          <cell r="AI132" t="str">
            <v>atonti@ENTSOE.local</v>
          </cell>
          <cell r="AJ132" t="b">
            <v>0</v>
          </cell>
        </row>
        <row r="133">
          <cell r="A133">
            <v>642</v>
          </cell>
          <cell r="B133" t="str">
            <v>San Giacomo Project</v>
          </cell>
          <cell r="C133" t="str">
            <v>New interconnection project beetween Italy and Switzerland</v>
          </cell>
          <cell r="D133">
            <v>31</v>
          </cell>
          <cell r="E133">
            <v>1</v>
          </cell>
          <cell r="F133">
            <v>43069.820558020831</v>
          </cell>
          <cell r="G133" t="str">
            <v>All'Acqua (CH)</v>
          </cell>
          <cell r="H133" t="str">
            <v>Pallanzeno(IT)-Baggio(IT)</v>
          </cell>
          <cell r="I133" t="str">
            <v>Overhead Line</v>
          </cell>
          <cell r="J133">
            <v>10</v>
          </cell>
          <cell r="K133">
            <v>0</v>
          </cell>
          <cell r="L133">
            <v>0</v>
          </cell>
          <cell r="M133" t="str">
            <v>ACSR</v>
          </cell>
          <cell r="N133">
            <v>0</v>
          </cell>
          <cell r="O133">
            <v>0</v>
          </cell>
          <cell r="P133">
            <v>100</v>
          </cell>
          <cell r="Q133">
            <v>0.02</v>
          </cell>
          <cell r="R133">
            <v>0.27</v>
          </cell>
          <cell r="S133">
            <v>5.0000000000000001E-3</v>
          </cell>
          <cell r="U133">
            <v>380</v>
          </cell>
          <cell r="V133">
            <v>2850</v>
          </cell>
          <cell r="W133" t="str">
            <v>2025</v>
          </cell>
          <cell r="X133" t="str">
            <v>20</v>
          </cell>
          <cell r="Y133">
            <v>0</v>
          </cell>
          <cell r="Z133">
            <v>0</v>
          </cell>
          <cell r="AA133" t="str">
            <v>SWISSGRID</v>
          </cell>
          <cell r="AB133" t="str">
            <v>TERNA</v>
          </cell>
          <cell r="AF133">
            <v>0</v>
          </cell>
          <cell r="AG133">
            <v>0</v>
          </cell>
          <cell r="AH133" t="str">
            <v>atonti@ENTSOE.local</v>
          </cell>
          <cell r="AI133" t="str">
            <v>atonti@ENTSOE.local</v>
          </cell>
          <cell r="AJ133" t="b">
            <v>0</v>
          </cell>
        </row>
        <row r="134">
          <cell r="A134">
            <v>645</v>
          </cell>
          <cell r="B134" t="str">
            <v>ITA-3</v>
          </cell>
          <cell r="C134" t="str">
            <v>New 400kV OHL between the existing substations of Laino and Altomonte in Calabria.</v>
          </cell>
          <cell r="D134">
            <v>127</v>
          </cell>
          <cell r="E134">
            <v>1</v>
          </cell>
          <cell r="F134">
            <v>43069.821089120371</v>
          </cell>
          <cell r="G134" t="str">
            <v>Laino (IT)</v>
          </cell>
          <cell r="H134" t="str">
            <v>Altomonte (IT)</v>
          </cell>
          <cell r="I134" t="str">
            <v>Overhead Line</v>
          </cell>
          <cell r="J134">
            <v>10</v>
          </cell>
          <cell r="K134">
            <v>0</v>
          </cell>
          <cell r="L134">
            <v>0</v>
          </cell>
          <cell r="M134" t="str">
            <v>ACSR</v>
          </cell>
          <cell r="N134">
            <v>585</v>
          </cell>
          <cell r="O134">
            <v>3</v>
          </cell>
          <cell r="P134">
            <v>50</v>
          </cell>
          <cell r="Q134">
            <v>0.01</v>
          </cell>
          <cell r="R134">
            <v>0.1</v>
          </cell>
          <cell r="S134">
            <v>0.01</v>
          </cell>
          <cell r="U134">
            <v>400</v>
          </cell>
          <cell r="V134">
            <v>3000</v>
          </cell>
          <cell r="W134" t="str">
            <v>1/ 1/ 2022</v>
          </cell>
          <cell r="X134" t="str">
            <v>20</v>
          </cell>
          <cell r="Y134">
            <v>0</v>
          </cell>
          <cell r="Z134">
            <v>0</v>
          </cell>
          <cell r="AA134" t="str">
            <v>TERNA</v>
          </cell>
          <cell r="AB134" t="str">
            <v>TERNA</v>
          </cell>
          <cell r="AF134">
            <v>0</v>
          </cell>
          <cell r="AG134">
            <v>0</v>
          </cell>
          <cell r="AH134" t="str">
            <v>atonti@ENTSOE.local</v>
          </cell>
          <cell r="AI134" t="str">
            <v>atonti@ENTSOE.local</v>
          </cell>
          <cell r="AJ134" t="b">
            <v>0</v>
          </cell>
        </row>
        <row r="135">
          <cell r="A135">
            <v>650</v>
          </cell>
          <cell r="B135" t="str">
            <v>BE-LUX-DE Long-Term perspective</v>
          </cell>
          <cell r="C135" t="str">
            <v>The technical solution is subject to further studies</v>
          </cell>
          <cell r="D135">
            <v>40</v>
          </cell>
          <cell r="E135">
            <v>1</v>
          </cell>
          <cell r="F135">
            <v>43069.341067592592</v>
          </cell>
          <cell r="G135" t="str">
            <v>Aubange (TBC)</v>
          </cell>
          <cell r="H135" t="str">
            <v>LUX-DE (TBC)</v>
          </cell>
          <cell r="I135" t="str">
            <v>Overhead Line</v>
          </cell>
          <cell r="J135">
            <v>10</v>
          </cell>
          <cell r="K135">
            <v>0</v>
          </cell>
          <cell r="L135">
            <v>0</v>
          </cell>
          <cell r="M135" t="str">
            <v>TBD</v>
          </cell>
          <cell r="N135">
            <v>0</v>
          </cell>
          <cell r="O135">
            <v>0</v>
          </cell>
          <cell r="P135">
            <v>0</v>
          </cell>
          <cell r="Q135">
            <v>0</v>
          </cell>
          <cell r="R135">
            <v>0</v>
          </cell>
          <cell r="S135">
            <v>0</v>
          </cell>
          <cell r="U135">
            <v>0</v>
          </cell>
          <cell r="V135">
            <v>0</v>
          </cell>
          <cell r="W135" t="str">
            <v>2035</v>
          </cell>
          <cell r="X135" t="str">
            <v>0</v>
          </cell>
          <cell r="Y135">
            <v>0</v>
          </cell>
          <cell r="Z135">
            <v>0</v>
          </cell>
          <cell r="AA135" t="str">
            <v>ELIA</v>
          </cell>
          <cell r="AB135" t="str">
            <v>CREOS; AMPRION</v>
          </cell>
          <cell r="AF135">
            <v>0</v>
          </cell>
          <cell r="AG135">
            <v>0</v>
          </cell>
          <cell r="AH135" t="str">
            <v>lphilippe@entsoe.local</v>
          </cell>
          <cell r="AI135" t="str">
            <v>lphilippe@entsoe.local</v>
          </cell>
          <cell r="AJ135" t="b">
            <v>0</v>
          </cell>
        </row>
        <row r="136">
          <cell r="A136">
            <v>654</v>
          </cell>
          <cell r="B136" t="str">
            <v>DolWin2</v>
          </cell>
          <cell r="C136" t="str">
            <v>"New HVDC transmission system consisting of offshore platform,  cable and converters with a total length of 138 km. Line capacity&amp;#58; 900 MW"</v>
          </cell>
          <cell r="D136">
            <v>42</v>
          </cell>
          <cell r="E136">
            <v>1</v>
          </cell>
          <cell r="F136">
            <v>43067.546989849536</v>
          </cell>
          <cell r="G136" t="str">
            <v>Cluster DolWin2 (DE)</v>
          </cell>
          <cell r="H136" t="str">
            <v>D”rpen/West (DE)</v>
          </cell>
          <cell r="I136" t="str">
            <v>Subsea Cable</v>
          </cell>
          <cell r="J136">
            <v>0</v>
          </cell>
          <cell r="K136">
            <v>0</v>
          </cell>
          <cell r="L136">
            <v>0</v>
          </cell>
          <cell r="N136">
            <v>0</v>
          </cell>
          <cell r="O136">
            <v>0</v>
          </cell>
          <cell r="P136">
            <v>138</v>
          </cell>
          <cell r="Q136">
            <v>0</v>
          </cell>
          <cell r="R136">
            <v>0</v>
          </cell>
          <cell r="S136">
            <v>0</v>
          </cell>
          <cell r="U136">
            <v>400</v>
          </cell>
          <cell r="V136">
            <v>0</v>
          </cell>
          <cell r="W136" t="str">
            <v>1/ 1/ 2016</v>
          </cell>
          <cell r="X136" t="str">
            <v>Under Construction</v>
          </cell>
          <cell r="Y136">
            <v>0</v>
          </cell>
          <cell r="Z136">
            <v>0</v>
          </cell>
          <cell r="AF136">
            <v>0</v>
          </cell>
          <cell r="AG136">
            <v>0</v>
          </cell>
          <cell r="AH136" t="str">
            <v>nschindzielorz@entsoe.local</v>
          </cell>
          <cell r="AI136" t="str">
            <v>nschindzielorz@entsoe.local</v>
          </cell>
          <cell r="AJ136" t="b">
            <v>1</v>
          </cell>
        </row>
        <row r="137">
          <cell r="A137">
            <v>656</v>
          </cell>
          <cell r="B137" t="str">
            <v>BorWin3</v>
          </cell>
          <cell r="C137" t="str">
            <v>"New HVDC transmission system consisting of offshore platform,  cable and converters with a total length of 160 km. Line capacity 900 MW"</v>
          </cell>
          <cell r="D137">
            <v>191</v>
          </cell>
          <cell r="E137">
            <v>1</v>
          </cell>
          <cell r="F137">
            <v>43069.625666666667</v>
          </cell>
          <cell r="G137" t="str">
            <v>Cluster BorWin3</v>
          </cell>
          <cell r="H137" t="str">
            <v>Emden/East (DE)</v>
          </cell>
          <cell r="I137" t="str">
            <v>Subsea Cable</v>
          </cell>
          <cell r="J137">
            <v>20</v>
          </cell>
          <cell r="K137">
            <v>10</v>
          </cell>
          <cell r="L137">
            <v>0</v>
          </cell>
          <cell r="M137" t="str">
            <v>single circuit</v>
          </cell>
          <cell r="N137">
            <v>0</v>
          </cell>
          <cell r="O137">
            <v>0</v>
          </cell>
          <cell r="P137">
            <v>160</v>
          </cell>
          <cell r="Q137">
            <v>0</v>
          </cell>
          <cell r="R137">
            <v>0</v>
          </cell>
          <cell r="S137">
            <v>0</v>
          </cell>
          <cell r="T137" t="str">
            <v>0</v>
          </cell>
          <cell r="U137">
            <v>320</v>
          </cell>
          <cell r="V137">
            <v>0</v>
          </cell>
          <cell r="W137" t="str">
            <v>2019</v>
          </cell>
          <cell r="X137" t="str">
            <v>30</v>
          </cell>
          <cell r="Y137">
            <v>0</v>
          </cell>
          <cell r="Z137">
            <v>0</v>
          </cell>
          <cell r="AA137" t="str">
            <v>TenneT-DE</v>
          </cell>
          <cell r="AB137" t="str">
            <v>TenneT-DE</v>
          </cell>
          <cell r="AC137" t="str">
            <v>0</v>
          </cell>
          <cell r="AD137" t="str">
            <v>0</v>
          </cell>
          <cell r="AF137">
            <v>900</v>
          </cell>
          <cell r="AG137">
            <v>0</v>
          </cell>
          <cell r="AH137" t="str">
            <v>nschindzielorz@entsoe.local</v>
          </cell>
          <cell r="AI137" t="str">
            <v>nschindzielorz@entsoe.local</v>
          </cell>
          <cell r="AJ137" t="b">
            <v>0</v>
          </cell>
        </row>
        <row r="138">
          <cell r="A138">
            <v>657</v>
          </cell>
          <cell r="B138" t="str">
            <v>HelWin2</v>
          </cell>
          <cell r="C138" t="str">
            <v>"New HVDC transmission system consisting of offshore platform,  cable and converters with a total length of 133 km. Line capacity&amp;#58; 690 MW"</v>
          </cell>
          <cell r="D138">
            <v>42</v>
          </cell>
          <cell r="E138">
            <v>1</v>
          </cell>
          <cell r="F138">
            <v>43067.546989849536</v>
          </cell>
          <cell r="G138" t="str">
            <v>Cluster HelWin2</v>
          </cell>
          <cell r="H138" t="str">
            <v>Bttel (DE)</v>
          </cell>
          <cell r="I138" t="str">
            <v>Subsea Cable</v>
          </cell>
          <cell r="J138">
            <v>0</v>
          </cell>
          <cell r="K138">
            <v>0</v>
          </cell>
          <cell r="L138">
            <v>0</v>
          </cell>
          <cell r="N138">
            <v>0</v>
          </cell>
          <cell r="O138">
            <v>0</v>
          </cell>
          <cell r="P138">
            <v>133</v>
          </cell>
          <cell r="Q138">
            <v>0</v>
          </cell>
          <cell r="R138">
            <v>0</v>
          </cell>
          <cell r="S138">
            <v>0</v>
          </cell>
          <cell r="U138">
            <v>400</v>
          </cell>
          <cell r="V138">
            <v>0</v>
          </cell>
          <cell r="W138" t="str">
            <v>1/ 1/ 2015</v>
          </cell>
          <cell r="X138" t="str">
            <v>Commissioned</v>
          </cell>
          <cell r="Y138">
            <v>0</v>
          </cell>
          <cell r="Z138">
            <v>0</v>
          </cell>
          <cell r="AF138">
            <v>0</v>
          </cell>
          <cell r="AG138">
            <v>0</v>
          </cell>
          <cell r="AH138" t="str">
            <v>nschindzielorz@entsoe.local</v>
          </cell>
          <cell r="AI138" t="str">
            <v>nschindzielorz@entsoe.local</v>
          </cell>
          <cell r="AJ138" t="b">
            <v>1</v>
          </cell>
        </row>
        <row r="139">
          <cell r="A139">
            <v>659</v>
          </cell>
          <cell r="B139" t="str">
            <v>SylWin2</v>
          </cell>
          <cell r="C139" t="str">
            <v>"New HVDC transmission system consisting of offshore platform,  cable and converters with a total length of 205 km. Line capacity 900 MW"</v>
          </cell>
          <cell r="D139">
            <v>192</v>
          </cell>
          <cell r="E139">
            <v>1</v>
          </cell>
          <cell r="F139">
            <v>43069.628963657407</v>
          </cell>
          <cell r="G139" t="str">
            <v>Cluster SylWin2 (DE)</v>
          </cell>
          <cell r="H139" t="str">
            <v>Büttel (DE)</v>
          </cell>
          <cell r="I139" t="str">
            <v>Subsea Cable</v>
          </cell>
          <cell r="J139">
            <v>20</v>
          </cell>
          <cell r="K139">
            <v>10</v>
          </cell>
          <cell r="L139">
            <v>0</v>
          </cell>
          <cell r="M139" t="str">
            <v>single circuit</v>
          </cell>
          <cell r="N139">
            <v>0</v>
          </cell>
          <cell r="O139">
            <v>0</v>
          </cell>
          <cell r="P139">
            <v>205</v>
          </cell>
          <cell r="Q139">
            <v>0</v>
          </cell>
          <cell r="R139">
            <v>0</v>
          </cell>
          <cell r="S139">
            <v>0</v>
          </cell>
          <cell r="T139" t="str">
            <v>0</v>
          </cell>
          <cell r="U139">
            <v>320</v>
          </cell>
          <cell r="V139">
            <v>0</v>
          </cell>
          <cell r="W139" t="str">
            <v>2025</v>
          </cell>
          <cell r="X139" t="str">
            <v>10</v>
          </cell>
          <cell r="Y139">
            <v>0</v>
          </cell>
          <cell r="Z139">
            <v>0</v>
          </cell>
          <cell r="AA139" t="str">
            <v>TenneT-DE</v>
          </cell>
          <cell r="AB139" t="str">
            <v>TenneT-DE</v>
          </cell>
          <cell r="AC139" t="str">
            <v>0</v>
          </cell>
          <cell r="AD139" t="str">
            <v>0</v>
          </cell>
          <cell r="AF139">
            <v>536</v>
          </cell>
          <cell r="AG139">
            <v>0</v>
          </cell>
          <cell r="AH139" t="str">
            <v>nschindzielorz@entsoe.local</v>
          </cell>
          <cell r="AI139" t="str">
            <v>nschindzielorz@entsoe.local</v>
          </cell>
          <cell r="AJ139" t="b">
            <v>0</v>
          </cell>
        </row>
        <row r="140">
          <cell r="A140">
            <v>660</v>
          </cell>
          <cell r="B140" t="str">
            <v>HVDC Line A South - Ultranet</v>
          </cell>
          <cell r="C140" t="str">
            <v>New HVDC-lines from Osterath to Philippsburg to integrate new wind generation especially from North Sea towards Central-South Germany for consumption and storage.</v>
          </cell>
          <cell r="D140">
            <v>254</v>
          </cell>
          <cell r="E140">
            <v>1</v>
          </cell>
          <cell r="F140">
            <v>43069.620207789354</v>
          </cell>
          <cell r="G140" t="str">
            <v>Osterath (DE)</v>
          </cell>
          <cell r="H140" t="str">
            <v>Philippsburg (DE)</v>
          </cell>
          <cell r="I140" t="str">
            <v>Overhead Line</v>
          </cell>
          <cell r="J140">
            <v>20</v>
          </cell>
          <cell r="K140">
            <v>10</v>
          </cell>
          <cell r="L140">
            <v>0</v>
          </cell>
          <cell r="M140" t="str">
            <v>line</v>
          </cell>
          <cell r="N140">
            <v>0</v>
          </cell>
          <cell r="O140">
            <v>0</v>
          </cell>
          <cell r="P140">
            <v>340</v>
          </cell>
          <cell r="Q140">
            <v>0</v>
          </cell>
          <cell r="R140">
            <v>0</v>
          </cell>
          <cell r="S140">
            <v>0</v>
          </cell>
          <cell r="T140" t="str">
            <v>0</v>
          </cell>
          <cell r="U140">
            <v>400</v>
          </cell>
          <cell r="V140">
            <v>0</v>
          </cell>
          <cell r="W140" t="str">
            <v>01/01/2021</v>
          </cell>
          <cell r="X140" t="str">
            <v>Permitting</v>
          </cell>
          <cell r="Y140">
            <v>0</v>
          </cell>
          <cell r="Z140">
            <v>0</v>
          </cell>
          <cell r="AA140" t="str">
            <v>Amprion</v>
          </cell>
          <cell r="AB140" t="str">
            <v>TransnetBW</v>
          </cell>
          <cell r="AC140" t="str">
            <v>0</v>
          </cell>
          <cell r="AD140" t="str">
            <v>0</v>
          </cell>
          <cell r="AF140">
            <v>0</v>
          </cell>
          <cell r="AG140">
            <v>0</v>
          </cell>
          <cell r="AH140" t="str">
            <v>bgaillardon@entsoe.local</v>
          </cell>
          <cell r="AI140" t="str">
            <v>bgaillardon@entsoe.local</v>
          </cell>
          <cell r="AJ140" t="b">
            <v>0</v>
          </cell>
        </row>
        <row r="141">
          <cell r="A141">
            <v>661</v>
          </cell>
          <cell r="B141" t="str">
            <v>HVDC Line A-North</v>
          </cell>
          <cell r="C141" t="str">
            <v>New HVDC line from Emden to Osterath to integrate new wind generation especially from North Sea towards Central Germany for consumption.</v>
          </cell>
          <cell r="D141">
            <v>132</v>
          </cell>
          <cell r="E141">
            <v>1</v>
          </cell>
          <cell r="F141">
            <v>43069.571682905094</v>
          </cell>
          <cell r="G141" t="str">
            <v>Emden East (DE)</v>
          </cell>
          <cell r="H141" t="str">
            <v>Osterath (DE)</v>
          </cell>
          <cell r="I141" t="str">
            <v>Overhead Line</v>
          </cell>
          <cell r="J141">
            <v>20</v>
          </cell>
          <cell r="K141">
            <v>10</v>
          </cell>
          <cell r="L141">
            <v>0</v>
          </cell>
          <cell r="M141" t="str">
            <v>cable</v>
          </cell>
          <cell r="N141">
            <v>0</v>
          </cell>
          <cell r="O141">
            <v>0</v>
          </cell>
          <cell r="P141">
            <v>300</v>
          </cell>
          <cell r="Q141">
            <v>0</v>
          </cell>
          <cell r="R141">
            <v>0</v>
          </cell>
          <cell r="S141">
            <v>0</v>
          </cell>
          <cell r="T141" t="str">
            <v>0</v>
          </cell>
          <cell r="U141">
            <v>400</v>
          </cell>
          <cell r="V141">
            <v>0</v>
          </cell>
          <cell r="W141" t="str">
            <v>1/ 1/ 2025</v>
          </cell>
          <cell r="X141" t="str">
            <v>Planning</v>
          </cell>
          <cell r="Y141">
            <v>0</v>
          </cell>
          <cell r="Z141">
            <v>0</v>
          </cell>
          <cell r="AA141" t="str">
            <v>Amprion</v>
          </cell>
          <cell r="AB141" t="str">
            <v>Amprion</v>
          </cell>
          <cell r="AC141" t="str">
            <v>0</v>
          </cell>
          <cell r="AD141" t="str">
            <v>0</v>
          </cell>
          <cell r="AF141">
            <v>0</v>
          </cell>
          <cell r="AG141">
            <v>0</v>
          </cell>
          <cell r="AH141" t="str">
            <v>mfranz@ENTSOE.local</v>
          </cell>
          <cell r="AI141" t="str">
            <v>mfranz@ENTSOE.local</v>
          </cell>
          <cell r="AJ141" t="b">
            <v>0</v>
          </cell>
        </row>
        <row r="142">
          <cell r="A142">
            <v>662</v>
          </cell>
          <cell r="B142" t="str">
            <v>HVDC Line B</v>
          </cell>
          <cell r="C142" t="str">
            <v xml:space="preserve">New lines in HVDC technology from Wehrendorf to Urberach to integrate new wind generation especially from North Sea towards Central-South Europe for consumption and storage. </v>
          </cell>
          <cell r="D142">
            <v>133</v>
          </cell>
          <cell r="E142">
            <v>1</v>
          </cell>
          <cell r="F142">
            <v>1</v>
          </cell>
          <cell r="G142" t="str">
            <v>Wehrendorf (DE)</v>
          </cell>
          <cell r="H142" t="str">
            <v>Urberach (DE)</v>
          </cell>
          <cell r="I142" t="str">
            <v>Overhead Line</v>
          </cell>
          <cell r="J142">
            <v>0</v>
          </cell>
          <cell r="K142">
            <v>0</v>
          </cell>
          <cell r="L142">
            <v>0</v>
          </cell>
          <cell r="N142">
            <v>0</v>
          </cell>
          <cell r="O142">
            <v>0</v>
          </cell>
          <cell r="P142">
            <v>380</v>
          </cell>
          <cell r="Q142">
            <v>0</v>
          </cell>
          <cell r="R142">
            <v>0</v>
          </cell>
          <cell r="S142">
            <v>0</v>
          </cell>
          <cell r="U142">
            <v>400</v>
          </cell>
          <cell r="V142">
            <v>0</v>
          </cell>
          <cell r="W142" t="str">
            <v>&gt;2030</v>
          </cell>
          <cell r="X142" t="str">
            <v>Under Consideration</v>
          </cell>
          <cell r="Y142">
            <v>0</v>
          </cell>
          <cell r="Z142">
            <v>0</v>
          </cell>
          <cell r="AF142">
            <v>0</v>
          </cell>
          <cell r="AG142">
            <v>0</v>
          </cell>
          <cell r="AJ142" t="b">
            <v>1</v>
          </cell>
        </row>
        <row r="143">
          <cell r="A143">
            <v>664</v>
          </cell>
          <cell r="B143" t="str">
            <v>HVDC Line C</v>
          </cell>
          <cell r="C143" t="str">
            <v xml:space="preserve">New DC-lines to integrate new wind generation from Northern Germany towards Southern Germany and Southern Europe for consumption and storage. </v>
          </cell>
          <cell r="D143">
            <v>235</v>
          </cell>
          <cell r="E143">
            <v>1</v>
          </cell>
          <cell r="F143">
            <v>43069.648488275459</v>
          </cell>
          <cell r="G143" t="str">
            <v>"Brunsbüttel, Wilster"</v>
          </cell>
          <cell r="H143" t="str">
            <v>"Großgartach, Grafenrheinfeld"</v>
          </cell>
          <cell r="I143" t="str">
            <v>Overhead Line</v>
          </cell>
          <cell r="J143">
            <v>20</v>
          </cell>
          <cell r="K143">
            <v>10</v>
          </cell>
          <cell r="L143">
            <v>0</v>
          </cell>
          <cell r="M143" t="str">
            <v>-</v>
          </cell>
          <cell r="N143">
            <v>0</v>
          </cell>
          <cell r="O143">
            <v>0</v>
          </cell>
          <cell r="P143">
            <v>700</v>
          </cell>
          <cell r="Q143">
            <v>0</v>
          </cell>
          <cell r="R143">
            <v>0</v>
          </cell>
          <cell r="S143">
            <v>0</v>
          </cell>
          <cell r="T143" t="str">
            <v>0</v>
          </cell>
          <cell r="U143">
            <v>520</v>
          </cell>
          <cell r="V143">
            <v>0</v>
          </cell>
          <cell r="W143" t="str">
            <v>2025</v>
          </cell>
          <cell r="X143" t="str">
            <v>20</v>
          </cell>
          <cell r="Y143">
            <v>0</v>
          </cell>
          <cell r="Z143">
            <v>0</v>
          </cell>
          <cell r="AA143" t="str">
            <v>TenneT-DE</v>
          </cell>
          <cell r="AB143" t="str">
            <v>TransnetBW</v>
          </cell>
          <cell r="AC143" t="str">
            <v>0</v>
          </cell>
          <cell r="AD143" t="str">
            <v>0</v>
          </cell>
          <cell r="AF143">
            <v>0</v>
          </cell>
          <cell r="AG143">
            <v>0</v>
          </cell>
          <cell r="AH143" t="str">
            <v>nschindzielorz@entsoe.local</v>
          </cell>
          <cell r="AI143" t="str">
            <v>nschindzielorz@entsoe.local</v>
          </cell>
          <cell r="AJ143" t="b">
            <v>0</v>
          </cell>
        </row>
        <row r="144">
          <cell r="A144">
            <v>665</v>
          </cell>
          <cell r="B144" t="str">
            <v>Wolmirstedt-Isar</v>
          </cell>
          <cell r="C144" t="str">
            <v>New DC- lines to integrate new wind generation from control area 50Hertz especially Mecklenburg-Vorpommern, Brandenburg and Sachsen-Anhalt towards Central/south Europe for consumption and storage.</v>
          </cell>
          <cell r="D144">
            <v>130</v>
          </cell>
          <cell r="E144">
            <v>1</v>
          </cell>
          <cell r="F144">
            <v>43069.753921446762</v>
          </cell>
          <cell r="G144" t="str">
            <v>Wolmirstedt (DE)</v>
          </cell>
          <cell r="H144" t="str">
            <v>Isar (DE)</v>
          </cell>
          <cell r="I144" t="str">
            <v>Underground Cable</v>
          </cell>
          <cell r="J144">
            <v>20</v>
          </cell>
          <cell r="K144">
            <v>10</v>
          </cell>
          <cell r="L144">
            <v>0</v>
          </cell>
          <cell r="M144" t="str">
            <v>0</v>
          </cell>
          <cell r="N144">
            <v>0</v>
          </cell>
          <cell r="O144">
            <v>0</v>
          </cell>
          <cell r="P144">
            <v>540</v>
          </cell>
          <cell r="Q144">
            <v>0</v>
          </cell>
          <cell r="R144">
            <v>0</v>
          </cell>
          <cell r="S144">
            <v>0</v>
          </cell>
          <cell r="T144" t="str">
            <v>0</v>
          </cell>
          <cell r="U144">
            <v>0</v>
          </cell>
          <cell r="V144">
            <v>0</v>
          </cell>
          <cell r="W144" t="str">
            <v>2025</v>
          </cell>
          <cell r="X144" t="str">
            <v>10</v>
          </cell>
          <cell r="Y144">
            <v>0</v>
          </cell>
          <cell r="Z144">
            <v>0</v>
          </cell>
          <cell r="AA144" t="str">
            <v>50Hertz</v>
          </cell>
          <cell r="AB144" t="str">
            <v>TenneT DE</v>
          </cell>
          <cell r="AC144" t="str">
            <v>0</v>
          </cell>
          <cell r="AD144" t="str">
            <v>0</v>
          </cell>
          <cell r="AF144">
            <v>0</v>
          </cell>
          <cell r="AG144">
            <v>0</v>
          </cell>
          <cell r="AH144" t="str">
            <v>mheit@entsoe.local</v>
          </cell>
          <cell r="AI144" t="str">
            <v>mheit@entsoe.local</v>
          </cell>
          <cell r="AJ144" t="b">
            <v>0</v>
          </cell>
        </row>
        <row r="145">
          <cell r="A145">
            <v>667</v>
          </cell>
          <cell r="B145" t="str">
            <v>Brunsbttel - Klixbüll</v>
          </cell>
          <cell r="C145" t="str">
            <v>About 135 km new 380-kV-lines and around 10 new transformers for integration of onshore Wind in Schleswig-Holstein and increase of NTC between DE and DK</v>
          </cell>
          <cell r="D145">
            <v>258</v>
          </cell>
          <cell r="E145">
            <v>1</v>
          </cell>
          <cell r="F145">
            <v>43069.550964895832</v>
          </cell>
          <cell r="G145" t="str">
            <v>Brunsbüttel (DE)</v>
          </cell>
          <cell r="H145" t="str">
            <v>Klixbüll (DE)</v>
          </cell>
          <cell r="I145" t="str">
            <v>Overhead Line</v>
          </cell>
          <cell r="J145">
            <v>10</v>
          </cell>
          <cell r="K145">
            <v>0</v>
          </cell>
          <cell r="L145">
            <v>0</v>
          </cell>
          <cell r="M145" t="str">
            <v>double circuit</v>
          </cell>
          <cell r="N145">
            <v>0</v>
          </cell>
          <cell r="O145">
            <v>0</v>
          </cell>
          <cell r="P145">
            <v>125</v>
          </cell>
          <cell r="Q145">
            <v>0</v>
          </cell>
          <cell r="R145">
            <v>0</v>
          </cell>
          <cell r="S145">
            <v>0</v>
          </cell>
          <cell r="U145">
            <v>380</v>
          </cell>
          <cell r="V145">
            <v>0</v>
          </cell>
          <cell r="W145" t="str">
            <v>2019</v>
          </cell>
          <cell r="X145" t="str">
            <v>20</v>
          </cell>
          <cell r="Y145">
            <v>0</v>
          </cell>
          <cell r="Z145">
            <v>0</v>
          </cell>
          <cell r="AA145" t="str">
            <v>TenneT-DE</v>
          </cell>
          <cell r="AB145" t="str">
            <v>TenneT-DE</v>
          </cell>
          <cell r="AF145">
            <v>0</v>
          </cell>
          <cell r="AG145">
            <v>0</v>
          </cell>
          <cell r="AH145" t="str">
            <v>nschindzielorz@entsoe.local</v>
          </cell>
          <cell r="AI145" t="str">
            <v>nschindzielorz@entsoe.local</v>
          </cell>
          <cell r="AJ145" t="b">
            <v>0</v>
          </cell>
        </row>
        <row r="146">
          <cell r="A146">
            <v>676</v>
          </cell>
          <cell r="B146" t="str">
            <v>Dollern - Elsfleth/West</v>
          </cell>
          <cell r="C146" t="str">
            <v>New 380 kV  line in existing OHL corridor  Dollern - Elsfleht/West Length;100 km</v>
          </cell>
          <cell r="D146">
            <v>207</v>
          </cell>
          <cell r="E146">
            <v>1</v>
          </cell>
          <cell r="F146">
            <v>43069.537233182869</v>
          </cell>
          <cell r="G146" t="str">
            <v>Dollern (DE)</v>
          </cell>
          <cell r="H146" t="str">
            <v>Elsfleht/West (DE)</v>
          </cell>
          <cell r="I146" t="str">
            <v>Overhead Line</v>
          </cell>
          <cell r="J146">
            <v>10</v>
          </cell>
          <cell r="K146">
            <v>0</v>
          </cell>
          <cell r="L146">
            <v>0</v>
          </cell>
          <cell r="M146" t="str">
            <v>double circuit</v>
          </cell>
          <cell r="N146">
            <v>0</v>
          </cell>
          <cell r="O146">
            <v>0</v>
          </cell>
          <cell r="P146">
            <v>100</v>
          </cell>
          <cell r="Q146">
            <v>0</v>
          </cell>
          <cell r="R146">
            <v>0</v>
          </cell>
          <cell r="S146">
            <v>0</v>
          </cell>
          <cell r="U146">
            <v>380</v>
          </cell>
          <cell r="V146">
            <v>0</v>
          </cell>
          <cell r="W146" t="str">
            <v>2026</v>
          </cell>
          <cell r="X146" t="str">
            <v>20</v>
          </cell>
          <cell r="Y146">
            <v>0</v>
          </cell>
          <cell r="Z146">
            <v>0</v>
          </cell>
          <cell r="AA146" t="str">
            <v>TenneT-DE</v>
          </cell>
          <cell r="AB146" t="str">
            <v>TenneT-DE</v>
          </cell>
          <cell r="AF146">
            <v>0</v>
          </cell>
          <cell r="AG146">
            <v>0</v>
          </cell>
          <cell r="AH146" t="str">
            <v>nschindzielorz@entsoe.local</v>
          </cell>
          <cell r="AI146" t="str">
            <v>nschindzielorz@entsoe.local</v>
          </cell>
          <cell r="AJ146" t="b">
            <v>0</v>
          </cell>
        </row>
        <row r="147">
          <cell r="A147">
            <v>677</v>
          </cell>
          <cell r="B147" t="str">
            <v>Dollern - Landesbergen</v>
          </cell>
          <cell r="C147" t="str">
            <v>New 380 kV  line in existing OHL corridor  Dollern-Sottrum-Wechold-Landesbergen (130 km)</v>
          </cell>
          <cell r="D147">
            <v>164</v>
          </cell>
          <cell r="E147">
            <v>1</v>
          </cell>
          <cell r="F147">
            <v>43069.58087002315</v>
          </cell>
          <cell r="G147" t="str">
            <v>Dollern (DE)</v>
          </cell>
          <cell r="H147" t="str">
            <v>Landesbergen (DE)</v>
          </cell>
          <cell r="I147" t="str">
            <v>Overhead Line</v>
          </cell>
          <cell r="J147">
            <v>10</v>
          </cell>
          <cell r="K147">
            <v>0</v>
          </cell>
          <cell r="L147">
            <v>0</v>
          </cell>
          <cell r="M147" t="str">
            <v>double circuit</v>
          </cell>
          <cell r="N147">
            <v>0</v>
          </cell>
          <cell r="O147">
            <v>0</v>
          </cell>
          <cell r="P147">
            <v>130</v>
          </cell>
          <cell r="Q147">
            <v>0</v>
          </cell>
          <cell r="R147">
            <v>0</v>
          </cell>
          <cell r="S147">
            <v>0</v>
          </cell>
          <cell r="U147">
            <v>380</v>
          </cell>
          <cell r="V147">
            <v>0</v>
          </cell>
          <cell r="W147" t="str">
            <v>2023</v>
          </cell>
          <cell r="X147" t="str">
            <v>20</v>
          </cell>
          <cell r="Y147">
            <v>0</v>
          </cell>
          <cell r="Z147">
            <v>0</v>
          </cell>
          <cell r="AA147" t="str">
            <v>TenneT-DE</v>
          </cell>
          <cell r="AB147" t="str">
            <v>TenneT-DE</v>
          </cell>
          <cell r="AF147">
            <v>0</v>
          </cell>
          <cell r="AG147">
            <v>0</v>
          </cell>
          <cell r="AH147" t="str">
            <v>nschindzielorz@entsoe.local</v>
          </cell>
          <cell r="AI147" t="str">
            <v>nschindzielorz@entsoe.local</v>
          </cell>
          <cell r="AJ147" t="b">
            <v>0</v>
          </cell>
        </row>
        <row r="148">
          <cell r="A148">
            <v>680</v>
          </cell>
          <cell r="B148" t="str">
            <v>Urberach - Daxlanden</v>
          </cell>
          <cell r="C148" t="str">
            <v xml:space="preserve">New line and extension of existing line to 380 kV double circuit overhead line Urberach - Weinheim - Daxlanden. Extension of existing substations are included. </v>
          </cell>
          <cell r="D148">
            <v>134</v>
          </cell>
          <cell r="E148">
            <v>1</v>
          </cell>
          <cell r="F148">
            <v>43069.617462731483</v>
          </cell>
          <cell r="G148" t="str">
            <v>Urberach (DE)</v>
          </cell>
          <cell r="H148" t="str">
            <v>Daxlanden (DE)</v>
          </cell>
          <cell r="I148" t="str">
            <v>Overhead Line</v>
          </cell>
          <cell r="J148">
            <v>10</v>
          </cell>
          <cell r="K148">
            <v>0</v>
          </cell>
          <cell r="L148">
            <v>0</v>
          </cell>
          <cell r="M148" t="str">
            <v>-</v>
          </cell>
          <cell r="N148">
            <v>0</v>
          </cell>
          <cell r="O148">
            <v>0</v>
          </cell>
          <cell r="P148">
            <v>219</v>
          </cell>
          <cell r="Q148">
            <v>0</v>
          </cell>
          <cell r="R148">
            <v>0</v>
          </cell>
          <cell r="S148">
            <v>0</v>
          </cell>
          <cell r="U148">
            <v>400</v>
          </cell>
          <cell r="V148">
            <v>0</v>
          </cell>
          <cell r="W148" t="str">
            <v>1/ 1/ 2022</v>
          </cell>
          <cell r="X148" t="str">
            <v>Planning</v>
          </cell>
          <cell r="Y148">
            <v>0</v>
          </cell>
          <cell r="Z148">
            <v>0</v>
          </cell>
          <cell r="AA148" t="str">
            <v>Amprion</v>
          </cell>
          <cell r="AB148" t="str">
            <v>TransnetBW</v>
          </cell>
          <cell r="AF148">
            <v>0</v>
          </cell>
          <cell r="AG148">
            <v>0</v>
          </cell>
          <cell r="AH148" t="str">
            <v>bgaillardon@entsoe.local</v>
          </cell>
          <cell r="AI148" t="str">
            <v>bgaillardon@entsoe.local</v>
          </cell>
          <cell r="AJ148" t="b">
            <v>0</v>
          </cell>
        </row>
        <row r="149">
          <cell r="A149">
            <v>682</v>
          </cell>
          <cell r="B149" t="str">
            <v>Großgartach - Endersbach</v>
          </cell>
          <cell r="C149" t="str">
            <v>AC-extension of the ""C corridor"" at one ending point in Southern Germany towards the consumption areas allowing the existing grid to deal with the additionnal flows from DC-link</v>
          </cell>
          <cell r="D149">
            <v>206</v>
          </cell>
          <cell r="E149">
            <v>1</v>
          </cell>
          <cell r="F149">
            <v>43069.641338344911</v>
          </cell>
          <cell r="G149" t="str">
            <v>Großgartach (DE)</v>
          </cell>
          <cell r="H149" t="str">
            <v>Endersbach (DE)</v>
          </cell>
          <cell r="I149" t="str">
            <v>Overhead Line</v>
          </cell>
          <cell r="J149">
            <v>10</v>
          </cell>
          <cell r="K149">
            <v>0</v>
          </cell>
          <cell r="L149">
            <v>0</v>
          </cell>
          <cell r="M149" t="str">
            <v>-</v>
          </cell>
          <cell r="N149">
            <v>0</v>
          </cell>
          <cell r="O149">
            <v>0</v>
          </cell>
          <cell r="P149">
            <v>0</v>
          </cell>
          <cell r="Q149">
            <v>0</v>
          </cell>
          <cell r="R149">
            <v>0</v>
          </cell>
          <cell r="S149">
            <v>0</v>
          </cell>
          <cell r="U149">
            <v>380</v>
          </cell>
          <cell r="V149">
            <v>0</v>
          </cell>
          <cell r="W149" t="str">
            <v>2025</v>
          </cell>
          <cell r="X149" t="str">
            <v>10</v>
          </cell>
          <cell r="Y149">
            <v>0</v>
          </cell>
          <cell r="Z149">
            <v>0</v>
          </cell>
          <cell r="AA149" t="str">
            <v>TransnetBW</v>
          </cell>
          <cell r="AB149" t="str">
            <v>TransnetBW</v>
          </cell>
          <cell r="AF149">
            <v>0</v>
          </cell>
          <cell r="AG149">
            <v>0</v>
          </cell>
          <cell r="AH149" t="str">
            <v>nschindzielorz@entsoe.local</v>
          </cell>
          <cell r="AI149" t="str">
            <v>nschindzielorz@entsoe.local</v>
          </cell>
          <cell r="AJ149" t="b">
            <v>0</v>
          </cell>
        </row>
        <row r="150">
          <cell r="A150">
            <v>685</v>
          </cell>
          <cell r="B150" t="str">
            <v>Mecklar - Grafenrheinfeld</v>
          </cell>
          <cell r="C150" t="str">
            <v>New double circuit OHL 380-kV-line (130 km). Due to ongoing political discussions a change of the connection point Grafenrheinfeld is under consideration.</v>
          </cell>
          <cell r="D150">
            <v>164</v>
          </cell>
          <cell r="E150">
            <v>1</v>
          </cell>
          <cell r="F150">
            <v>43069.58087002315</v>
          </cell>
          <cell r="G150" t="str">
            <v>Mecklar (DE)</v>
          </cell>
          <cell r="H150" t="str">
            <v>Grafenrheinfeld (DE)</v>
          </cell>
          <cell r="I150" t="str">
            <v>Overhead Line</v>
          </cell>
          <cell r="J150">
            <v>10</v>
          </cell>
          <cell r="K150">
            <v>0</v>
          </cell>
          <cell r="L150">
            <v>0</v>
          </cell>
          <cell r="M150" t="str">
            <v>double circuit</v>
          </cell>
          <cell r="N150">
            <v>0</v>
          </cell>
          <cell r="O150">
            <v>0</v>
          </cell>
          <cell r="P150">
            <v>130</v>
          </cell>
          <cell r="Q150">
            <v>0</v>
          </cell>
          <cell r="R150">
            <v>0</v>
          </cell>
          <cell r="S150">
            <v>0</v>
          </cell>
          <cell r="U150">
            <v>380</v>
          </cell>
          <cell r="V150">
            <v>0</v>
          </cell>
          <cell r="W150" t="str">
            <v>2027</v>
          </cell>
          <cell r="X150" t="str">
            <v>10</v>
          </cell>
          <cell r="Y150">
            <v>0</v>
          </cell>
          <cell r="Z150">
            <v>0</v>
          </cell>
          <cell r="AA150" t="str">
            <v>TenneT-DE</v>
          </cell>
          <cell r="AB150" t="str">
            <v>TenneT-DE</v>
          </cell>
          <cell r="AF150">
            <v>0</v>
          </cell>
          <cell r="AG150">
            <v>0</v>
          </cell>
          <cell r="AH150" t="str">
            <v>nschindzielorz@entsoe.local</v>
          </cell>
          <cell r="AI150" t="str">
            <v>nschindzielorz@entsoe.local</v>
          </cell>
          <cell r="AJ150" t="b">
            <v>0</v>
          </cell>
        </row>
        <row r="151">
          <cell r="A151">
            <v>686</v>
          </cell>
          <cell r="B151" t="str">
            <v>Altenfeld-Grafenrheinfeld</v>
          </cell>
          <cell r="C151" t="str">
            <v>"New double circuit OHL 380-kV-line (130 km).
Due to ongoing political discussions a change of the connection point Grafenrheinfeld is under consideration."</v>
          </cell>
          <cell r="D151">
            <v>204</v>
          </cell>
          <cell r="E151">
            <v>1</v>
          </cell>
          <cell r="F151">
            <v>1</v>
          </cell>
          <cell r="G151" t="str">
            <v>Schalkau / area of Altenfeld (DE)</v>
          </cell>
          <cell r="H151" t="str">
            <v>area of Grafenrheinfeld (DE)</v>
          </cell>
          <cell r="I151" t="str">
            <v>Overhead Line</v>
          </cell>
          <cell r="J151">
            <v>0</v>
          </cell>
          <cell r="K151">
            <v>0</v>
          </cell>
          <cell r="L151">
            <v>0</v>
          </cell>
          <cell r="N151">
            <v>0</v>
          </cell>
          <cell r="O151">
            <v>0</v>
          </cell>
          <cell r="P151">
            <v>130</v>
          </cell>
          <cell r="Q151">
            <v>0</v>
          </cell>
          <cell r="R151">
            <v>0</v>
          </cell>
          <cell r="S151">
            <v>0</v>
          </cell>
          <cell r="U151">
            <v>380</v>
          </cell>
          <cell r="V151">
            <v>0</v>
          </cell>
          <cell r="W151" t="str">
            <v>1/ 1/ 2024</v>
          </cell>
          <cell r="X151" t="str">
            <v>Planning</v>
          </cell>
          <cell r="Y151">
            <v>0</v>
          </cell>
          <cell r="Z151">
            <v>0</v>
          </cell>
          <cell r="AF151">
            <v>0</v>
          </cell>
          <cell r="AG151">
            <v>0</v>
          </cell>
          <cell r="AJ151" t="b">
            <v>1</v>
          </cell>
        </row>
        <row r="152">
          <cell r="A152">
            <v>687</v>
          </cell>
          <cell r="B152" t="str">
            <v>Redwitz - Schwandorf</v>
          </cell>
          <cell r="C152" t="str">
            <v>New double circuit OHL 380 kV line in existing OHL corridor  Redwitz-Mechlenreuth-Etzenricht-Schwandorf (185 km)</v>
          </cell>
          <cell r="D152">
            <v>206</v>
          </cell>
          <cell r="E152">
            <v>1</v>
          </cell>
          <cell r="F152">
            <v>43069.641338344911</v>
          </cell>
          <cell r="G152" t="str">
            <v>Redwitz (DE)</v>
          </cell>
          <cell r="H152" t="str">
            <v>Schwandorf (DE)</v>
          </cell>
          <cell r="I152" t="str">
            <v>Overhead Line</v>
          </cell>
          <cell r="J152">
            <v>10</v>
          </cell>
          <cell r="K152">
            <v>0</v>
          </cell>
          <cell r="L152">
            <v>0</v>
          </cell>
          <cell r="M152" t="str">
            <v>-</v>
          </cell>
          <cell r="N152">
            <v>0</v>
          </cell>
          <cell r="O152">
            <v>0</v>
          </cell>
          <cell r="P152">
            <v>185</v>
          </cell>
          <cell r="Q152">
            <v>0</v>
          </cell>
          <cell r="R152">
            <v>0</v>
          </cell>
          <cell r="S152">
            <v>0</v>
          </cell>
          <cell r="U152">
            <v>380</v>
          </cell>
          <cell r="V152">
            <v>0</v>
          </cell>
          <cell r="W152" t="str">
            <v>2023</v>
          </cell>
          <cell r="X152" t="str">
            <v>20</v>
          </cell>
          <cell r="Y152">
            <v>0</v>
          </cell>
          <cell r="Z152">
            <v>0</v>
          </cell>
          <cell r="AA152" t="str">
            <v>TenneT-DE</v>
          </cell>
          <cell r="AB152" t="str">
            <v>TenneT-DE</v>
          </cell>
          <cell r="AF152">
            <v>0</v>
          </cell>
          <cell r="AG152">
            <v>0</v>
          </cell>
          <cell r="AH152" t="str">
            <v>nschindzielorz@entsoe.local</v>
          </cell>
          <cell r="AI152" t="str">
            <v>nschindzielorz@entsoe.local</v>
          </cell>
          <cell r="AJ152" t="b">
            <v>0</v>
          </cell>
        </row>
        <row r="153">
          <cell r="A153">
            <v>688</v>
          </cell>
          <cell r="B153" t="str">
            <v>Raitersaich-Altheim</v>
          </cell>
          <cell r="C153" t="str">
            <v>New 380 kV line in existing OHL corridor  Raitersaich - Ludersheim - Sittling - Altheim (160 km)</v>
          </cell>
          <cell r="D153">
            <v>206</v>
          </cell>
          <cell r="E153">
            <v>1</v>
          </cell>
          <cell r="F153">
            <v>43069.641338344911</v>
          </cell>
          <cell r="G153" t="str">
            <v>Raitersaich (DE)</v>
          </cell>
          <cell r="H153" t="str">
            <v>Altheim (DE)</v>
          </cell>
          <cell r="I153" t="str">
            <v>Overhead Line</v>
          </cell>
          <cell r="J153">
            <v>10</v>
          </cell>
          <cell r="K153">
            <v>0</v>
          </cell>
          <cell r="L153">
            <v>0</v>
          </cell>
          <cell r="M153" t="str">
            <v>-</v>
          </cell>
          <cell r="N153">
            <v>0</v>
          </cell>
          <cell r="O153">
            <v>0</v>
          </cell>
          <cell r="P153">
            <v>160</v>
          </cell>
          <cell r="Q153">
            <v>0</v>
          </cell>
          <cell r="R153">
            <v>0</v>
          </cell>
          <cell r="S153">
            <v>0</v>
          </cell>
          <cell r="U153">
            <v>380</v>
          </cell>
          <cell r="V153">
            <v>0</v>
          </cell>
          <cell r="W153" t="str">
            <v>2026</v>
          </cell>
          <cell r="X153" t="str">
            <v>10</v>
          </cell>
          <cell r="Y153">
            <v>0</v>
          </cell>
          <cell r="Z153">
            <v>0</v>
          </cell>
          <cell r="AA153" t="str">
            <v>TenneT-DE</v>
          </cell>
          <cell r="AB153" t="str">
            <v>TenneT-DE</v>
          </cell>
          <cell r="AF153">
            <v>0</v>
          </cell>
          <cell r="AG153">
            <v>0</v>
          </cell>
          <cell r="AH153" t="str">
            <v>nschindzielorz@entsoe.local</v>
          </cell>
          <cell r="AI153" t="str">
            <v>nschindzielorz@entsoe.local</v>
          </cell>
          <cell r="AJ153" t="b">
            <v>0</v>
          </cell>
        </row>
        <row r="154">
          <cell r="A154">
            <v>689</v>
          </cell>
          <cell r="B154" t="str">
            <v>689: Vöhringen (DE) - Westtirol (AT)</v>
          </cell>
          <cell r="C154" t="str">
            <v>Upgrade of an existing over head line to 380 kV, extension of existing and errection of new 380-kV-substations including 380/110-kV-transformers. Transmission route Vöhringen (DE) -Westtirol (AT). This project will increase the current power exchange capacity between the DE, AT.</v>
          </cell>
          <cell r="D154">
            <v>47</v>
          </cell>
          <cell r="E154">
            <v>1</v>
          </cell>
          <cell r="F154">
            <v>43069.686683136577</v>
          </cell>
          <cell r="G154" t="str">
            <v>Vöhringen (DE)</v>
          </cell>
          <cell r="H154" t="str">
            <v>Westtirol (AT)</v>
          </cell>
          <cell r="I154" t="str">
            <v>Overhead Line</v>
          </cell>
          <cell r="J154">
            <v>10</v>
          </cell>
          <cell r="K154">
            <v>0</v>
          </cell>
          <cell r="L154">
            <v>0</v>
          </cell>
          <cell r="M154" t="str">
            <v>Tbd</v>
          </cell>
          <cell r="N154">
            <v>0</v>
          </cell>
          <cell r="O154">
            <v>0</v>
          </cell>
          <cell r="P154">
            <v>114</v>
          </cell>
          <cell r="Q154">
            <v>0</v>
          </cell>
          <cell r="R154">
            <v>0</v>
          </cell>
          <cell r="S154">
            <v>0</v>
          </cell>
          <cell r="U154">
            <v>380</v>
          </cell>
          <cell r="V154">
            <v>0</v>
          </cell>
          <cell r="W154" t="str">
            <v>2024</v>
          </cell>
          <cell r="X154" t="str">
            <v>10</v>
          </cell>
          <cell r="Y154">
            <v>0</v>
          </cell>
          <cell r="Z154">
            <v>0</v>
          </cell>
          <cell r="AA154" t="str">
            <v>Amprion</v>
          </cell>
          <cell r="AB154" t="str">
            <v>APG</v>
          </cell>
          <cell r="AF154">
            <v>0</v>
          </cell>
          <cell r="AG154">
            <v>0</v>
          </cell>
          <cell r="AH154" t="str">
            <v>dboehm@ENTSOE.local</v>
          </cell>
          <cell r="AI154" t="str">
            <v>dboehm@ENTSOE.local</v>
          </cell>
          <cell r="AJ154" t="b">
            <v>0</v>
          </cell>
        </row>
        <row r="155">
          <cell r="A155">
            <v>696</v>
          </cell>
          <cell r="B155" t="str">
            <v>Hunew 1</v>
          </cell>
          <cell r="C155" t="str">
            <v>2x70 Mvar shunt reactors in station Sajóivánka (HU)</v>
          </cell>
          <cell r="D155">
            <v>48</v>
          </cell>
          <cell r="E155">
            <v>1</v>
          </cell>
          <cell r="F155">
            <v>43069.529409340277</v>
          </cell>
          <cell r="G155" t="str">
            <v>Sajóivánka (HU)</v>
          </cell>
          <cell r="H155" t="str">
            <v>N/A</v>
          </cell>
          <cell r="I155" t="str">
            <v>Compensation</v>
          </cell>
          <cell r="J155">
            <v>10</v>
          </cell>
          <cell r="K155">
            <v>0</v>
          </cell>
          <cell r="L155">
            <v>0</v>
          </cell>
          <cell r="M155" t="str">
            <v>N/A</v>
          </cell>
          <cell r="N155">
            <v>0</v>
          </cell>
          <cell r="O155">
            <v>0</v>
          </cell>
          <cell r="P155">
            <v>0</v>
          </cell>
          <cell r="Q155">
            <v>0</v>
          </cell>
          <cell r="R155">
            <v>0</v>
          </cell>
          <cell r="S155">
            <v>0</v>
          </cell>
          <cell r="U155">
            <v>400</v>
          </cell>
          <cell r="V155">
            <v>0</v>
          </cell>
          <cell r="W155" t="str">
            <v>2020</v>
          </cell>
          <cell r="X155" t="str">
            <v>20</v>
          </cell>
          <cell r="Y155">
            <v>0</v>
          </cell>
          <cell r="Z155">
            <v>0</v>
          </cell>
          <cell r="AA155" t="str">
            <v>MAVIR</v>
          </cell>
          <cell r="AB155" t="str">
            <v>N/A</v>
          </cell>
          <cell r="AF155">
            <v>0</v>
          </cell>
          <cell r="AG155">
            <v>0</v>
          </cell>
          <cell r="AH155" t="str">
            <v>dpowell@entsoe.eu</v>
          </cell>
          <cell r="AI155" t="str">
            <v>dpowell@entsoe.eu</v>
          </cell>
          <cell r="AJ155" t="b">
            <v>0</v>
          </cell>
        </row>
        <row r="156">
          <cell r="A156">
            <v>697</v>
          </cell>
          <cell r="B156" t="str">
            <v>Hunew 2</v>
          </cell>
          <cell r="C156" t="str">
            <v>Second 400/120 kV transformer in station Sajóivánka (HU)</v>
          </cell>
          <cell r="D156">
            <v>48</v>
          </cell>
          <cell r="E156">
            <v>1</v>
          </cell>
          <cell r="F156">
            <v>43069.529409340277</v>
          </cell>
          <cell r="G156" t="str">
            <v>Sajóivánka (HU)</v>
          </cell>
          <cell r="H156" t="str">
            <v>N/A</v>
          </cell>
          <cell r="I156" t="str">
            <v>Substation</v>
          </cell>
          <cell r="J156">
            <v>10</v>
          </cell>
          <cell r="K156">
            <v>0</v>
          </cell>
          <cell r="L156">
            <v>0</v>
          </cell>
          <cell r="M156" t="str">
            <v>N/A</v>
          </cell>
          <cell r="N156">
            <v>0</v>
          </cell>
          <cell r="O156">
            <v>0</v>
          </cell>
          <cell r="P156">
            <v>0</v>
          </cell>
          <cell r="Q156">
            <v>0</v>
          </cell>
          <cell r="R156">
            <v>0</v>
          </cell>
          <cell r="S156">
            <v>0</v>
          </cell>
          <cell r="U156">
            <v>400</v>
          </cell>
          <cell r="V156">
            <v>0</v>
          </cell>
          <cell r="W156" t="str">
            <v>2020</v>
          </cell>
          <cell r="X156" t="str">
            <v>20</v>
          </cell>
          <cell r="Y156">
            <v>0</v>
          </cell>
          <cell r="Z156">
            <v>0</v>
          </cell>
          <cell r="AA156" t="str">
            <v>MAVIR</v>
          </cell>
          <cell r="AB156" t="str">
            <v>N/A</v>
          </cell>
          <cell r="AF156">
            <v>0</v>
          </cell>
          <cell r="AG156">
            <v>0</v>
          </cell>
          <cell r="AH156" t="str">
            <v>dpowell@entsoe.eu</v>
          </cell>
          <cell r="AI156" t="str">
            <v>dpowell@entsoe.eu</v>
          </cell>
          <cell r="AJ156" t="b">
            <v>0</v>
          </cell>
        </row>
        <row r="157">
          <cell r="A157">
            <v>701</v>
          </cell>
          <cell r="B157" t="str">
            <v>400 kV Substation Resita</v>
          </cell>
          <cell r="C157" t="str">
            <v>New 400 kV substation Resita (T400/220 kV 400 MVA + T 400/110 kV 250 MVA), as development of the existing 220/110 kV substation.</v>
          </cell>
          <cell r="D157">
            <v>144</v>
          </cell>
          <cell r="E157">
            <v>1</v>
          </cell>
          <cell r="F157">
            <v>43068.564112499997</v>
          </cell>
          <cell r="G157" t="str">
            <v>Resita (RO)</v>
          </cell>
          <cell r="H157" t="str">
            <v>Resita (RO)</v>
          </cell>
          <cell r="I157" t="str">
            <v>Substation</v>
          </cell>
          <cell r="J157">
            <v>10</v>
          </cell>
          <cell r="K157">
            <v>0</v>
          </cell>
          <cell r="L157">
            <v>0</v>
          </cell>
          <cell r="M157" t="str">
            <v>AIS</v>
          </cell>
          <cell r="N157">
            <v>0</v>
          </cell>
          <cell r="O157">
            <v>0</v>
          </cell>
          <cell r="P157">
            <v>0</v>
          </cell>
          <cell r="Q157">
            <v>0</v>
          </cell>
          <cell r="R157">
            <v>0</v>
          </cell>
          <cell r="S157">
            <v>0</v>
          </cell>
          <cell r="U157">
            <v>400</v>
          </cell>
          <cell r="V157">
            <v>650</v>
          </cell>
          <cell r="W157" t="str">
            <v>2019</v>
          </cell>
          <cell r="X157" t="str">
            <v>Permitting</v>
          </cell>
          <cell r="Y157">
            <v>0</v>
          </cell>
          <cell r="Z157">
            <v>0</v>
          </cell>
          <cell r="AA157" t="str">
            <v>Transelectrica</v>
          </cell>
          <cell r="AB157" t="str">
            <v>Transelectrica</v>
          </cell>
          <cell r="AF157">
            <v>0</v>
          </cell>
          <cell r="AG157">
            <v>0</v>
          </cell>
          <cell r="AH157" t="str">
            <v>vzaharia@entsoe.local</v>
          </cell>
          <cell r="AI157" t="str">
            <v>vzaharia@entsoe.local</v>
          </cell>
          <cell r="AJ157" t="b">
            <v>0</v>
          </cell>
        </row>
        <row r="158">
          <cell r="A158">
            <v>705</v>
          </cell>
          <cell r="B158" t="str">
            <v>400 kV Substation Timisoara</v>
          </cell>
          <cell r="C158" t="str">
            <v>Replacement of 220 kV substation Timisoara with 400 kV substation (2x250 MVA 400/110 kV)</v>
          </cell>
          <cell r="D158">
            <v>144</v>
          </cell>
          <cell r="E158">
            <v>1</v>
          </cell>
          <cell r="F158">
            <v>43068.564112499997</v>
          </cell>
          <cell r="G158" t="str">
            <v>Timisoara (RO)</v>
          </cell>
          <cell r="H158" t="str">
            <v>Timisoara (RO)</v>
          </cell>
          <cell r="I158" t="str">
            <v>Substation</v>
          </cell>
          <cell r="J158">
            <v>10</v>
          </cell>
          <cell r="K158">
            <v>0</v>
          </cell>
          <cell r="L158">
            <v>0</v>
          </cell>
          <cell r="M158" t="str">
            <v>AIS</v>
          </cell>
          <cell r="N158">
            <v>0</v>
          </cell>
          <cell r="O158">
            <v>0</v>
          </cell>
          <cell r="P158">
            <v>0</v>
          </cell>
          <cell r="Q158">
            <v>0</v>
          </cell>
          <cell r="R158">
            <v>0</v>
          </cell>
          <cell r="S158">
            <v>0</v>
          </cell>
          <cell r="U158">
            <v>400</v>
          </cell>
          <cell r="V158">
            <v>900</v>
          </cell>
          <cell r="W158" t="str">
            <v>2023</v>
          </cell>
          <cell r="X158" t="str">
            <v>Design</v>
          </cell>
          <cell r="Y158">
            <v>0</v>
          </cell>
          <cell r="Z158">
            <v>0</v>
          </cell>
          <cell r="AA158" t="str">
            <v>Transelectrica</v>
          </cell>
          <cell r="AB158" t="str">
            <v>Transelectrica</v>
          </cell>
          <cell r="AF158">
            <v>0</v>
          </cell>
          <cell r="AG158">
            <v>0</v>
          </cell>
          <cell r="AH158" t="str">
            <v>vzaharia@entsoe.local</v>
          </cell>
          <cell r="AI158" t="str">
            <v>vzaharia@entsoe.local</v>
          </cell>
          <cell r="AJ158" t="b">
            <v>0</v>
          </cell>
        </row>
        <row r="159">
          <cell r="A159">
            <v>707</v>
          </cell>
          <cell r="B159" t="str">
            <v>239</v>
          </cell>
          <cell r="C159" t="str">
            <v>New 400/110 kV substation in Ohrid area connected in/out to the new 400 kV line Bitola-Elbasan.</v>
          </cell>
          <cell r="D159">
            <v>147</v>
          </cell>
          <cell r="E159">
            <v>1</v>
          </cell>
          <cell r="F159">
            <v>1</v>
          </cell>
          <cell r="G159" t="str">
            <v>Ohrid area (MK)</v>
          </cell>
          <cell r="H159">
            <v>0</v>
          </cell>
          <cell r="I159" t="str">
            <v>Substation</v>
          </cell>
          <cell r="J159">
            <v>0</v>
          </cell>
          <cell r="K159">
            <v>0</v>
          </cell>
          <cell r="L159">
            <v>0</v>
          </cell>
          <cell r="N159">
            <v>0</v>
          </cell>
          <cell r="O159">
            <v>0</v>
          </cell>
          <cell r="P159">
            <v>0</v>
          </cell>
          <cell r="Q159">
            <v>0</v>
          </cell>
          <cell r="R159">
            <v>0</v>
          </cell>
          <cell r="S159">
            <v>0</v>
          </cell>
          <cell r="U159">
            <v>400</v>
          </cell>
          <cell r="V159">
            <v>0</v>
          </cell>
          <cell r="W159" t="str">
            <v>1/ 1/ 2020</v>
          </cell>
          <cell r="X159" t="str">
            <v>Design &amp; Permitting</v>
          </cell>
          <cell r="Y159">
            <v>0</v>
          </cell>
          <cell r="Z159">
            <v>0</v>
          </cell>
          <cell r="AF159">
            <v>0</v>
          </cell>
          <cell r="AG159">
            <v>0</v>
          </cell>
          <cell r="AJ159" t="b">
            <v>1</v>
          </cell>
        </row>
        <row r="160">
          <cell r="A160">
            <v>708</v>
          </cell>
          <cell r="B160" t="str">
            <v>708</v>
          </cell>
          <cell r="C160" t="str">
            <v>New 400kV substation in Lagadas in Thessaloniki area.</v>
          </cell>
          <cell r="D160">
            <v>147</v>
          </cell>
          <cell r="E160">
            <v>1</v>
          </cell>
          <cell r="F160">
            <v>1</v>
          </cell>
          <cell r="G160" t="str">
            <v>Lagadas (GR)</v>
          </cell>
          <cell r="H160">
            <v>0</v>
          </cell>
          <cell r="I160" t="str">
            <v>Substation</v>
          </cell>
          <cell r="J160">
            <v>0</v>
          </cell>
          <cell r="K160">
            <v>0</v>
          </cell>
          <cell r="L160">
            <v>0</v>
          </cell>
          <cell r="N160">
            <v>0</v>
          </cell>
          <cell r="O160">
            <v>0</v>
          </cell>
          <cell r="P160">
            <v>0</v>
          </cell>
          <cell r="Q160">
            <v>0</v>
          </cell>
          <cell r="R160">
            <v>0</v>
          </cell>
          <cell r="S160">
            <v>0</v>
          </cell>
          <cell r="U160">
            <v>400</v>
          </cell>
          <cell r="V160">
            <v>0</v>
          </cell>
          <cell r="W160" t="str">
            <v>1/ 1/ 2016</v>
          </cell>
          <cell r="X160" t="str">
            <v>Commissioned</v>
          </cell>
          <cell r="Y160">
            <v>0</v>
          </cell>
          <cell r="Z160">
            <v>0</v>
          </cell>
          <cell r="AF160">
            <v>0</v>
          </cell>
          <cell r="AG160">
            <v>0</v>
          </cell>
          <cell r="AJ160" t="b">
            <v>1</v>
          </cell>
        </row>
        <row r="161">
          <cell r="A161">
            <v>715</v>
          </cell>
          <cell r="B161" t="str">
            <v>220kV Stalpu substation upgrade to 400 kV</v>
          </cell>
          <cell r="C161" t="str">
            <v>To reinforce the cross-section between the Black Sea coast wind generation in Romania and Bulgaria and the consumption and storage centers to the West, the 220 kV OHL Stalpu-Teleajen-Brazi is upgraded to 400 kV, as a continuation of the 400 kV d.c. OHL  Cernavoda-Stalpu. The 220/110 kV substation Stalpu is upgraded to 400/110kV  (1x250MVA).</v>
          </cell>
          <cell r="D161">
            <v>138</v>
          </cell>
          <cell r="E161">
            <v>1</v>
          </cell>
          <cell r="F161">
            <v>43069.371772025464</v>
          </cell>
          <cell r="G161" t="str">
            <v>Stalpu (RO)</v>
          </cell>
          <cell r="H161" t="str">
            <v>Stalpu (RO)</v>
          </cell>
          <cell r="I161" t="str">
            <v>Substation</v>
          </cell>
          <cell r="J161">
            <v>10</v>
          </cell>
          <cell r="K161">
            <v>0</v>
          </cell>
          <cell r="L161">
            <v>0</v>
          </cell>
          <cell r="M161" t="str">
            <v>GIS</v>
          </cell>
          <cell r="N161">
            <v>0</v>
          </cell>
          <cell r="O161">
            <v>0</v>
          </cell>
          <cell r="P161">
            <v>0</v>
          </cell>
          <cell r="Q161">
            <v>0</v>
          </cell>
          <cell r="R161">
            <v>0</v>
          </cell>
          <cell r="S161">
            <v>0</v>
          </cell>
          <cell r="U161">
            <v>400</v>
          </cell>
          <cell r="V161">
            <v>250</v>
          </cell>
          <cell r="W161" t="str">
            <v>2020</v>
          </cell>
          <cell r="X161" t="str">
            <v>20</v>
          </cell>
          <cell r="Y161">
            <v>0</v>
          </cell>
          <cell r="Z161">
            <v>0</v>
          </cell>
          <cell r="AA161" t="str">
            <v>Transelectrica</v>
          </cell>
          <cell r="AB161" t="str">
            <v>Transelectrica</v>
          </cell>
          <cell r="AF161">
            <v>0</v>
          </cell>
          <cell r="AG161">
            <v>0</v>
          </cell>
          <cell r="AH161" t="str">
            <v>spetkov@entsoe.local</v>
          </cell>
          <cell r="AI161" t="str">
            <v>spetkov@entsoe.local</v>
          </cell>
          <cell r="AJ161" t="b">
            <v>0</v>
          </cell>
        </row>
        <row r="162">
          <cell r="A162">
            <v>720</v>
          </cell>
          <cell r="B162" t="str">
            <v>3. SK-HU interconnection</v>
          </cell>
          <cell r="C162" t="str">
            <v>Erection of new 2x400 line between SK and Hungary (substation on Hungarian side still to be defined). The Investment is under consideration.</v>
          </cell>
          <cell r="D162">
            <v>54</v>
          </cell>
          <cell r="E162">
            <v>1</v>
          </cell>
          <cell r="F162">
            <v>43066.555363692132</v>
          </cell>
          <cell r="G162" t="str">
            <v>Ve?k‚ Kapu?any (SK)</v>
          </cell>
          <cell r="H162" t="str">
            <v>Kisv rda area (HU)</v>
          </cell>
          <cell r="I162" t="str">
            <v>Overhead Line</v>
          </cell>
          <cell r="J162">
            <v>0</v>
          </cell>
          <cell r="K162">
            <v>0</v>
          </cell>
          <cell r="L162">
            <v>0</v>
          </cell>
          <cell r="N162">
            <v>0</v>
          </cell>
          <cell r="O162">
            <v>0</v>
          </cell>
          <cell r="P162">
            <v>40</v>
          </cell>
          <cell r="Q162">
            <v>0</v>
          </cell>
          <cell r="R162">
            <v>0</v>
          </cell>
          <cell r="S162">
            <v>0</v>
          </cell>
          <cell r="U162">
            <v>400</v>
          </cell>
          <cell r="V162">
            <v>0</v>
          </cell>
          <cell r="W162" t="str">
            <v>1/1/2029</v>
          </cell>
          <cell r="X162" t="str">
            <v>Under Consideration</v>
          </cell>
          <cell r="Y162">
            <v>0</v>
          </cell>
          <cell r="Z162">
            <v>0</v>
          </cell>
          <cell r="AF162">
            <v>0</v>
          </cell>
          <cell r="AG162">
            <v>0</v>
          </cell>
          <cell r="AH162" t="str">
            <v>lsamsely@entsoe.local</v>
          </cell>
          <cell r="AI162" t="str">
            <v>lsamsely@entsoe.local</v>
          </cell>
          <cell r="AJ162" t="b">
            <v>1</v>
          </cell>
        </row>
        <row r="163">
          <cell r="A163">
            <v>733</v>
          </cell>
          <cell r="B163" t="str">
            <v>Ekhyddan-Nybro-Hemsjo</v>
          </cell>
          <cell r="C163" t="str">
            <v xml:space="preserve">Second phase includes the internal network reinforcements in Sweden to be able to fully utilize the interconnector between Lithuania and Sweden. </v>
          </cell>
          <cell r="D163">
            <v>124</v>
          </cell>
          <cell r="E163">
            <v>1</v>
          </cell>
          <cell r="F163">
            <v>43069.617476041669</v>
          </cell>
          <cell r="G163" t="str">
            <v>Ekhyddan (SE)</v>
          </cell>
          <cell r="H163" t="str">
            <v>Nybro/Hemsjo (SE)</v>
          </cell>
          <cell r="I163" t="str">
            <v>Overhead Line</v>
          </cell>
          <cell r="J163">
            <v>10</v>
          </cell>
          <cell r="K163">
            <v>0</v>
          </cell>
          <cell r="L163">
            <v>0</v>
          </cell>
          <cell r="M163" t="str">
            <v>Al59</v>
          </cell>
          <cell r="N163">
            <v>910</v>
          </cell>
          <cell r="O163">
            <v>3</v>
          </cell>
          <cell r="P163">
            <v>160</v>
          </cell>
          <cell r="Q163">
            <v>1.4999999999999999E-2</v>
          </cell>
          <cell r="R163">
            <v>0.19400000000000001</v>
          </cell>
          <cell r="S163">
            <v>0</v>
          </cell>
          <cell r="U163">
            <v>400</v>
          </cell>
          <cell r="V163">
            <v>3150</v>
          </cell>
          <cell r="W163" t="str">
            <v>2023</v>
          </cell>
          <cell r="X163" t="str">
            <v>20</v>
          </cell>
          <cell r="Y163">
            <v>159</v>
          </cell>
          <cell r="Z163">
            <v>0.1</v>
          </cell>
          <cell r="AA163" t="str">
            <v>Svk</v>
          </cell>
          <cell r="AB163" t="str">
            <v>Svk</v>
          </cell>
          <cell r="AF163">
            <v>0</v>
          </cell>
          <cell r="AG163">
            <v>0</v>
          </cell>
          <cell r="AH163" t="str">
            <v>rrutkauskas2@entsoe.local</v>
          </cell>
          <cell r="AI163" t="str">
            <v>rrutkauskas2@entsoe.local</v>
          </cell>
          <cell r="AJ163" t="b">
            <v>0</v>
          </cell>
        </row>
        <row r="164">
          <cell r="A164">
            <v>735</v>
          </cell>
          <cell r="B164" t="str">
            <v>Harku-Sindi 330kV OHL</v>
          </cell>
          <cell r="C164" t="str">
            <v>New double circuit OHL with 2 different voltages 330 kV and 110 kV and with capacity 1143 MVA/240 MVA and a length 175 km. Major part of new internal connection will be established on existing right of way on the western part of Estonian mainland.The investment helps together with 3rd EE-LV interconnector to increase interarea capacity up to 600 MW.</v>
          </cell>
          <cell r="D164">
            <v>62</v>
          </cell>
          <cell r="E164">
            <v>1</v>
          </cell>
          <cell r="F164">
            <v>43069.604699502313</v>
          </cell>
          <cell r="G164" t="str">
            <v>Harku (EE)</v>
          </cell>
          <cell r="H164" t="str">
            <v>Sindi (EE)</v>
          </cell>
          <cell r="I164" t="str">
            <v>Overhead Line</v>
          </cell>
          <cell r="J164">
            <v>10</v>
          </cell>
          <cell r="K164">
            <v>0</v>
          </cell>
          <cell r="L164">
            <v>0</v>
          </cell>
          <cell r="M164" t="str">
            <v>Aluminum Steel Core</v>
          </cell>
          <cell r="N164">
            <v>0</v>
          </cell>
          <cell r="O164">
            <v>0</v>
          </cell>
          <cell r="P164">
            <v>175</v>
          </cell>
          <cell r="Q164">
            <v>0</v>
          </cell>
          <cell r="R164">
            <v>0</v>
          </cell>
          <cell r="S164">
            <v>0</v>
          </cell>
          <cell r="U164">
            <v>330</v>
          </cell>
          <cell r="V164">
            <v>0</v>
          </cell>
          <cell r="W164" t="str">
            <v>31/ 12/ 2020</v>
          </cell>
          <cell r="X164" t="str">
            <v>30</v>
          </cell>
          <cell r="Y164">
            <v>60</v>
          </cell>
          <cell r="Z164">
            <v>0</v>
          </cell>
          <cell r="AA164" t="str">
            <v>Elering</v>
          </cell>
          <cell r="AB164" t="str">
            <v>Elering</v>
          </cell>
          <cell r="AF164">
            <v>0</v>
          </cell>
          <cell r="AG164">
            <v>0</v>
          </cell>
          <cell r="AH164" t="str">
            <v>azbanovs@entsoe.local</v>
          </cell>
          <cell r="AI164" t="str">
            <v>azbanovs@entsoe.local</v>
          </cell>
          <cell r="AJ164" t="b">
            <v>0</v>
          </cell>
        </row>
        <row r="165">
          <cell r="A165">
            <v>742</v>
          </cell>
          <cell r="B165" t="str">
            <v>Pyhanselka-Petajavesi</v>
          </cell>
          <cell r="C165" t="str">
            <v>New single circuit 400 kV OHLs will be built from middle Finland to Oulujoki Area to increase the capacity between North and South Finland. Will replace existing 220 kV lines.</v>
          </cell>
          <cell r="D165">
            <v>197</v>
          </cell>
          <cell r="E165">
            <v>1</v>
          </cell>
          <cell r="F165">
            <v>43066.622758715275</v>
          </cell>
          <cell r="G165" t="str">
            <v>Pyhanselka (FI)</v>
          </cell>
          <cell r="H165" t="str">
            <v>Petajavesi (FI)</v>
          </cell>
          <cell r="I165" t="str">
            <v>Overhead Line</v>
          </cell>
          <cell r="J165">
            <v>10</v>
          </cell>
          <cell r="K165">
            <v>0</v>
          </cell>
          <cell r="L165">
            <v>0</v>
          </cell>
          <cell r="M165" t="str">
            <v>3-Finch</v>
          </cell>
          <cell r="N165">
            <v>636.6</v>
          </cell>
          <cell r="O165">
            <v>3</v>
          </cell>
          <cell r="P165">
            <v>300</v>
          </cell>
          <cell r="Q165">
            <v>1.7100000000000001E-2</v>
          </cell>
          <cell r="R165">
            <v>0.28399999999999997</v>
          </cell>
          <cell r="S165">
            <v>0</v>
          </cell>
          <cell r="U165">
            <v>400</v>
          </cell>
          <cell r="V165">
            <v>3150</v>
          </cell>
          <cell r="W165" t="str">
            <v>1/ 7/ 2022</v>
          </cell>
          <cell r="X165" t="str">
            <v>20</v>
          </cell>
          <cell r="Y165">
            <v>90</v>
          </cell>
          <cell r="Z165">
            <v>0.24199999999999999</v>
          </cell>
          <cell r="AA165" t="str">
            <v>Fingrid</v>
          </cell>
          <cell r="AB165" t="str">
            <v>Fingrid</v>
          </cell>
          <cell r="AF165">
            <v>0</v>
          </cell>
          <cell r="AG165">
            <v>0</v>
          </cell>
          <cell r="AH165" t="str">
            <v>aharjula@entsoe.local</v>
          </cell>
          <cell r="AI165" t="str">
            <v>aharjula@entsoe.local</v>
          </cell>
          <cell r="AJ165" t="b">
            <v>0</v>
          </cell>
        </row>
        <row r="166">
          <cell r="A166">
            <v>747</v>
          </cell>
          <cell r="B166" t="str">
            <v>Bramford - Twinstead</v>
          </cell>
          <cell r="C166" t="str">
            <v>Construction of a new transmission route from Bramford to the Twinstead Tee Point creating Bramford - Pelham and Bramford - Braintree - Rayleigh Main double circuits; the rebuild of Bramford substation and the installation of an MSC at Barking.</v>
          </cell>
          <cell r="D166">
            <v>69</v>
          </cell>
          <cell r="E166">
            <v>1</v>
          </cell>
          <cell r="F166">
            <v>43069.486522453706</v>
          </cell>
          <cell r="G166" t="str">
            <v>Bramford (GB)</v>
          </cell>
          <cell r="H166" t="str">
            <v>Twinstead (GB)</v>
          </cell>
          <cell r="I166" t="str">
            <v>Overhead Line</v>
          </cell>
          <cell r="J166">
            <v>0</v>
          </cell>
          <cell r="K166">
            <v>0</v>
          </cell>
          <cell r="L166">
            <v>0</v>
          </cell>
          <cell r="N166">
            <v>0</v>
          </cell>
          <cell r="O166">
            <v>0</v>
          </cell>
          <cell r="P166">
            <v>35</v>
          </cell>
          <cell r="Q166">
            <v>0</v>
          </cell>
          <cell r="R166">
            <v>0</v>
          </cell>
          <cell r="S166">
            <v>0</v>
          </cell>
          <cell r="U166">
            <v>400</v>
          </cell>
          <cell r="V166">
            <v>0</v>
          </cell>
          <cell r="W166" t="str">
            <v>1/ 1/ 2023</v>
          </cell>
          <cell r="X166" t="str">
            <v>Design &amp; Permitting</v>
          </cell>
          <cell r="Y166">
            <v>0</v>
          </cell>
          <cell r="Z166">
            <v>0</v>
          </cell>
          <cell r="AF166">
            <v>0</v>
          </cell>
          <cell r="AG166">
            <v>0</v>
          </cell>
          <cell r="AH166" t="str">
            <v>aalikhanzadeh@ENTSOE.local</v>
          </cell>
          <cell r="AI166" t="str">
            <v>aalikhanzadeh@ENTSOE.local</v>
          </cell>
          <cell r="AJ166" t="b">
            <v>1</v>
          </cell>
        </row>
        <row r="167">
          <cell r="A167">
            <v>752</v>
          </cell>
          <cell r="B167" t="str">
            <v>Modular Offshore Grid</v>
          </cell>
          <cell r="C167" t="str">
            <v>The Modular Offshore Grid envisions the modular creation of the offshore infrastructure for the integration of the wind farms of four offshore wind farms in the Belgian part of the North Sea. The offshore infrastructure would then consist of an offshore hub to centralize the production from these offshore wind farms, and then transport it via 220 kV subsea AC cables to the onshore substation Stevin at Zeebrugge</v>
          </cell>
          <cell r="D167">
            <v>75</v>
          </cell>
          <cell r="E167">
            <v>1</v>
          </cell>
          <cell r="F167">
            <v>43067.466080092592</v>
          </cell>
          <cell r="G167" t="str">
            <v>Offshore platform</v>
          </cell>
          <cell r="H167" t="str">
            <v>Stevin (Zeebrugge)</v>
          </cell>
          <cell r="I167" t="str">
            <v>Subsea Cable</v>
          </cell>
          <cell r="J167">
            <v>10</v>
          </cell>
          <cell r="K167">
            <v>0</v>
          </cell>
          <cell r="L167">
            <v>0</v>
          </cell>
          <cell r="M167" t="str">
            <v>TBC</v>
          </cell>
          <cell r="N167">
            <v>0</v>
          </cell>
          <cell r="O167">
            <v>0</v>
          </cell>
          <cell r="P167">
            <v>50</v>
          </cell>
          <cell r="Q167">
            <v>0</v>
          </cell>
          <cell r="R167">
            <v>0</v>
          </cell>
          <cell r="S167">
            <v>0</v>
          </cell>
          <cell r="U167">
            <v>220</v>
          </cell>
          <cell r="V167">
            <v>0</v>
          </cell>
          <cell r="W167" t="str">
            <v>01/01/2020</v>
          </cell>
          <cell r="X167" t="str">
            <v>20</v>
          </cell>
          <cell r="Y167">
            <v>400</v>
          </cell>
          <cell r="Z167">
            <v>0</v>
          </cell>
          <cell r="AA167" t="str">
            <v>ELIA</v>
          </cell>
          <cell r="AB167" t="str">
            <v>ELIA</v>
          </cell>
          <cell r="AF167">
            <v>0</v>
          </cell>
          <cell r="AG167">
            <v>0</v>
          </cell>
          <cell r="AH167" t="str">
            <v>svcampenhout@entsoe.local</v>
          </cell>
          <cell r="AI167" t="str">
            <v>svcampenhout@entsoe.local</v>
          </cell>
          <cell r="AJ167" t="b">
            <v>0</v>
          </cell>
        </row>
        <row r="168">
          <cell r="A168">
            <v>769</v>
          </cell>
          <cell r="B168" t="str">
            <v>WYLF-PEMB HVDC Link</v>
          </cell>
          <cell r="C168" t="str">
            <v>A new ~2GW submarine HVDC cable route from Wylfa/Irish Sea to Pembroke with associated AC network reinforcement works at both ends.</v>
          </cell>
          <cell r="D168">
            <v>79</v>
          </cell>
          <cell r="E168">
            <v>1</v>
          </cell>
          <cell r="F168">
            <v>43069.536616550926</v>
          </cell>
          <cell r="G168" t="str">
            <v>Wylfa (GB)</v>
          </cell>
          <cell r="H168" t="str">
            <v>Pembroke (GB)</v>
          </cell>
          <cell r="I168" t="str">
            <v>Subsea Cable</v>
          </cell>
          <cell r="J168">
            <v>0</v>
          </cell>
          <cell r="K168">
            <v>0</v>
          </cell>
          <cell r="L168">
            <v>0</v>
          </cell>
          <cell r="N168">
            <v>0</v>
          </cell>
          <cell r="O168">
            <v>0</v>
          </cell>
          <cell r="P168">
            <v>260</v>
          </cell>
          <cell r="Q168">
            <v>0</v>
          </cell>
          <cell r="R168">
            <v>0</v>
          </cell>
          <cell r="S168">
            <v>0</v>
          </cell>
          <cell r="U168">
            <v>500</v>
          </cell>
          <cell r="V168">
            <v>0</v>
          </cell>
          <cell r="W168" t="str">
            <v>1/ 1/ 2024</v>
          </cell>
          <cell r="X168" t="str">
            <v>Under Consideration</v>
          </cell>
          <cell r="Y168">
            <v>0</v>
          </cell>
          <cell r="Z168">
            <v>0</v>
          </cell>
          <cell r="AF168">
            <v>0</v>
          </cell>
          <cell r="AG168">
            <v>0</v>
          </cell>
          <cell r="AH168" t="str">
            <v>aalikhanzadeh@ENTSOE.local</v>
          </cell>
          <cell r="AI168" t="str">
            <v>aalikhanzadeh@ENTSOE.local</v>
          </cell>
          <cell r="AJ168" t="b">
            <v>1</v>
          </cell>
        </row>
        <row r="169">
          <cell r="A169">
            <v>779</v>
          </cell>
          <cell r="B169" t="str">
            <v>F.Alentejo-Ourique-Tavira</v>
          </cell>
          <cell r="C169" t="str">
            <v>New 122 km double-circuit 400+150 kV OHL F. Alentejo-Ourique-Tavira. The realization of this connection can take advantage of some already existing 150kV single lines, which can be reconstructed as double circuit line 400+150kV.</v>
          </cell>
          <cell r="D169">
            <v>85</v>
          </cell>
          <cell r="E169">
            <v>1</v>
          </cell>
          <cell r="F169">
            <v>43069.693229780096</v>
          </cell>
          <cell r="G169" t="str">
            <v>F. Alentejo (by Ourique)</v>
          </cell>
          <cell r="H169" t="str">
            <v>Tavira (by Ourique)</v>
          </cell>
          <cell r="I169" t="str">
            <v>Overhead Line</v>
          </cell>
          <cell r="J169">
            <v>10</v>
          </cell>
          <cell r="K169">
            <v>0</v>
          </cell>
          <cell r="L169">
            <v>0</v>
          </cell>
          <cell r="M169" t="str">
            <v>ACSR 595</v>
          </cell>
          <cell r="N169">
            <v>595</v>
          </cell>
          <cell r="O169">
            <v>2</v>
          </cell>
          <cell r="P169">
            <v>122</v>
          </cell>
          <cell r="Q169">
            <v>0</v>
          </cell>
          <cell r="R169">
            <v>0</v>
          </cell>
          <cell r="S169">
            <v>0</v>
          </cell>
          <cell r="U169">
            <v>400</v>
          </cell>
          <cell r="V169">
            <v>2680</v>
          </cell>
          <cell r="W169" t="str">
            <v>2024-2026</v>
          </cell>
          <cell r="X169" t="str">
            <v>10</v>
          </cell>
          <cell r="Y169">
            <v>0</v>
          </cell>
          <cell r="Z169">
            <v>0</v>
          </cell>
          <cell r="AA169" t="str">
            <v>REN</v>
          </cell>
          <cell r="AB169" t="str">
            <v>REN</v>
          </cell>
          <cell r="AF169">
            <v>0</v>
          </cell>
          <cell r="AG169">
            <v>0</v>
          </cell>
          <cell r="AH169" t="str">
            <v>fbatista@entsoe.local</v>
          </cell>
          <cell r="AI169" t="str">
            <v>fbatista@entsoe.local</v>
          </cell>
          <cell r="AJ169" t="b">
            <v>0</v>
          </cell>
        </row>
        <row r="170">
          <cell r="A170">
            <v>780</v>
          </cell>
          <cell r="B170" t="str">
            <v>Extension of Ourique substation</v>
          </cell>
          <cell r="C170" t="str">
            <v>Extension of existing Ourique substation to include 400 kV facilities.</v>
          </cell>
          <cell r="D170">
            <v>85</v>
          </cell>
          <cell r="E170">
            <v>1</v>
          </cell>
          <cell r="F170">
            <v>43069.693229780096</v>
          </cell>
          <cell r="G170" t="str">
            <v>Ourique (PT)</v>
          </cell>
          <cell r="H170" t="str">
            <v>-</v>
          </cell>
          <cell r="I170" t="str">
            <v>Substation</v>
          </cell>
          <cell r="J170">
            <v>10</v>
          </cell>
          <cell r="K170">
            <v>0</v>
          </cell>
          <cell r="L170">
            <v>0</v>
          </cell>
          <cell r="M170" t="str">
            <v>-</v>
          </cell>
          <cell r="N170">
            <v>0</v>
          </cell>
          <cell r="O170">
            <v>0</v>
          </cell>
          <cell r="P170">
            <v>0</v>
          </cell>
          <cell r="Q170">
            <v>0</v>
          </cell>
          <cell r="R170">
            <v>0</v>
          </cell>
          <cell r="S170">
            <v>0</v>
          </cell>
          <cell r="U170">
            <v>400</v>
          </cell>
          <cell r="V170">
            <v>0</v>
          </cell>
          <cell r="W170" t="str">
            <v>2024-2026</v>
          </cell>
          <cell r="X170" t="str">
            <v>10</v>
          </cell>
          <cell r="Y170">
            <v>0</v>
          </cell>
          <cell r="Z170">
            <v>0</v>
          </cell>
          <cell r="AA170" t="str">
            <v>REN</v>
          </cell>
          <cell r="AB170" t="str">
            <v>-</v>
          </cell>
          <cell r="AF170">
            <v>0</v>
          </cell>
          <cell r="AG170">
            <v>0</v>
          </cell>
          <cell r="AH170" t="str">
            <v>fbatista@entsoe.local</v>
          </cell>
          <cell r="AI170" t="str">
            <v>fbatista@entsoe.local</v>
          </cell>
          <cell r="AJ170" t="b">
            <v>0</v>
          </cell>
        </row>
        <row r="171">
          <cell r="A171">
            <v>781</v>
          </cell>
          <cell r="B171" t="str">
            <v>East Coast Offshore</v>
          </cell>
          <cell r="C171" t="str">
            <v>A very high level indication of the works required for GB East Coast. In detail the projects will consist of multiple offshore HVDC and AC circuits and connecting platforms joining to multiple onshore connection points with their own reinforcement requirements.  It enables significant connection of offshore windfarms and provides alternative to onshore reinforcment at a cheaper overall cost.</v>
          </cell>
          <cell r="D171">
            <v>86</v>
          </cell>
          <cell r="E171">
            <v>1</v>
          </cell>
          <cell r="F171">
            <v>43069.482891122687</v>
          </cell>
          <cell r="G171" t="str">
            <v>Under Consideration (GB)</v>
          </cell>
          <cell r="H171" t="str">
            <v>Under Consideration (GB)</v>
          </cell>
          <cell r="I171" t="str">
            <v>Subsea Cable</v>
          </cell>
          <cell r="J171">
            <v>0</v>
          </cell>
          <cell r="K171">
            <v>0</v>
          </cell>
          <cell r="L171">
            <v>0</v>
          </cell>
          <cell r="N171">
            <v>0</v>
          </cell>
          <cell r="O171">
            <v>0</v>
          </cell>
          <cell r="P171">
            <v>500</v>
          </cell>
          <cell r="Q171">
            <v>0</v>
          </cell>
          <cell r="R171">
            <v>0</v>
          </cell>
          <cell r="S171">
            <v>0</v>
          </cell>
          <cell r="U171">
            <v>400</v>
          </cell>
          <cell r="V171">
            <v>0</v>
          </cell>
          <cell r="W171" t="str">
            <v>1/ 1/ 2026</v>
          </cell>
          <cell r="X171" t="str">
            <v>Under Consideration</v>
          </cell>
          <cell r="Y171">
            <v>0</v>
          </cell>
          <cell r="Z171">
            <v>0</v>
          </cell>
          <cell r="AF171">
            <v>0</v>
          </cell>
          <cell r="AG171">
            <v>0</v>
          </cell>
          <cell r="AH171" t="str">
            <v>aalikhanzadeh@ENTSOE.local</v>
          </cell>
          <cell r="AI171" t="str">
            <v>aalikhanzadeh@ENTSOE.local</v>
          </cell>
          <cell r="AJ171" t="b">
            <v>1</v>
          </cell>
        </row>
        <row r="172">
          <cell r="A172">
            <v>782</v>
          </cell>
          <cell r="B172" t="str">
            <v>East Coast Offshore</v>
          </cell>
          <cell r="C172" t="str">
            <v>"Connection of Triton Knoll, Doggerbank &amp; Hornsea GB Wind Farms and all associated works.  This is in the region of 11GW of offshore generation."</v>
          </cell>
          <cell r="D172">
            <v>86</v>
          </cell>
          <cell r="E172">
            <v>1</v>
          </cell>
          <cell r="F172">
            <v>43069.482891122687</v>
          </cell>
          <cell r="G172" t="str">
            <v>Under Consideration (GB)</v>
          </cell>
          <cell r="H172" t="str">
            <v>Under Consideration (GB)</v>
          </cell>
          <cell r="I172" t="str">
            <v>Subsea Cable</v>
          </cell>
          <cell r="J172">
            <v>0</v>
          </cell>
          <cell r="K172">
            <v>0</v>
          </cell>
          <cell r="L172">
            <v>0</v>
          </cell>
          <cell r="N172">
            <v>0</v>
          </cell>
          <cell r="O172">
            <v>0</v>
          </cell>
          <cell r="P172">
            <v>500</v>
          </cell>
          <cell r="Q172">
            <v>0</v>
          </cell>
          <cell r="R172">
            <v>0</v>
          </cell>
          <cell r="S172">
            <v>0</v>
          </cell>
          <cell r="U172">
            <v>400</v>
          </cell>
          <cell r="V172">
            <v>0</v>
          </cell>
          <cell r="W172" t="str">
            <v>1/ 1/ 2026</v>
          </cell>
          <cell r="X172" t="str">
            <v>Under Consideration</v>
          </cell>
          <cell r="Y172">
            <v>0</v>
          </cell>
          <cell r="Z172">
            <v>0</v>
          </cell>
          <cell r="AF172">
            <v>0</v>
          </cell>
          <cell r="AG172">
            <v>0</v>
          </cell>
          <cell r="AH172" t="str">
            <v>aalikhanzadeh@ENTSOE.local</v>
          </cell>
          <cell r="AI172" t="str">
            <v>aalikhanzadeh@ENTSOE.local</v>
          </cell>
          <cell r="AJ172" t="b">
            <v>1</v>
          </cell>
        </row>
        <row r="173">
          <cell r="A173">
            <v>796</v>
          </cell>
          <cell r="B173" t="str">
            <v>Krajnik</v>
          </cell>
          <cell r="C173" t="str">
            <v>Upgrade of 400/220 kV switchgear in substation Krajnik (new 400/220 kV switchyard).</v>
          </cell>
          <cell r="D173">
            <v>94</v>
          </cell>
          <cell r="E173">
            <v>1</v>
          </cell>
          <cell r="F173">
            <v>43069.753148993055</v>
          </cell>
          <cell r="G173" t="str">
            <v>Krajnik (PL)</v>
          </cell>
          <cell r="H173" t="str">
            <v>Krajnik (PL)</v>
          </cell>
          <cell r="I173" t="str">
            <v>Substation</v>
          </cell>
          <cell r="J173">
            <v>10</v>
          </cell>
          <cell r="K173">
            <v>0</v>
          </cell>
          <cell r="L173">
            <v>0</v>
          </cell>
          <cell r="M173" t="str">
            <v>n.a.</v>
          </cell>
          <cell r="N173">
            <v>0</v>
          </cell>
          <cell r="O173">
            <v>0</v>
          </cell>
          <cell r="P173">
            <v>0</v>
          </cell>
          <cell r="Q173">
            <v>0</v>
          </cell>
          <cell r="R173">
            <v>0</v>
          </cell>
          <cell r="S173">
            <v>0</v>
          </cell>
          <cell r="U173">
            <v>400</v>
          </cell>
          <cell r="V173">
            <v>0</v>
          </cell>
          <cell r="W173" t="str">
            <v>2019</v>
          </cell>
          <cell r="X173" t="str">
            <v>0</v>
          </cell>
          <cell r="Y173">
            <v>0</v>
          </cell>
          <cell r="Z173">
            <v>0</v>
          </cell>
          <cell r="AA173" t="str">
            <v>PSE S.A.</v>
          </cell>
          <cell r="AB173" t="str">
            <v>PSE S.A.</v>
          </cell>
          <cell r="AF173">
            <v>0</v>
          </cell>
          <cell r="AG173">
            <v>0</v>
          </cell>
          <cell r="AH173" t="str">
            <v>mheit@entsoe.local</v>
          </cell>
          <cell r="AI173" t="str">
            <v>mheit@entsoe.local</v>
          </cell>
          <cell r="AJ173" t="b">
            <v>0</v>
          </cell>
        </row>
        <row r="174">
          <cell r="A174">
            <v>800</v>
          </cell>
          <cell r="B174" t="str">
            <v>400 kV OHL Varna-Burgas</v>
          </cell>
          <cell r="C174" t="str">
            <v>New 140km single circuit 400kV OHL in parallel to the existing one.</v>
          </cell>
          <cell r="D174">
            <v>138</v>
          </cell>
          <cell r="E174">
            <v>1</v>
          </cell>
          <cell r="F174">
            <v>43069.371772025464</v>
          </cell>
          <cell r="G174" t="str">
            <v>Varna(BG)</v>
          </cell>
          <cell r="H174" t="str">
            <v>Burgas(BG)</v>
          </cell>
          <cell r="I174" t="str">
            <v>Overhead Line</v>
          </cell>
          <cell r="J174">
            <v>10</v>
          </cell>
          <cell r="K174">
            <v>0</v>
          </cell>
          <cell r="L174">
            <v>0</v>
          </cell>
          <cell r="M174" t="str">
            <v>Aluminum-steel</v>
          </cell>
          <cell r="N174">
            <v>400</v>
          </cell>
          <cell r="O174">
            <v>3</v>
          </cell>
          <cell r="P174">
            <v>140</v>
          </cell>
          <cell r="Q174">
            <v>0</v>
          </cell>
          <cell r="R174">
            <v>0</v>
          </cell>
          <cell r="S174">
            <v>0</v>
          </cell>
          <cell r="U174">
            <v>400</v>
          </cell>
          <cell r="V174">
            <v>0</v>
          </cell>
          <cell r="W174" t="str">
            <v>31/ 03/ 2021</v>
          </cell>
          <cell r="X174" t="str">
            <v>10</v>
          </cell>
          <cell r="Y174">
            <v>0</v>
          </cell>
          <cell r="Z174">
            <v>0</v>
          </cell>
          <cell r="AA174" t="str">
            <v>ESO-EAD</v>
          </cell>
          <cell r="AB174" t="str">
            <v>ESO-EAD</v>
          </cell>
          <cell r="AF174">
            <v>0</v>
          </cell>
          <cell r="AG174">
            <v>0</v>
          </cell>
          <cell r="AH174" t="str">
            <v>spetkov@entsoe.local</v>
          </cell>
          <cell r="AI174" t="str">
            <v>spetkov@entsoe.local</v>
          </cell>
          <cell r="AJ174" t="b">
            <v>0</v>
          </cell>
        </row>
        <row r="175">
          <cell r="A175">
            <v>801</v>
          </cell>
          <cell r="B175" t="str">
            <v>FI5 KI-PS</v>
          </cell>
          <cell r="C175" t="str">
            <v>Integration of new generation + increased transmission capacity demand.</v>
          </cell>
          <cell r="D175">
            <v>96</v>
          </cell>
          <cell r="E175">
            <v>1</v>
          </cell>
          <cell r="F175">
            <v>43066.622542708334</v>
          </cell>
          <cell r="G175" t="str">
            <v>Keminmaa (FI)</v>
          </cell>
          <cell r="H175" t="str">
            <v>Pyhanselka (FI)</v>
          </cell>
          <cell r="I175" t="str">
            <v>Overhead Line</v>
          </cell>
          <cell r="J175">
            <v>10</v>
          </cell>
          <cell r="K175">
            <v>0</v>
          </cell>
          <cell r="L175">
            <v>0</v>
          </cell>
          <cell r="M175" t="str">
            <v>3-Finch</v>
          </cell>
          <cell r="N175">
            <v>850</v>
          </cell>
          <cell r="O175">
            <v>3</v>
          </cell>
          <cell r="P175">
            <v>156</v>
          </cell>
          <cell r="Q175">
            <v>5.1200000000000002E-2</v>
          </cell>
          <cell r="R175">
            <v>0.28399999999999997</v>
          </cell>
          <cell r="S175">
            <v>0</v>
          </cell>
          <cell r="U175">
            <v>400</v>
          </cell>
          <cell r="V175">
            <v>3150</v>
          </cell>
          <cell r="W175" t="str">
            <v>1/ 1/ 2024</v>
          </cell>
          <cell r="X175" t="str">
            <v>20</v>
          </cell>
          <cell r="Y175">
            <v>60</v>
          </cell>
          <cell r="Z175">
            <v>0.1</v>
          </cell>
          <cell r="AA175" t="str">
            <v>Fingrid</v>
          </cell>
          <cell r="AB175" t="str">
            <v>Fingrid</v>
          </cell>
          <cell r="AF175">
            <v>0</v>
          </cell>
          <cell r="AG175">
            <v>0</v>
          </cell>
          <cell r="AH175" t="str">
            <v>aharjula@entsoe.local</v>
          </cell>
          <cell r="AI175" t="str">
            <v>aharjula@entsoe.local</v>
          </cell>
          <cell r="AJ175" t="b">
            <v>0</v>
          </cell>
        </row>
        <row r="176">
          <cell r="A176">
            <v>810</v>
          </cell>
          <cell r="B176" t="str">
            <v>France Ireland Interconnector</v>
          </cell>
          <cell r="C176" t="str">
            <v>A new HVDC subsea connection between Ireland and France</v>
          </cell>
          <cell r="D176">
            <v>107</v>
          </cell>
          <cell r="E176">
            <v>1</v>
          </cell>
          <cell r="F176">
            <v>43069.444512534719</v>
          </cell>
          <cell r="G176" t="str">
            <v>West Wexford or East Cork (IE)</v>
          </cell>
          <cell r="H176" t="str">
            <v>La Martyre (FR)</v>
          </cell>
          <cell r="I176" t="str">
            <v>Subsea Cable</v>
          </cell>
          <cell r="J176">
            <v>20</v>
          </cell>
          <cell r="K176">
            <v>10</v>
          </cell>
          <cell r="L176">
            <v>0</v>
          </cell>
          <cell r="M176" t="str">
            <v>TBD</v>
          </cell>
          <cell r="N176">
            <v>0</v>
          </cell>
          <cell r="O176">
            <v>0</v>
          </cell>
          <cell r="P176">
            <v>580</v>
          </cell>
          <cell r="Q176">
            <v>0</v>
          </cell>
          <cell r="R176">
            <v>0</v>
          </cell>
          <cell r="S176">
            <v>0</v>
          </cell>
          <cell r="T176" t="str">
            <v>TBD</v>
          </cell>
          <cell r="U176">
            <v>320</v>
          </cell>
          <cell r="V176">
            <v>0</v>
          </cell>
          <cell r="W176" t="str">
            <v>2026</v>
          </cell>
          <cell r="X176" t="str">
            <v>0</v>
          </cell>
          <cell r="Y176">
            <v>920</v>
          </cell>
          <cell r="Z176">
            <v>0</v>
          </cell>
          <cell r="AA176" t="str">
            <v>EIRGRID</v>
          </cell>
          <cell r="AB176" t="str">
            <v>RTE</v>
          </cell>
          <cell r="AC176" t="str">
            <v>TBD</v>
          </cell>
          <cell r="AD176" t="str">
            <v>TBD</v>
          </cell>
          <cell r="AF176">
            <v>700</v>
          </cell>
          <cell r="AG176">
            <v>0</v>
          </cell>
          <cell r="AH176" t="str">
            <v>pbodin@ENTSOE.local</v>
          </cell>
          <cell r="AI176" t="str">
            <v>pbodin@ENTSOE.local</v>
          </cell>
          <cell r="AJ176" t="b">
            <v>0</v>
          </cell>
        </row>
        <row r="177">
          <cell r="A177">
            <v>886</v>
          </cell>
          <cell r="B177" t="str">
            <v>886</v>
          </cell>
          <cell r="C177" t="str">
            <v>To allow the grid integration of the planned renewable energy generation (mainly wind power) in the north-eastern part of Austria ("Weinviertel") and to cover the foreseen load growth in that region the transmission grid infrastructure has to be enforced and new substations for the connection needs to be erected</v>
          </cell>
          <cell r="D177">
            <v>186</v>
          </cell>
          <cell r="E177">
            <v>1</v>
          </cell>
          <cell r="F177">
            <v>43069.717704201386</v>
          </cell>
          <cell r="G177" t="str">
            <v>Seyring</v>
          </cell>
          <cell r="H177" t="str">
            <v>Neusiedl/Zaya</v>
          </cell>
          <cell r="I177" t="str">
            <v>Overhead Line</v>
          </cell>
          <cell r="J177">
            <v>10</v>
          </cell>
          <cell r="K177">
            <v>0</v>
          </cell>
          <cell r="L177">
            <v>0</v>
          </cell>
          <cell r="M177" t="str">
            <v>Tbd</v>
          </cell>
          <cell r="N177">
            <v>0</v>
          </cell>
          <cell r="O177">
            <v>0</v>
          </cell>
          <cell r="P177">
            <v>60</v>
          </cell>
          <cell r="Q177">
            <v>0</v>
          </cell>
          <cell r="R177">
            <v>0</v>
          </cell>
          <cell r="S177">
            <v>0</v>
          </cell>
          <cell r="U177">
            <v>380</v>
          </cell>
          <cell r="V177">
            <v>0</v>
          </cell>
          <cell r="W177" t="str">
            <v>2021</v>
          </cell>
          <cell r="X177" t="str">
            <v>20</v>
          </cell>
          <cell r="Y177">
            <v>0</v>
          </cell>
          <cell r="Z177">
            <v>0</v>
          </cell>
          <cell r="AA177" t="str">
            <v>APG</v>
          </cell>
          <cell r="AB177" t="str">
            <v>APG</v>
          </cell>
          <cell r="AF177">
            <v>0</v>
          </cell>
          <cell r="AG177">
            <v>0</v>
          </cell>
          <cell r="AH177" t="str">
            <v>dboehm@ENTSOE.local</v>
          </cell>
          <cell r="AI177" t="str">
            <v>dboehm@ENTSOE.local</v>
          </cell>
          <cell r="AJ177" t="b">
            <v>0</v>
          </cell>
        </row>
        <row r="178">
          <cell r="A178">
            <v>889</v>
          </cell>
          <cell r="B178" t="str">
            <v>PST Hradec</v>
          </cell>
          <cell r="C178" t="str">
            <v>Construction of new PST in substation Hradec with target capacity 2x1700MVA</v>
          </cell>
          <cell r="D178">
            <v>177</v>
          </cell>
          <cell r="E178">
            <v>1</v>
          </cell>
          <cell r="F178">
            <v>1</v>
          </cell>
          <cell r="G178" t="str">
            <v>Hradec</v>
          </cell>
          <cell r="H178">
            <v>0</v>
          </cell>
          <cell r="I178" t="str">
            <v>Phase Shift Transformer</v>
          </cell>
          <cell r="J178">
            <v>0</v>
          </cell>
          <cell r="K178">
            <v>0</v>
          </cell>
          <cell r="L178">
            <v>0</v>
          </cell>
          <cell r="N178">
            <v>0</v>
          </cell>
          <cell r="O178">
            <v>0</v>
          </cell>
          <cell r="P178">
            <v>0</v>
          </cell>
          <cell r="Q178">
            <v>0</v>
          </cell>
          <cell r="R178">
            <v>0</v>
          </cell>
          <cell r="S178">
            <v>0</v>
          </cell>
          <cell r="U178">
            <v>400</v>
          </cell>
          <cell r="V178">
            <v>0</v>
          </cell>
          <cell r="W178" t="str">
            <v>1/ 1/ 2016</v>
          </cell>
          <cell r="X178" t="str">
            <v>Under Construction</v>
          </cell>
          <cell r="Y178">
            <v>0</v>
          </cell>
          <cell r="Z178">
            <v>0</v>
          </cell>
          <cell r="AF178">
            <v>0</v>
          </cell>
          <cell r="AG178">
            <v>0</v>
          </cell>
          <cell r="AJ178" t="b">
            <v>1</v>
          </cell>
        </row>
        <row r="179">
          <cell r="A179">
            <v>896</v>
          </cell>
          <cell r="B179" t="str">
            <v>Omagh South to South Donegal</v>
          </cell>
          <cell r="C179" t="str">
            <v>A new 275 kV cross border link between a new substation in South Donegal in Ireland and a new substation established south of Omagh in Northern Ireland</v>
          </cell>
          <cell r="D179">
            <v>82</v>
          </cell>
          <cell r="E179">
            <v>1</v>
          </cell>
          <cell r="F179">
            <v>43069.708814270831</v>
          </cell>
          <cell r="G179" t="str">
            <v>South Donegal (IE)</v>
          </cell>
          <cell r="H179" t="str">
            <v>Omagh South (NI)</v>
          </cell>
          <cell r="I179" t="str">
            <v>Overhead Line</v>
          </cell>
          <cell r="J179">
            <v>10</v>
          </cell>
          <cell r="K179">
            <v>0</v>
          </cell>
          <cell r="L179">
            <v>0</v>
          </cell>
          <cell r="M179" t="str">
            <v>TBD</v>
          </cell>
          <cell r="N179">
            <v>0</v>
          </cell>
          <cell r="O179">
            <v>0</v>
          </cell>
          <cell r="P179">
            <v>58</v>
          </cell>
          <cell r="Q179">
            <v>0</v>
          </cell>
          <cell r="R179">
            <v>0</v>
          </cell>
          <cell r="S179">
            <v>0</v>
          </cell>
          <cell r="U179">
            <v>275</v>
          </cell>
          <cell r="V179">
            <v>0</v>
          </cell>
          <cell r="W179" t="str">
            <v>2029</v>
          </cell>
          <cell r="X179" t="str">
            <v>10</v>
          </cell>
          <cell r="Y179">
            <v>0</v>
          </cell>
          <cell r="Z179">
            <v>0</v>
          </cell>
          <cell r="AA179" t="str">
            <v>EirGrid</v>
          </cell>
          <cell r="AB179" t="str">
            <v>SONI</v>
          </cell>
          <cell r="AF179">
            <v>0</v>
          </cell>
          <cell r="AG179">
            <v>0</v>
          </cell>
          <cell r="AH179" t="str">
            <v>mmcclure@entsoe.local</v>
          </cell>
          <cell r="AI179" t="str">
            <v>mmcclure@entsoe.local</v>
          </cell>
          <cell r="AJ179" t="b">
            <v>0</v>
          </cell>
        </row>
        <row r="180">
          <cell r="A180">
            <v>897</v>
          </cell>
          <cell r="B180" t="str">
            <v>Omagh South to Turleenan</v>
          </cell>
          <cell r="C180" t="str">
            <v>"A new 275 kV overhead line from a new substation established south of Omagh to a new 400/275 kV substation, established at Turleenan by the North South Interconnection Development"</v>
          </cell>
          <cell r="D180">
            <v>82</v>
          </cell>
          <cell r="E180">
            <v>1</v>
          </cell>
          <cell r="F180">
            <v>43069.708814270831</v>
          </cell>
          <cell r="G180" t="str">
            <v>Omagh South</v>
          </cell>
          <cell r="H180" t="str">
            <v>Turleenan</v>
          </cell>
          <cell r="I180" t="str">
            <v>Overhead Line</v>
          </cell>
          <cell r="J180">
            <v>10</v>
          </cell>
          <cell r="K180">
            <v>0</v>
          </cell>
          <cell r="L180">
            <v>0</v>
          </cell>
          <cell r="M180" t="str">
            <v>TBD</v>
          </cell>
          <cell r="N180">
            <v>0</v>
          </cell>
          <cell r="O180">
            <v>0</v>
          </cell>
          <cell r="P180">
            <v>63</v>
          </cell>
          <cell r="Q180">
            <v>0</v>
          </cell>
          <cell r="R180">
            <v>0</v>
          </cell>
          <cell r="S180">
            <v>0</v>
          </cell>
          <cell r="U180">
            <v>275</v>
          </cell>
          <cell r="V180">
            <v>0</v>
          </cell>
          <cell r="W180" t="str">
            <v>2029</v>
          </cell>
          <cell r="X180" t="str">
            <v>10</v>
          </cell>
          <cell r="Y180">
            <v>0</v>
          </cell>
          <cell r="Z180">
            <v>0</v>
          </cell>
          <cell r="AA180" t="str">
            <v>SONI</v>
          </cell>
          <cell r="AB180" t="str">
            <v>SONI</v>
          </cell>
          <cell r="AF180">
            <v>0</v>
          </cell>
          <cell r="AG180">
            <v>0</v>
          </cell>
          <cell r="AH180" t="str">
            <v>mmcclure@entsoe.local</v>
          </cell>
          <cell r="AI180" t="str">
            <v>mmcclure@entsoe.local</v>
          </cell>
          <cell r="AJ180" t="b">
            <v>0</v>
          </cell>
        </row>
        <row r="181">
          <cell r="A181">
            <v>912</v>
          </cell>
          <cell r="B181" t="str">
            <v xml:space="preserve">SS Kumanovo </v>
          </cell>
          <cell r="C181" t="str">
            <v>New 400/110 kV substation in North East part of FYRO Macedonia area connected in/out to the new 400 kV line Leskovac-Shtip.</v>
          </cell>
          <cell r="D181">
            <v>147</v>
          </cell>
          <cell r="E181">
            <v>1</v>
          </cell>
          <cell r="F181">
            <v>1</v>
          </cell>
          <cell r="G181" t="str">
            <v>Kumanovo</v>
          </cell>
          <cell r="H181">
            <v>0</v>
          </cell>
          <cell r="I181" t="str">
            <v>Substation</v>
          </cell>
          <cell r="J181">
            <v>0</v>
          </cell>
          <cell r="K181">
            <v>0</v>
          </cell>
          <cell r="L181">
            <v>0</v>
          </cell>
          <cell r="N181">
            <v>0</v>
          </cell>
          <cell r="O181">
            <v>0</v>
          </cell>
          <cell r="P181">
            <v>0</v>
          </cell>
          <cell r="Q181">
            <v>0</v>
          </cell>
          <cell r="R181">
            <v>0</v>
          </cell>
          <cell r="S181">
            <v>0</v>
          </cell>
          <cell r="U181">
            <v>400</v>
          </cell>
          <cell r="V181">
            <v>0</v>
          </cell>
          <cell r="W181" t="str">
            <v>1/ 1/ 2020</v>
          </cell>
          <cell r="X181" t="str">
            <v>Under Consideration</v>
          </cell>
          <cell r="Y181">
            <v>0</v>
          </cell>
          <cell r="Z181">
            <v>0</v>
          </cell>
          <cell r="AF181">
            <v>0</v>
          </cell>
          <cell r="AG181">
            <v>0</v>
          </cell>
          <cell r="AJ181" t="b">
            <v>1</v>
          </cell>
        </row>
        <row r="182">
          <cell r="A182">
            <v>927</v>
          </cell>
          <cell r="B182" t="str">
            <v>La Plana/Morella-Godelleta</v>
          </cell>
          <cell r="C182" t="str">
            <v>New 400 kV axis Godelleta-Morella/La Plana (Spain). Electrical parameters per circuit.</v>
          </cell>
          <cell r="D182">
            <v>193</v>
          </cell>
          <cell r="E182">
            <v>1</v>
          </cell>
          <cell r="F182">
            <v>43069.717070833336</v>
          </cell>
          <cell r="G182" t="str">
            <v>La Plana/Morella</v>
          </cell>
          <cell r="H182" t="str">
            <v>Godelleta</v>
          </cell>
          <cell r="I182" t="str">
            <v>Overhead Line</v>
          </cell>
          <cell r="J182">
            <v>10</v>
          </cell>
          <cell r="K182">
            <v>0</v>
          </cell>
          <cell r="L182">
            <v>0</v>
          </cell>
          <cell r="M182" t="str">
            <v>Condor</v>
          </cell>
          <cell r="N182">
            <v>0</v>
          </cell>
          <cell r="O182">
            <v>3</v>
          </cell>
          <cell r="P182">
            <v>207.5</v>
          </cell>
          <cell r="Q182">
            <v>2.5600000000000001E-2</v>
          </cell>
          <cell r="R182">
            <v>0.27289999999999998</v>
          </cell>
          <cell r="S182">
            <v>4.0993000000000004</v>
          </cell>
          <cell r="U182">
            <v>400</v>
          </cell>
          <cell r="V182">
            <v>2815</v>
          </cell>
          <cell r="W182" t="str">
            <v>2025</v>
          </cell>
          <cell r="X182" t="str">
            <v>0</v>
          </cell>
          <cell r="Y182">
            <v>67.62</v>
          </cell>
          <cell r="Z182">
            <v>1.0143</v>
          </cell>
          <cell r="AA182" t="str">
            <v>REE</v>
          </cell>
          <cell r="AB182" t="str">
            <v>REE</v>
          </cell>
          <cell r="AF182">
            <v>0</v>
          </cell>
          <cell r="AG182">
            <v>0</v>
          </cell>
          <cell r="AH182" t="str">
            <v>llopez@entsoe.local</v>
          </cell>
          <cell r="AI182" t="str">
            <v>llopez@entsoe.local</v>
          </cell>
          <cell r="AJ182" t="b">
            <v>0</v>
          </cell>
        </row>
        <row r="183">
          <cell r="A183">
            <v>928</v>
          </cell>
          <cell r="B183" t="str">
            <v>Double circuit Gozon-Sama</v>
          </cell>
          <cell r="C183" t="str">
            <v>Asturian Ring. New double circuit Gozon-Reboria-Sama 400 kV (in a phase I only one circuit will be installed). Subestation Costa Verde is under consideration yet and wont be part of phase I</v>
          </cell>
          <cell r="D183">
            <v>151</v>
          </cell>
          <cell r="E183">
            <v>1</v>
          </cell>
          <cell r="F183">
            <v>1</v>
          </cell>
          <cell r="G183" t="str">
            <v>GOZON (ES)</v>
          </cell>
          <cell r="H183" t="str">
            <v>SAMA (ES)</v>
          </cell>
          <cell r="I183" t="str">
            <v>Overhead Line</v>
          </cell>
          <cell r="J183">
            <v>0</v>
          </cell>
          <cell r="K183">
            <v>0</v>
          </cell>
          <cell r="L183">
            <v>0</v>
          </cell>
          <cell r="N183">
            <v>0</v>
          </cell>
          <cell r="O183">
            <v>0</v>
          </cell>
          <cell r="P183">
            <v>184</v>
          </cell>
          <cell r="Q183">
            <v>0</v>
          </cell>
          <cell r="R183">
            <v>0</v>
          </cell>
          <cell r="S183">
            <v>0</v>
          </cell>
          <cell r="U183">
            <v>400</v>
          </cell>
          <cell r="V183">
            <v>0</v>
          </cell>
          <cell r="W183" t="str">
            <v>1/ 1/ 2020</v>
          </cell>
          <cell r="X183" t="str">
            <v>Planning</v>
          </cell>
          <cell r="Y183">
            <v>0</v>
          </cell>
          <cell r="Z183">
            <v>0</v>
          </cell>
          <cell r="AF183">
            <v>0</v>
          </cell>
          <cell r="AG183">
            <v>0</v>
          </cell>
          <cell r="AJ183" t="b">
            <v>1</v>
          </cell>
        </row>
        <row r="184">
          <cell r="A184">
            <v>929</v>
          </cell>
          <cell r="B184" t="str">
            <v>Cartuja-Arcos 400 kV</v>
          </cell>
          <cell r="C184" t="str">
            <v>New double circuit Cartuja-Arcos 400 kV.  Electrical parameters per circuit.</v>
          </cell>
          <cell r="D184">
            <v>194</v>
          </cell>
          <cell r="E184">
            <v>1</v>
          </cell>
          <cell r="F184">
            <v>43069.717484641202</v>
          </cell>
          <cell r="G184" t="str">
            <v>Cartuja</v>
          </cell>
          <cell r="H184" t="str">
            <v>Arcos</v>
          </cell>
          <cell r="I184" t="str">
            <v>Overhead Line</v>
          </cell>
          <cell r="J184">
            <v>10</v>
          </cell>
          <cell r="K184">
            <v>0</v>
          </cell>
          <cell r="L184">
            <v>0</v>
          </cell>
          <cell r="M184" t="str">
            <v>Condor</v>
          </cell>
          <cell r="N184">
            <v>0</v>
          </cell>
          <cell r="O184">
            <v>3</v>
          </cell>
          <cell r="P184">
            <v>30</v>
          </cell>
          <cell r="Q184">
            <v>1.2800000000000001E-2</v>
          </cell>
          <cell r="R184">
            <v>0.1384</v>
          </cell>
          <cell r="S184">
            <v>2.0793750000000002</v>
          </cell>
          <cell r="U184">
            <v>400</v>
          </cell>
          <cell r="V184">
            <v>2786</v>
          </cell>
          <cell r="W184" t="str">
            <v>2029</v>
          </cell>
          <cell r="X184" t="str">
            <v>0</v>
          </cell>
          <cell r="Y184">
            <v>20.2</v>
          </cell>
          <cell r="Z184">
            <v>0.30299999999999999</v>
          </cell>
          <cell r="AA184" t="str">
            <v>REE</v>
          </cell>
          <cell r="AB184" t="str">
            <v>REE</v>
          </cell>
          <cell r="AF184">
            <v>0</v>
          </cell>
          <cell r="AG184">
            <v>0</v>
          </cell>
          <cell r="AH184" t="str">
            <v>llopez@entsoe.local</v>
          </cell>
          <cell r="AI184" t="str">
            <v>llopez@entsoe.local</v>
          </cell>
          <cell r="AJ184" t="b">
            <v>0</v>
          </cell>
        </row>
        <row r="185">
          <cell r="A185">
            <v>934</v>
          </cell>
          <cell r="B185" t="str">
            <v>Nautilus: 2nd interco UK - BE</v>
          </cell>
          <cell r="C185" t="str">
            <v>This investment item envisions the possibility of a second  HVDC connection between UK and a Belgian 380kV substation near the coast. Subject to further studies</v>
          </cell>
          <cell r="D185">
            <v>121</v>
          </cell>
          <cell r="E185">
            <v>1</v>
          </cell>
          <cell r="F185">
            <v>43067.639272650464</v>
          </cell>
          <cell r="G185" t="str">
            <v>Leiston (UK)</v>
          </cell>
          <cell r="H185" t="str">
            <v>TBD (BE)</v>
          </cell>
          <cell r="I185" t="str">
            <v>Subsea Cable</v>
          </cell>
          <cell r="J185">
            <v>20</v>
          </cell>
          <cell r="K185">
            <v>10</v>
          </cell>
          <cell r="L185">
            <v>0</v>
          </cell>
          <cell r="M185" t="str">
            <v>TBD</v>
          </cell>
          <cell r="N185">
            <v>0</v>
          </cell>
          <cell r="O185">
            <v>0</v>
          </cell>
          <cell r="P185">
            <v>250</v>
          </cell>
          <cell r="Q185">
            <v>0</v>
          </cell>
          <cell r="R185">
            <v>0</v>
          </cell>
          <cell r="S185">
            <v>0</v>
          </cell>
          <cell r="T185" t="str">
            <v>TBD</v>
          </cell>
          <cell r="U185">
            <v>400</v>
          </cell>
          <cell r="V185">
            <v>0</v>
          </cell>
          <cell r="W185" t="str">
            <v>2028</v>
          </cell>
          <cell r="X185" t="str">
            <v>0</v>
          </cell>
          <cell r="Y185">
            <v>850</v>
          </cell>
          <cell r="Z185">
            <v>6</v>
          </cell>
          <cell r="AA185" t="str">
            <v>NGHIL</v>
          </cell>
          <cell r="AB185" t="str">
            <v>ELIA</v>
          </cell>
          <cell r="AC185" t="str">
            <v>TBD</v>
          </cell>
          <cell r="AD185" t="str">
            <v>TBD</v>
          </cell>
          <cell r="AF185">
            <v>1000</v>
          </cell>
          <cell r="AG185">
            <v>0</v>
          </cell>
          <cell r="AH185" t="str">
            <v>svcampenhout@entsoe.local</v>
          </cell>
          <cell r="AI185" t="str">
            <v>svcampenhout@entsoe.local</v>
          </cell>
          <cell r="AJ185" t="b">
            <v>0</v>
          </cell>
        </row>
        <row r="186">
          <cell r="A186">
            <v>935</v>
          </cell>
          <cell r="B186" t="str">
            <v>Kreis Segeberg - Siems</v>
          </cell>
          <cell r="C186" t="str">
            <v>"New 380-kV-lineKreis Segeberg - Lübeck - Siems - Göhl, including five new transformers"</v>
          </cell>
          <cell r="D186">
            <v>209</v>
          </cell>
          <cell r="E186">
            <v>1</v>
          </cell>
          <cell r="F186">
            <v>43069.554704861112</v>
          </cell>
          <cell r="G186" t="str">
            <v>Kreis Segeberg</v>
          </cell>
          <cell r="H186" t="str">
            <v>Göhl/Siems</v>
          </cell>
          <cell r="I186" t="str">
            <v>Overhead Line</v>
          </cell>
          <cell r="J186">
            <v>10</v>
          </cell>
          <cell r="K186">
            <v>0</v>
          </cell>
          <cell r="L186">
            <v>0</v>
          </cell>
          <cell r="M186" t="str">
            <v>double circuit</v>
          </cell>
          <cell r="N186">
            <v>0</v>
          </cell>
          <cell r="O186">
            <v>0</v>
          </cell>
          <cell r="P186">
            <v>110</v>
          </cell>
          <cell r="Q186">
            <v>0</v>
          </cell>
          <cell r="R186">
            <v>0</v>
          </cell>
          <cell r="S186">
            <v>0</v>
          </cell>
          <cell r="U186">
            <v>380</v>
          </cell>
          <cell r="V186">
            <v>0</v>
          </cell>
          <cell r="W186" t="str">
            <v>2022</v>
          </cell>
          <cell r="X186" t="str">
            <v>10</v>
          </cell>
          <cell r="Y186">
            <v>0</v>
          </cell>
          <cell r="Z186">
            <v>0</v>
          </cell>
          <cell r="AA186" t="str">
            <v>TenneT-DE</v>
          </cell>
          <cell r="AB186" t="str">
            <v>TenneT-DE</v>
          </cell>
          <cell r="AF186">
            <v>0</v>
          </cell>
          <cell r="AG186">
            <v>0</v>
          </cell>
          <cell r="AH186" t="str">
            <v>nschindzielorz@entsoe.local</v>
          </cell>
          <cell r="AI186" t="str">
            <v>nschindzielorz@entsoe.local</v>
          </cell>
          <cell r="AJ186" t="b">
            <v>0</v>
          </cell>
        </row>
        <row r="187">
          <cell r="A187">
            <v>939</v>
          </cell>
          <cell r="B187" t="str">
            <v>Conneforde - Emden</v>
          </cell>
          <cell r="C187" t="str">
            <v>New 380-kV-line in existing OHL corridor for integration of RES</v>
          </cell>
          <cell r="D187">
            <v>207</v>
          </cell>
          <cell r="E187">
            <v>1</v>
          </cell>
          <cell r="F187">
            <v>43069.537233182869</v>
          </cell>
          <cell r="G187" t="str">
            <v>Conneforde</v>
          </cell>
          <cell r="H187" t="str">
            <v>Emden/Ost</v>
          </cell>
          <cell r="I187" t="str">
            <v>Overhead Line</v>
          </cell>
          <cell r="J187">
            <v>10</v>
          </cell>
          <cell r="K187">
            <v>0</v>
          </cell>
          <cell r="L187">
            <v>0</v>
          </cell>
          <cell r="M187" t="str">
            <v>double circuit</v>
          </cell>
          <cell r="N187">
            <v>0</v>
          </cell>
          <cell r="O187">
            <v>0</v>
          </cell>
          <cell r="P187">
            <v>60</v>
          </cell>
          <cell r="Q187">
            <v>0</v>
          </cell>
          <cell r="R187">
            <v>0</v>
          </cell>
          <cell r="S187">
            <v>0</v>
          </cell>
          <cell r="U187">
            <v>380</v>
          </cell>
          <cell r="V187">
            <v>0</v>
          </cell>
          <cell r="W187" t="str">
            <v>2021</v>
          </cell>
          <cell r="X187" t="str">
            <v>20</v>
          </cell>
          <cell r="Y187">
            <v>0</v>
          </cell>
          <cell r="Z187">
            <v>0</v>
          </cell>
          <cell r="AA187" t="str">
            <v>TenneT-DE</v>
          </cell>
          <cell r="AB187" t="str">
            <v>TenneT-DE</v>
          </cell>
          <cell r="AF187">
            <v>0</v>
          </cell>
          <cell r="AG187">
            <v>0</v>
          </cell>
          <cell r="AH187" t="str">
            <v>nschindzielorz@entsoe.local</v>
          </cell>
          <cell r="AI187" t="str">
            <v>nschindzielorz@entsoe.local</v>
          </cell>
          <cell r="AJ187" t="b">
            <v>0</v>
          </cell>
        </row>
        <row r="188">
          <cell r="A188">
            <v>940</v>
          </cell>
          <cell r="B188" t="str">
            <v>Emden - Halbemond</v>
          </cell>
          <cell r="C188" t="str">
            <v>New 380-kV-line Emden - Halbemond for RES integration incl. new transformers in Halbemond</v>
          </cell>
          <cell r="D188">
            <v>207</v>
          </cell>
          <cell r="E188">
            <v>1</v>
          </cell>
          <cell r="F188">
            <v>43069.537233182869</v>
          </cell>
          <cell r="G188" t="str">
            <v>Emden/Ost</v>
          </cell>
          <cell r="H188" t="str">
            <v>Halbemond</v>
          </cell>
          <cell r="I188" t="str">
            <v>Overhead Line</v>
          </cell>
          <cell r="J188">
            <v>10</v>
          </cell>
          <cell r="K188">
            <v>0</v>
          </cell>
          <cell r="L188">
            <v>0</v>
          </cell>
          <cell r="M188" t="str">
            <v>double circuit</v>
          </cell>
          <cell r="N188">
            <v>0</v>
          </cell>
          <cell r="O188">
            <v>0</v>
          </cell>
          <cell r="P188">
            <v>30</v>
          </cell>
          <cell r="Q188">
            <v>0</v>
          </cell>
          <cell r="R188">
            <v>0</v>
          </cell>
          <cell r="S188">
            <v>0</v>
          </cell>
          <cell r="U188">
            <v>380</v>
          </cell>
          <cell r="V188">
            <v>0</v>
          </cell>
          <cell r="W188" t="str">
            <v>2022</v>
          </cell>
          <cell r="X188" t="str">
            <v>10</v>
          </cell>
          <cell r="Y188">
            <v>0</v>
          </cell>
          <cell r="Z188">
            <v>0</v>
          </cell>
          <cell r="AA188" t="str">
            <v>TenneT-DE</v>
          </cell>
          <cell r="AB188" t="str">
            <v>TenneT-DE</v>
          </cell>
          <cell r="AF188">
            <v>0</v>
          </cell>
          <cell r="AG188">
            <v>0</v>
          </cell>
          <cell r="AH188" t="str">
            <v>nschindzielorz@entsoe.local</v>
          </cell>
          <cell r="AI188" t="str">
            <v>nschindzielorz@entsoe.local</v>
          </cell>
          <cell r="AJ188" t="b">
            <v>0</v>
          </cell>
        </row>
        <row r="189">
          <cell r="A189">
            <v>941</v>
          </cell>
          <cell r="B189" t="str">
            <v>Switching station Fridão</v>
          </cell>
          <cell r="C189" t="str">
            <v>New switching station to connect a new hydro power plant.</v>
          </cell>
          <cell r="D189">
            <v>1</v>
          </cell>
          <cell r="E189">
            <v>1</v>
          </cell>
          <cell r="F189">
            <v>43069.692963275462</v>
          </cell>
          <cell r="G189" t="str">
            <v>Fridão</v>
          </cell>
          <cell r="H189" t="str">
            <v>-</v>
          </cell>
          <cell r="I189" t="str">
            <v>Substation</v>
          </cell>
          <cell r="J189">
            <v>10</v>
          </cell>
          <cell r="K189">
            <v>0</v>
          </cell>
          <cell r="L189">
            <v>0</v>
          </cell>
          <cell r="M189" t="str">
            <v>-</v>
          </cell>
          <cell r="N189">
            <v>0</v>
          </cell>
          <cell r="O189">
            <v>0</v>
          </cell>
          <cell r="P189">
            <v>0</v>
          </cell>
          <cell r="Q189">
            <v>0</v>
          </cell>
          <cell r="R189">
            <v>0</v>
          </cell>
          <cell r="S189">
            <v>0</v>
          </cell>
          <cell r="U189">
            <v>400</v>
          </cell>
          <cell r="V189">
            <v>0</v>
          </cell>
          <cell r="W189" t="str">
            <v>2026-2030</v>
          </cell>
          <cell r="X189" t="str">
            <v>20</v>
          </cell>
          <cell r="Y189">
            <v>0</v>
          </cell>
          <cell r="Z189">
            <v>0</v>
          </cell>
          <cell r="AA189" t="str">
            <v>REN</v>
          </cell>
          <cell r="AB189" t="str">
            <v>-</v>
          </cell>
          <cell r="AF189">
            <v>0</v>
          </cell>
          <cell r="AG189">
            <v>0</v>
          </cell>
          <cell r="AH189" t="str">
            <v>fbatista@entsoe.local</v>
          </cell>
          <cell r="AI189" t="str">
            <v>fbatista@entsoe.local</v>
          </cell>
          <cell r="AJ189" t="b">
            <v>0</v>
          </cell>
        </row>
        <row r="190">
          <cell r="A190">
            <v>943</v>
          </cell>
          <cell r="B190" t="str">
            <v>NOR-9-1</v>
          </cell>
          <cell r="C190" t="str">
            <v>"Connection of new offshore wind park. New HVDC transmission system consisting of offshore platform,  cable and converters with a total length of 255 km. Line capacity&amp;#58; 900 MW"</v>
          </cell>
          <cell r="D190">
            <v>129</v>
          </cell>
          <cell r="E190">
            <v>1</v>
          </cell>
          <cell r="F190">
            <v>43061.657118020834</v>
          </cell>
          <cell r="G190" t="str">
            <v>NOR-9-1</v>
          </cell>
          <cell r="H190" t="str">
            <v>area of Unterweser</v>
          </cell>
          <cell r="I190" t="str">
            <v>Subsea Cable</v>
          </cell>
          <cell r="J190">
            <v>0</v>
          </cell>
          <cell r="K190">
            <v>0</v>
          </cell>
          <cell r="L190">
            <v>0</v>
          </cell>
          <cell r="N190">
            <v>0</v>
          </cell>
          <cell r="O190">
            <v>0</v>
          </cell>
          <cell r="P190">
            <v>255</v>
          </cell>
          <cell r="Q190">
            <v>0</v>
          </cell>
          <cell r="R190">
            <v>0</v>
          </cell>
          <cell r="S190">
            <v>0</v>
          </cell>
          <cell r="U190">
            <v>400</v>
          </cell>
          <cell r="V190">
            <v>0</v>
          </cell>
          <cell r="W190" t="str">
            <v>1/ 1/ 2035</v>
          </cell>
          <cell r="X190" t="str">
            <v>Under Consideration</v>
          </cell>
          <cell r="Y190">
            <v>0</v>
          </cell>
          <cell r="Z190">
            <v>0</v>
          </cell>
          <cell r="AF190">
            <v>0</v>
          </cell>
          <cell r="AG190">
            <v>0</v>
          </cell>
          <cell r="AH190" t="str">
            <v>nschindzielorz@entsoe.local</v>
          </cell>
          <cell r="AI190" t="str">
            <v>nschindzielorz@entsoe.local</v>
          </cell>
          <cell r="AJ190" t="b">
            <v>1</v>
          </cell>
        </row>
        <row r="191">
          <cell r="A191">
            <v>946</v>
          </cell>
          <cell r="B191" t="str">
            <v>NOR-11-1</v>
          </cell>
          <cell r="C191" t="str">
            <v>"Connection of new offshore wind parks. New HVDC transmission system consisting of offshore platform,  cable and converters with a total length of 230km. Line capacity&amp;#58; 900 MW"</v>
          </cell>
          <cell r="D191">
            <v>129</v>
          </cell>
          <cell r="E191">
            <v>1</v>
          </cell>
          <cell r="F191">
            <v>43061.657118020834</v>
          </cell>
          <cell r="G191" t="str">
            <v>NOR-11-1</v>
          </cell>
          <cell r="H191" t="str">
            <v>area of Wilhelmshaven</v>
          </cell>
          <cell r="I191" t="str">
            <v>Subsea Cable</v>
          </cell>
          <cell r="J191">
            <v>0</v>
          </cell>
          <cell r="K191">
            <v>0</v>
          </cell>
          <cell r="L191">
            <v>0</v>
          </cell>
          <cell r="N191">
            <v>0</v>
          </cell>
          <cell r="O191">
            <v>0</v>
          </cell>
          <cell r="P191">
            <v>230</v>
          </cell>
          <cell r="Q191">
            <v>0</v>
          </cell>
          <cell r="R191">
            <v>0</v>
          </cell>
          <cell r="S191">
            <v>0</v>
          </cell>
          <cell r="U191">
            <v>400</v>
          </cell>
          <cell r="V191">
            <v>0</v>
          </cell>
          <cell r="W191" t="str">
            <v>1/ 1/ 2032</v>
          </cell>
          <cell r="X191" t="str">
            <v>Under Consideration</v>
          </cell>
          <cell r="Y191">
            <v>0</v>
          </cell>
          <cell r="Z191">
            <v>0</v>
          </cell>
          <cell r="AF191">
            <v>0</v>
          </cell>
          <cell r="AG191">
            <v>0</v>
          </cell>
          <cell r="AH191" t="str">
            <v>nschindzielorz@entsoe.local</v>
          </cell>
          <cell r="AI191" t="str">
            <v>nschindzielorz@entsoe.local</v>
          </cell>
          <cell r="AJ191" t="b">
            <v>1</v>
          </cell>
        </row>
        <row r="192">
          <cell r="A192">
            <v>948</v>
          </cell>
          <cell r="B192" t="str">
            <v>NOR-12-1</v>
          </cell>
          <cell r="C192" t="str">
            <v>"Connection of new offshore wind parks. New HVDC transmission system consisting of offshore platform,  cable and converters with a total length of 240km. Line capacity&amp;#58; 900 MW"</v>
          </cell>
          <cell r="D192">
            <v>129</v>
          </cell>
          <cell r="E192">
            <v>1</v>
          </cell>
          <cell r="F192">
            <v>43061.657118020834</v>
          </cell>
          <cell r="G192" t="str">
            <v>NOR-12-1</v>
          </cell>
          <cell r="H192" t="str">
            <v>area of Wilhelmshafen</v>
          </cell>
          <cell r="I192" t="str">
            <v>Subsea Cable</v>
          </cell>
          <cell r="J192">
            <v>0</v>
          </cell>
          <cell r="K192">
            <v>0</v>
          </cell>
          <cell r="L192">
            <v>0</v>
          </cell>
          <cell r="N192">
            <v>0</v>
          </cell>
          <cell r="O192">
            <v>0</v>
          </cell>
          <cell r="P192">
            <v>240</v>
          </cell>
          <cell r="Q192">
            <v>0</v>
          </cell>
          <cell r="R192">
            <v>0</v>
          </cell>
          <cell r="S192">
            <v>0</v>
          </cell>
          <cell r="U192">
            <v>400</v>
          </cell>
          <cell r="V192">
            <v>0</v>
          </cell>
          <cell r="W192" t="str">
            <v>1/ 1/ 2034</v>
          </cell>
          <cell r="X192" t="str">
            <v>Under Consideration</v>
          </cell>
          <cell r="Y192">
            <v>0</v>
          </cell>
          <cell r="Z192">
            <v>0</v>
          </cell>
          <cell r="AF192">
            <v>0</v>
          </cell>
          <cell r="AG192">
            <v>0</v>
          </cell>
          <cell r="AH192" t="str">
            <v>nschindzielorz@entsoe.local</v>
          </cell>
          <cell r="AI192" t="str">
            <v>nschindzielorz@entsoe.local</v>
          </cell>
          <cell r="AJ192" t="b">
            <v>1</v>
          </cell>
        </row>
        <row r="193">
          <cell r="A193">
            <v>950</v>
          </cell>
          <cell r="B193" t="str">
            <v>NOR-13-1</v>
          </cell>
          <cell r="C193" t="str">
            <v>"Connection of new offshore wind parks. New HVDC transmission system consisting of offshore platform,  cable and converters with a total length of 330km. Line capacity&amp;#58; 900 MW"</v>
          </cell>
          <cell r="D193">
            <v>129</v>
          </cell>
          <cell r="E193">
            <v>1</v>
          </cell>
          <cell r="F193">
            <v>43061.657118020834</v>
          </cell>
          <cell r="G193" t="str">
            <v>NOR-13-1</v>
          </cell>
          <cell r="H193" t="str">
            <v>Kreis Segeberg</v>
          </cell>
          <cell r="I193" t="str">
            <v>Subsea Cable</v>
          </cell>
          <cell r="J193">
            <v>0</v>
          </cell>
          <cell r="K193">
            <v>0</v>
          </cell>
          <cell r="L193">
            <v>0</v>
          </cell>
          <cell r="N193">
            <v>0</v>
          </cell>
          <cell r="O193">
            <v>0</v>
          </cell>
          <cell r="P193">
            <v>330</v>
          </cell>
          <cell r="Q193">
            <v>0</v>
          </cell>
          <cell r="R193">
            <v>0</v>
          </cell>
          <cell r="S193">
            <v>0</v>
          </cell>
          <cell r="U193">
            <v>400</v>
          </cell>
          <cell r="V193">
            <v>0</v>
          </cell>
          <cell r="W193" t="str">
            <v>1/ 1/ 2031</v>
          </cell>
          <cell r="X193" t="str">
            <v>Under Consideration</v>
          </cell>
          <cell r="Y193">
            <v>0</v>
          </cell>
          <cell r="Z193">
            <v>0</v>
          </cell>
          <cell r="AF193">
            <v>0</v>
          </cell>
          <cell r="AG193">
            <v>0</v>
          </cell>
          <cell r="AH193" t="str">
            <v>nschindzielorz@entsoe.local</v>
          </cell>
          <cell r="AI193" t="str">
            <v>nschindzielorz@entsoe.local</v>
          </cell>
          <cell r="AJ193" t="b">
            <v>1</v>
          </cell>
        </row>
        <row r="194">
          <cell r="A194">
            <v>952</v>
          </cell>
          <cell r="B194" t="str">
            <v>Cluster DolWin 5 (NOR 1-1)</v>
          </cell>
          <cell r="C194" t="str">
            <v>"New HVDC transmission system consisting of offshore platform,  cable and converters with a total length of 130 km. Line capacity 900 MW"</v>
          </cell>
          <cell r="D194">
            <v>191</v>
          </cell>
          <cell r="E194">
            <v>1</v>
          </cell>
          <cell r="F194">
            <v>43069.625666666667</v>
          </cell>
          <cell r="G194" t="str">
            <v>Cluster DolWin 5 (NOR-1-1)</v>
          </cell>
          <cell r="H194" t="str">
            <v>Emden/East (DE)</v>
          </cell>
          <cell r="I194" t="str">
            <v>Subsea Cable</v>
          </cell>
          <cell r="J194">
            <v>20</v>
          </cell>
          <cell r="K194">
            <v>10</v>
          </cell>
          <cell r="L194">
            <v>0</v>
          </cell>
          <cell r="M194" t="str">
            <v>single circuit</v>
          </cell>
          <cell r="N194">
            <v>0</v>
          </cell>
          <cell r="O194">
            <v>0</v>
          </cell>
          <cell r="P194">
            <v>130</v>
          </cell>
          <cell r="Q194">
            <v>0</v>
          </cell>
          <cell r="R194">
            <v>0</v>
          </cell>
          <cell r="S194">
            <v>0</v>
          </cell>
          <cell r="T194" t="str">
            <v>0</v>
          </cell>
          <cell r="U194">
            <v>320</v>
          </cell>
          <cell r="V194">
            <v>0</v>
          </cell>
          <cell r="W194" t="str">
            <v>2024</v>
          </cell>
          <cell r="X194" t="str">
            <v>10</v>
          </cell>
          <cell r="Y194">
            <v>0</v>
          </cell>
          <cell r="Z194">
            <v>0</v>
          </cell>
          <cell r="AA194" t="str">
            <v>TenneT-DE</v>
          </cell>
          <cell r="AB194" t="str">
            <v>TenneT-DE</v>
          </cell>
          <cell r="AC194" t="str">
            <v>0</v>
          </cell>
          <cell r="AD194" t="str">
            <v>0</v>
          </cell>
          <cell r="AF194">
            <v>900</v>
          </cell>
          <cell r="AG194">
            <v>0</v>
          </cell>
          <cell r="AH194" t="str">
            <v>nschindzielorz@entsoe.local</v>
          </cell>
          <cell r="AI194" t="str">
            <v>nschindzielorz@entsoe.local</v>
          </cell>
          <cell r="AJ194" t="b">
            <v>0</v>
          </cell>
        </row>
        <row r="195">
          <cell r="A195">
            <v>953</v>
          </cell>
          <cell r="B195" t="str">
            <v>Cluster DolWin6</v>
          </cell>
          <cell r="C195" t="str">
            <v>"New HVDC transmission system consisting of offshore platform,  cable and converters with a total length of 90km. Line capacity 900 MW"</v>
          </cell>
          <cell r="D195">
            <v>191</v>
          </cell>
          <cell r="E195">
            <v>1</v>
          </cell>
          <cell r="F195">
            <v>43069.625666666667</v>
          </cell>
          <cell r="G195" t="str">
            <v>Cluster DolWin 6 (NOR-3-3)</v>
          </cell>
          <cell r="H195" t="str">
            <v>Emden/East</v>
          </cell>
          <cell r="I195" t="str">
            <v>Subsea Cable</v>
          </cell>
          <cell r="J195">
            <v>20</v>
          </cell>
          <cell r="K195">
            <v>10</v>
          </cell>
          <cell r="L195">
            <v>0</v>
          </cell>
          <cell r="M195" t="str">
            <v>single circuit</v>
          </cell>
          <cell r="N195">
            <v>0</v>
          </cell>
          <cell r="O195">
            <v>0</v>
          </cell>
          <cell r="P195">
            <v>90</v>
          </cell>
          <cell r="Q195">
            <v>0</v>
          </cell>
          <cell r="R195">
            <v>0</v>
          </cell>
          <cell r="S195">
            <v>0</v>
          </cell>
          <cell r="T195" t="str">
            <v>0</v>
          </cell>
          <cell r="U195">
            <v>320</v>
          </cell>
          <cell r="V195">
            <v>0</v>
          </cell>
          <cell r="W195" t="str">
            <v>2023</v>
          </cell>
          <cell r="X195" t="str">
            <v>30</v>
          </cell>
          <cell r="Y195">
            <v>0</v>
          </cell>
          <cell r="Z195">
            <v>0</v>
          </cell>
          <cell r="AA195" t="str">
            <v>TenneT-DE</v>
          </cell>
          <cell r="AB195" t="str">
            <v>TenneT-DE</v>
          </cell>
          <cell r="AC195" t="str">
            <v>0</v>
          </cell>
          <cell r="AD195" t="str">
            <v>0</v>
          </cell>
          <cell r="AF195">
            <v>900</v>
          </cell>
          <cell r="AG195">
            <v>0</v>
          </cell>
          <cell r="AH195" t="str">
            <v>nschindzielorz@entsoe.local</v>
          </cell>
          <cell r="AI195" t="str">
            <v>nschindzielorz@entsoe.local</v>
          </cell>
          <cell r="AJ195" t="b">
            <v>0</v>
          </cell>
        </row>
        <row r="196">
          <cell r="A196">
            <v>954</v>
          </cell>
          <cell r="B196" t="str">
            <v>Cluster BorWin 5 (NOR-7-1)</v>
          </cell>
          <cell r="C196" t="str">
            <v>"Connecton of new offshore wind parks. New HVDC transmission system consisting of offshore platform,  cable and converters with a total length of 250km. Line capacity 900 MW"</v>
          </cell>
          <cell r="D196">
            <v>192</v>
          </cell>
          <cell r="E196">
            <v>1</v>
          </cell>
          <cell r="F196">
            <v>43069.628963657407</v>
          </cell>
          <cell r="G196" t="str">
            <v>Cluster BorWin 5 (NOR-7-1)</v>
          </cell>
          <cell r="H196" t="str">
            <v>area of Cloppenburg/East</v>
          </cell>
          <cell r="I196" t="str">
            <v>Subsea Cable</v>
          </cell>
          <cell r="J196">
            <v>20</v>
          </cell>
          <cell r="K196">
            <v>10</v>
          </cell>
          <cell r="L196">
            <v>0</v>
          </cell>
          <cell r="M196" t="str">
            <v>single circuit</v>
          </cell>
          <cell r="N196">
            <v>0</v>
          </cell>
          <cell r="O196">
            <v>0</v>
          </cell>
          <cell r="P196">
            <v>250</v>
          </cell>
          <cell r="Q196">
            <v>0</v>
          </cell>
          <cell r="R196">
            <v>0</v>
          </cell>
          <cell r="S196">
            <v>0</v>
          </cell>
          <cell r="T196" t="str">
            <v>0</v>
          </cell>
          <cell r="U196">
            <v>320</v>
          </cell>
          <cell r="V196">
            <v>0</v>
          </cell>
          <cell r="W196" t="str">
            <v>2025</v>
          </cell>
          <cell r="X196" t="str">
            <v>10</v>
          </cell>
          <cell r="Y196">
            <v>0</v>
          </cell>
          <cell r="Z196">
            <v>0</v>
          </cell>
          <cell r="AA196" t="str">
            <v>TenneT-DE</v>
          </cell>
          <cell r="AB196" t="str">
            <v>TenneT-DE</v>
          </cell>
          <cell r="AC196" t="str">
            <v>0</v>
          </cell>
          <cell r="AD196" t="str">
            <v>0</v>
          </cell>
          <cell r="AF196">
            <v>900</v>
          </cell>
          <cell r="AG196">
            <v>0</v>
          </cell>
          <cell r="AH196" t="str">
            <v>nschindzielorz@entsoe.local</v>
          </cell>
          <cell r="AI196" t="str">
            <v>nschindzielorz@entsoe.local</v>
          </cell>
          <cell r="AJ196" t="b">
            <v>0</v>
          </cell>
        </row>
        <row r="197">
          <cell r="A197">
            <v>956</v>
          </cell>
          <cell r="B197" t="str">
            <v>further HCDC connections  C</v>
          </cell>
          <cell r="C197" t="str">
            <v>"new DC- line in HVDC technology to integrate new wind generation from northern Germany toward soutern Germany and southern Europe for consumption and storage. Connections points north&amp;#58; Brunsbttel, Wilster, Kreis Segeberg, Stade, Alfsted. South&amp;#58; Groágartach, Goldsh”fe, Raitersaich, V”hringen"</v>
          </cell>
          <cell r="D197">
            <v>133</v>
          </cell>
          <cell r="E197">
            <v>1</v>
          </cell>
          <cell r="F197">
            <v>1</v>
          </cell>
          <cell r="G197" t="str">
            <v>Schleswig-Hostein</v>
          </cell>
          <cell r="H197" t="str">
            <v>Baden-Wrtemberg / Bavaria</v>
          </cell>
          <cell r="I197" t="str">
            <v>Overhead Line</v>
          </cell>
          <cell r="J197">
            <v>0</v>
          </cell>
          <cell r="K197">
            <v>0</v>
          </cell>
          <cell r="L197">
            <v>0</v>
          </cell>
          <cell r="N197">
            <v>0</v>
          </cell>
          <cell r="O197">
            <v>0</v>
          </cell>
          <cell r="P197">
            <v>770</v>
          </cell>
          <cell r="Q197">
            <v>0</v>
          </cell>
          <cell r="R197">
            <v>0</v>
          </cell>
          <cell r="S197">
            <v>0</v>
          </cell>
          <cell r="U197">
            <v>500</v>
          </cell>
          <cell r="V197">
            <v>0</v>
          </cell>
          <cell r="W197" t="str">
            <v>&gt;2030</v>
          </cell>
          <cell r="X197" t="str">
            <v>Under Consideration</v>
          </cell>
          <cell r="Y197">
            <v>0</v>
          </cell>
          <cell r="Z197">
            <v>0</v>
          </cell>
          <cell r="AF197">
            <v>0</v>
          </cell>
          <cell r="AG197">
            <v>0</v>
          </cell>
          <cell r="AJ197" t="b">
            <v>1</v>
          </cell>
        </row>
        <row r="198">
          <cell r="A198">
            <v>958</v>
          </cell>
          <cell r="B198" t="str">
            <v>DC Gstrow - Area Isar</v>
          </cell>
          <cell r="C198" t="str">
            <v xml:space="preserve">New DC- lines to integrate new wind generation from Baltic Sea and control area 50Hertz especially Mecklenburg-Vorpommern towards Central/south Europe for consumption and storage. </v>
          </cell>
          <cell r="D198">
            <v>133</v>
          </cell>
          <cell r="E198">
            <v>1</v>
          </cell>
          <cell r="F198">
            <v>1</v>
          </cell>
          <cell r="G198" t="str">
            <v>Gstrow (DE)</v>
          </cell>
          <cell r="H198" t="str">
            <v>Area of Isar (DE)</v>
          </cell>
          <cell r="I198" t="str">
            <v>Overhead Line</v>
          </cell>
          <cell r="J198">
            <v>0</v>
          </cell>
          <cell r="K198">
            <v>0</v>
          </cell>
          <cell r="L198">
            <v>0</v>
          </cell>
          <cell r="N198">
            <v>0</v>
          </cell>
          <cell r="O198">
            <v>0</v>
          </cell>
          <cell r="P198">
            <v>770</v>
          </cell>
          <cell r="Q198">
            <v>0</v>
          </cell>
          <cell r="R198">
            <v>0</v>
          </cell>
          <cell r="S198">
            <v>0</v>
          </cell>
          <cell r="U198">
            <v>500</v>
          </cell>
          <cell r="V198">
            <v>0</v>
          </cell>
          <cell r="W198" t="str">
            <v>&gt;2030</v>
          </cell>
          <cell r="X198" t="str">
            <v>Under Consideration</v>
          </cell>
          <cell r="Y198">
            <v>0</v>
          </cell>
          <cell r="Z198">
            <v>0</v>
          </cell>
          <cell r="AF198">
            <v>0</v>
          </cell>
          <cell r="AG198">
            <v>0</v>
          </cell>
          <cell r="AJ198" t="b">
            <v>1</v>
          </cell>
        </row>
        <row r="199">
          <cell r="A199">
            <v>969</v>
          </cell>
          <cell r="B199" t="str">
            <v>further HVDC connections A</v>
          </cell>
          <cell r="C199" t="str">
            <v>"New HVDC line to integrate new wind gerneration especially from North Sea towards Central Germany for consumption and storage. connections points north&amp;#58; Emden, Conneforde. South&amp;#58; Oberzier, Rommerskirchen"</v>
          </cell>
          <cell r="D199">
            <v>133</v>
          </cell>
          <cell r="E199">
            <v>1</v>
          </cell>
          <cell r="F199">
            <v>1</v>
          </cell>
          <cell r="G199" t="str">
            <v>Lower Saxony</v>
          </cell>
          <cell r="H199" t="str">
            <v>North Rhine-Westphalia</v>
          </cell>
          <cell r="I199" t="str">
            <v>Overhead Line</v>
          </cell>
          <cell r="J199">
            <v>0</v>
          </cell>
          <cell r="K199">
            <v>0</v>
          </cell>
          <cell r="L199">
            <v>0</v>
          </cell>
          <cell r="N199">
            <v>0</v>
          </cell>
          <cell r="O199">
            <v>0</v>
          </cell>
          <cell r="P199">
            <v>360</v>
          </cell>
          <cell r="Q199">
            <v>0</v>
          </cell>
          <cell r="R199">
            <v>0</v>
          </cell>
          <cell r="S199">
            <v>0</v>
          </cell>
          <cell r="U199">
            <v>500</v>
          </cell>
          <cell r="V199">
            <v>0</v>
          </cell>
          <cell r="W199" t="str">
            <v>&gt;2030</v>
          </cell>
          <cell r="X199" t="str">
            <v>Under Consideration</v>
          </cell>
          <cell r="Y199">
            <v>0</v>
          </cell>
          <cell r="Z199">
            <v>0</v>
          </cell>
          <cell r="AF199">
            <v>0</v>
          </cell>
          <cell r="AG199">
            <v>0</v>
          </cell>
          <cell r="AJ199" t="b">
            <v>1</v>
          </cell>
        </row>
        <row r="200">
          <cell r="A200">
            <v>970</v>
          </cell>
          <cell r="B200" t="str">
            <v>further HVDC connections B</v>
          </cell>
          <cell r="C200" t="str">
            <v>"New HVDC line to integrate new wind gerneration especially from North Sea towards South Germany for consumption and storage. Connectionspoints north: Cloppenburg, Elsfelth/West. South: Brstadt, Philipsburg"</v>
          </cell>
          <cell r="D200">
            <v>133</v>
          </cell>
          <cell r="E200">
            <v>1</v>
          </cell>
          <cell r="F200">
            <v>1</v>
          </cell>
          <cell r="G200" t="str">
            <v>Lower Saxony</v>
          </cell>
          <cell r="H200" t="str">
            <v>Hesse/Baden-Wrtemberg</v>
          </cell>
          <cell r="I200" t="str">
            <v>Overhead Line</v>
          </cell>
          <cell r="J200">
            <v>0</v>
          </cell>
          <cell r="K200">
            <v>0</v>
          </cell>
          <cell r="L200">
            <v>0</v>
          </cell>
          <cell r="N200">
            <v>0</v>
          </cell>
          <cell r="O200">
            <v>0</v>
          </cell>
          <cell r="P200">
            <v>500</v>
          </cell>
          <cell r="Q200">
            <v>0</v>
          </cell>
          <cell r="R200">
            <v>0</v>
          </cell>
          <cell r="S200">
            <v>0</v>
          </cell>
          <cell r="U200">
            <v>500</v>
          </cell>
          <cell r="V200">
            <v>0</v>
          </cell>
          <cell r="W200" t="str">
            <v>&gt;2030</v>
          </cell>
          <cell r="X200" t="str">
            <v>Under Consideration</v>
          </cell>
          <cell r="Y200">
            <v>0</v>
          </cell>
          <cell r="Z200">
            <v>0</v>
          </cell>
          <cell r="AF200">
            <v>0</v>
          </cell>
          <cell r="AG200">
            <v>0</v>
          </cell>
          <cell r="AJ200" t="b">
            <v>1</v>
          </cell>
        </row>
        <row r="201">
          <cell r="A201">
            <v>984</v>
          </cell>
          <cell r="B201" t="str">
            <v>old Investment "Herbertingen - Tiengen" -&gt; now Project 321. Investment to be deleted</v>
          </cell>
          <cell r="C201" t="str">
            <v>"Herbertingen ? Tiengen; Between the two substations Herbertingen and Tiengen a new line will be constructed in an existing corridor. Enhancement of the grid, which will increase transmission capacity noticeably, is needed at the substation Herbertingen."</v>
          </cell>
          <cell r="D201">
            <v>198</v>
          </cell>
          <cell r="E201">
            <v>1</v>
          </cell>
          <cell r="F201">
            <v>43060.609446527778</v>
          </cell>
          <cell r="G201" t="str">
            <v>Herbertingen (DE)</v>
          </cell>
          <cell r="H201" t="str">
            <v>Tiengen (DE)</v>
          </cell>
          <cell r="I201" t="str">
            <v>Overhead Line</v>
          </cell>
          <cell r="J201">
            <v>0</v>
          </cell>
          <cell r="K201">
            <v>0</v>
          </cell>
          <cell r="L201">
            <v>0</v>
          </cell>
          <cell r="N201">
            <v>0</v>
          </cell>
          <cell r="O201">
            <v>0</v>
          </cell>
          <cell r="P201">
            <v>115</v>
          </cell>
          <cell r="Q201">
            <v>0</v>
          </cell>
          <cell r="R201">
            <v>0</v>
          </cell>
          <cell r="S201">
            <v>0</v>
          </cell>
          <cell r="U201">
            <v>380</v>
          </cell>
          <cell r="V201">
            <v>0</v>
          </cell>
          <cell r="W201" t="str">
            <v>1/ 1/ 2020</v>
          </cell>
          <cell r="X201" t="str">
            <v>Planning</v>
          </cell>
          <cell r="Y201">
            <v>0</v>
          </cell>
          <cell r="Z201">
            <v>0</v>
          </cell>
          <cell r="AF201">
            <v>0</v>
          </cell>
          <cell r="AG201">
            <v>0</v>
          </cell>
          <cell r="AH201" t="str">
            <v>ezieschang@ENTSOE.local</v>
          </cell>
          <cell r="AI201" t="str">
            <v>ezieschang@ENTSOE.local</v>
          </cell>
          <cell r="AJ201" t="b">
            <v>1</v>
          </cell>
        </row>
        <row r="202">
          <cell r="A202">
            <v>986</v>
          </cell>
          <cell r="B202" t="str">
            <v>old Investment "Wullenstetten - border area (DE-AT)" -&gt; now Project 322. Investment to be deleted</v>
          </cell>
          <cell r="C202" t="str">
            <v>"Between point Wullenstetten and point border area (DE-AT) an upgrade of an existing 380-kV-line is necessary (grid enhancement). Thereby, a significantly higher transmission capacity is realized. The 380 kV substation station Dellmensingen is due to be extended (grid enhancement).
Between switching point Neuravensburg and Austrian National border (AT) a new line with a significantly higher transmission capacity will be constructed in an existing corridor (grid enhancement)."</v>
          </cell>
          <cell r="D202">
            <v>198</v>
          </cell>
          <cell r="E202">
            <v>1</v>
          </cell>
          <cell r="F202">
            <v>43060.609446527778</v>
          </cell>
          <cell r="G202" t="str">
            <v>Wullenstetten (DE)</v>
          </cell>
          <cell r="H202" t="str">
            <v>Austrian National border (AT)</v>
          </cell>
          <cell r="I202" t="str">
            <v>Overhead Line</v>
          </cell>
          <cell r="J202">
            <v>0</v>
          </cell>
          <cell r="K202">
            <v>0</v>
          </cell>
          <cell r="L202">
            <v>0</v>
          </cell>
          <cell r="N202">
            <v>0</v>
          </cell>
          <cell r="O202">
            <v>0</v>
          </cell>
          <cell r="P202">
            <v>94</v>
          </cell>
          <cell r="Q202">
            <v>0</v>
          </cell>
          <cell r="R202">
            <v>0</v>
          </cell>
          <cell r="S202">
            <v>0</v>
          </cell>
          <cell r="U202">
            <v>380</v>
          </cell>
          <cell r="V202">
            <v>0</v>
          </cell>
          <cell r="W202" t="str">
            <v>1/ 1/ 2020</v>
          </cell>
          <cell r="X202" t="str">
            <v>Planning</v>
          </cell>
          <cell r="Y202">
            <v>0</v>
          </cell>
          <cell r="Z202">
            <v>0</v>
          </cell>
          <cell r="AF202">
            <v>0</v>
          </cell>
          <cell r="AG202">
            <v>0</v>
          </cell>
          <cell r="AH202" t="str">
            <v>ezieschang@ENTSOE.local</v>
          </cell>
          <cell r="AI202" t="str">
            <v>ezieschang@ENTSOE.local</v>
          </cell>
          <cell r="AJ202" t="b">
            <v>1</v>
          </cell>
        </row>
        <row r="203">
          <cell r="A203">
            <v>987</v>
          </cell>
          <cell r="B203" t="str">
            <v>France-Alderney-Britain</v>
          </cell>
          <cell r="C203" t="str">
            <v xml:space="preserve">France-Alderney-Britain (FAB) is a new 220km-long HVDC subsea interconnection between Exeter (UK) and Menuel (France) with VSC converter station at both ends. Expected rated capacity is 2*700 MW. </v>
          </cell>
          <cell r="D203">
            <v>153</v>
          </cell>
          <cell r="E203">
            <v>1</v>
          </cell>
          <cell r="F203">
            <v>43069.431994363425</v>
          </cell>
          <cell r="G203" t="str">
            <v>Menuel (FR)</v>
          </cell>
          <cell r="H203" t="str">
            <v>Exeter (GB)</v>
          </cell>
          <cell r="I203" t="str">
            <v>Subsea Cable</v>
          </cell>
          <cell r="J203">
            <v>20</v>
          </cell>
          <cell r="K203">
            <v>10</v>
          </cell>
          <cell r="L203">
            <v>0</v>
          </cell>
          <cell r="M203" t="str">
            <v>TBD</v>
          </cell>
          <cell r="N203">
            <v>0</v>
          </cell>
          <cell r="O203">
            <v>0</v>
          </cell>
          <cell r="P203">
            <v>210</v>
          </cell>
          <cell r="Q203">
            <v>0</v>
          </cell>
          <cell r="R203">
            <v>0</v>
          </cell>
          <cell r="S203">
            <v>0</v>
          </cell>
          <cell r="T203" t="str">
            <v>TBD</v>
          </cell>
          <cell r="U203">
            <v>320</v>
          </cell>
          <cell r="V203">
            <v>0</v>
          </cell>
          <cell r="W203" t="str">
            <v>1/ 1/ 2022</v>
          </cell>
          <cell r="X203" t="str">
            <v>20</v>
          </cell>
          <cell r="Y203">
            <v>0</v>
          </cell>
          <cell r="Z203">
            <v>0</v>
          </cell>
          <cell r="AA203" t="str">
            <v>RTE (FR)</v>
          </cell>
          <cell r="AB203" t="str">
            <v>NGIHL (UK)</v>
          </cell>
          <cell r="AC203" t="str">
            <v>TBD</v>
          </cell>
          <cell r="AD203" t="str">
            <v>TBD</v>
          </cell>
          <cell r="AF203">
            <v>0</v>
          </cell>
          <cell r="AG203">
            <v>0</v>
          </cell>
          <cell r="AH203" t="str">
            <v>pbodin@ENTSOE.local</v>
          </cell>
          <cell r="AI203" t="str">
            <v>pbodin@ENTSOE.local</v>
          </cell>
          <cell r="AJ203" t="b">
            <v>0</v>
          </cell>
        </row>
        <row r="204">
          <cell r="A204">
            <v>990</v>
          </cell>
          <cell r="B204" t="str">
            <v>Grafenrheinfeld - Großgartach</v>
          </cell>
          <cell r="C204" t="str">
            <v>"AC-extension of the ""C corridor"" between two of its ending points in Southern Germany allowing the existing grid to deal with the additionnal flows from DC-link. "</v>
          </cell>
          <cell r="D204">
            <v>206</v>
          </cell>
          <cell r="E204">
            <v>1</v>
          </cell>
          <cell r="F204">
            <v>43069.641338344911</v>
          </cell>
          <cell r="G204" t="str">
            <v>Grafenrheinfeld (DE)</v>
          </cell>
          <cell r="H204" t="str">
            <v>Großgartach (DE)</v>
          </cell>
          <cell r="I204" t="str">
            <v>Overhead Line</v>
          </cell>
          <cell r="J204">
            <v>10</v>
          </cell>
          <cell r="K204">
            <v>0</v>
          </cell>
          <cell r="L204">
            <v>0</v>
          </cell>
          <cell r="M204" t="str">
            <v>-</v>
          </cell>
          <cell r="N204">
            <v>0</v>
          </cell>
          <cell r="O204">
            <v>0</v>
          </cell>
          <cell r="P204">
            <v>168</v>
          </cell>
          <cell r="Q204">
            <v>0</v>
          </cell>
          <cell r="R204">
            <v>0</v>
          </cell>
          <cell r="S204">
            <v>0</v>
          </cell>
          <cell r="U204">
            <v>380</v>
          </cell>
          <cell r="V204">
            <v>0</v>
          </cell>
          <cell r="W204" t="str">
            <v>2022</v>
          </cell>
          <cell r="X204" t="str">
            <v>10</v>
          </cell>
          <cell r="Y204">
            <v>0</v>
          </cell>
          <cell r="Z204">
            <v>0</v>
          </cell>
          <cell r="AA204" t="str">
            <v>TenneT-DE</v>
          </cell>
          <cell r="AB204" t="str">
            <v>TransnetBW</v>
          </cell>
          <cell r="AF204">
            <v>0</v>
          </cell>
          <cell r="AG204">
            <v>0</v>
          </cell>
          <cell r="AH204" t="str">
            <v>nschindzielorz@entsoe.local</v>
          </cell>
          <cell r="AI204" t="str">
            <v>nschindzielorz@entsoe.local</v>
          </cell>
          <cell r="AJ204" t="b">
            <v>0</v>
          </cell>
        </row>
        <row r="205">
          <cell r="A205">
            <v>995</v>
          </cell>
          <cell r="B205" t="str">
            <v>Hansa PowerBridge</v>
          </cell>
          <cell r="C205" t="str">
            <v>New HVDC interconnector between Sweden (SE4) and Germany (50 Hertz) aiming to enhance the integration of the Nordic and the continental power market. Moreover the interconnector facilitates RES integration and increases the system adequacy in both systems.</v>
          </cell>
          <cell r="D205">
            <v>176</v>
          </cell>
          <cell r="E205">
            <v>1</v>
          </cell>
          <cell r="F205">
            <v>43069.837421261574</v>
          </cell>
          <cell r="G205" t="str">
            <v>Hurva (SE4)</v>
          </cell>
          <cell r="H205" t="str">
            <v>Guestrow (DE)</v>
          </cell>
          <cell r="I205" t="str">
            <v>Subsea Cable</v>
          </cell>
          <cell r="J205">
            <v>20</v>
          </cell>
          <cell r="K205">
            <v>10</v>
          </cell>
          <cell r="L205">
            <v>300</v>
          </cell>
          <cell r="M205" t="str">
            <v>not decided</v>
          </cell>
          <cell r="N205">
            <v>0</v>
          </cell>
          <cell r="O205">
            <v>0</v>
          </cell>
          <cell r="P205">
            <v>300</v>
          </cell>
          <cell r="Q205">
            <v>0</v>
          </cell>
          <cell r="R205">
            <v>0</v>
          </cell>
          <cell r="S205">
            <v>0</v>
          </cell>
          <cell r="T205" t="str">
            <v>n/a</v>
          </cell>
          <cell r="U205">
            <v>300</v>
          </cell>
          <cell r="V205">
            <v>2400</v>
          </cell>
          <cell r="W205" t="str">
            <v>2026</v>
          </cell>
          <cell r="X205" t="str">
            <v>20</v>
          </cell>
          <cell r="Y205">
            <v>660</v>
          </cell>
          <cell r="Z205">
            <v>0</v>
          </cell>
          <cell r="AA205" t="str">
            <v>Svk</v>
          </cell>
          <cell r="AB205" t="str">
            <v>50Hertz</v>
          </cell>
          <cell r="AC205" t="str">
            <v>3.5 % (13 days)</v>
          </cell>
          <cell r="AD205" t="str">
            <v>4 % (15 days)</v>
          </cell>
          <cell r="AF205">
            <v>700</v>
          </cell>
          <cell r="AG205">
            <v>180</v>
          </cell>
          <cell r="AH205" t="str">
            <v>pglantz@ENTSOE.local</v>
          </cell>
          <cell r="AI205" t="str">
            <v>pglantz@ENTSOE.local</v>
          </cell>
          <cell r="AJ205" t="b">
            <v>0</v>
          </cell>
        </row>
        <row r="206">
          <cell r="A206">
            <v>997</v>
          </cell>
          <cell r="B206" t="str">
            <v>997 Pleinting - St. Peter</v>
          </cell>
          <cell r="C206" t="str">
            <v>new 380-kV-line Pleinting (DE) - St. Peter (AT) on exting OHL corridor</v>
          </cell>
          <cell r="D206">
            <v>187</v>
          </cell>
          <cell r="E206">
            <v>1</v>
          </cell>
          <cell r="F206">
            <v>43069.709325543983</v>
          </cell>
          <cell r="G206" t="str">
            <v>Pleinting (DE)</v>
          </cell>
          <cell r="H206" t="str">
            <v>St. Peter (AT)</v>
          </cell>
          <cell r="I206" t="str">
            <v>Overhead Line</v>
          </cell>
          <cell r="J206">
            <v>10</v>
          </cell>
          <cell r="K206">
            <v>0</v>
          </cell>
          <cell r="L206">
            <v>0</v>
          </cell>
          <cell r="M206" t="str">
            <v>Tbd</v>
          </cell>
          <cell r="N206">
            <v>0</v>
          </cell>
          <cell r="O206">
            <v>0</v>
          </cell>
          <cell r="P206">
            <v>60</v>
          </cell>
          <cell r="Q206">
            <v>0</v>
          </cell>
          <cell r="R206">
            <v>0</v>
          </cell>
          <cell r="S206">
            <v>0</v>
          </cell>
          <cell r="U206">
            <v>380</v>
          </cell>
          <cell r="V206">
            <v>0</v>
          </cell>
          <cell r="W206" t="str">
            <v>2024</v>
          </cell>
          <cell r="X206" t="str">
            <v>20</v>
          </cell>
          <cell r="Y206">
            <v>0</v>
          </cell>
          <cell r="Z206">
            <v>0</v>
          </cell>
          <cell r="AA206" t="str">
            <v>TenneT-DE</v>
          </cell>
          <cell r="AB206" t="str">
            <v>APG</v>
          </cell>
          <cell r="AF206">
            <v>0</v>
          </cell>
          <cell r="AG206">
            <v>0</v>
          </cell>
          <cell r="AH206" t="str">
            <v>dboehm@ENTSOE.local</v>
          </cell>
          <cell r="AI206" t="str">
            <v>dboehm@ENTSOE.local</v>
          </cell>
          <cell r="AJ206" t="b">
            <v>0</v>
          </cell>
        </row>
        <row r="207">
          <cell r="A207">
            <v>998</v>
          </cell>
          <cell r="B207" t="str">
            <v>Viking Link DKW-GB, TYNDP ID 167.998</v>
          </cell>
          <cell r="C207" t="str">
            <v>2 x700 MW HVDC subsea link across the North Seas. New substations on both sides; Bicker Fen (GB); Revsing (DK)</v>
          </cell>
          <cell r="D207">
            <v>167</v>
          </cell>
          <cell r="E207">
            <v>1</v>
          </cell>
          <cell r="F207">
            <v>43069.588840393517</v>
          </cell>
          <cell r="G207" t="str">
            <v>Revsing (DKW)</v>
          </cell>
          <cell r="H207" t="str">
            <v>Bicker Fen (GB)</v>
          </cell>
          <cell r="I207" t="str">
            <v>Subsea Cable</v>
          </cell>
          <cell r="J207">
            <v>20</v>
          </cell>
          <cell r="K207">
            <v>10</v>
          </cell>
          <cell r="L207">
            <v>0</v>
          </cell>
          <cell r="M207" t="str">
            <v>Double Circuit</v>
          </cell>
          <cell r="N207">
            <v>0</v>
          </cell>
          <cell r="O207">
            <v>0</v>
          </cell>
          <cell r="P207">
            <v>770</v>
          </cell>
          <cell r="Q207">
            <v>0</v>
          </cell>
          <cell r="R207">
            <v>0</v>
          </cell>
          <cell r="S207">
            <v>0</v>
          </cell>
          <cell r="T207" t="str">
            <v>TBD</v>
          </cell>
          <cell r="U207">
            <v>515</v>
          </cell>
          <cell r="V207">
            <v>1410</v>
          </cell>
          <cell r="W207" t="str">
            <v>31/12/ 2022</v>
          </cell>
          <cell r="X207" t="str">
            <v>20</v>
          </cell>
          <cell r="Y207">
            <v>0</v>
          </cell>
          <cell r="Z207">
            <v>0</v>
          </cell>
          <cell r="AA207" t="str">
            <v>Energinet.dk</v>
          </cell>
          <cell r="AB207" t="str">
            <v>National Grid</v>
          </cell>
          <cell r="AC207" t="str">
            <v>TBD</v>
          </cell>
          <cell r="AD207" t="str">
            <v>TBD</v>
          </cell>
          <cell r="AF207">
            <v>1400</v>
          </cell>
          <cell r="AG207">
            <v>0</v>
          </cell>
          <cell r="AH207" t="str">
            <v>aorths@entsoe.local</v>
          </cell>
          <cell r="AI207" t="str">
            <v>aorths@entsoe.local</v>
          </cell>
          <cell r="AJ207" t="b">
            <v>0</v>
          </cell>
        </row>
        <row r="208">
          <cell r="A208">
            <v>999</v>
          </cell>
          <cell r="B208" t="str">
            <v>North Massif Central</v>
          </cell>
          <cell r="C208" t="str">
            <v>Erection of a new 400-kV line substituting existing 400-kV  or 225-kV lines.</v>
          </cell>
          <cell r="D208">
            <v>216</v>
          </cell>
          <cell r="E208">
            <v>1</v>
          </cell>
          <cell r="F208">
            <v>1</v>
          </cell>
          <cell r="G208" t="str">
            <v>Marmagne or Eguzon</v>
          </cell>
          <cell r="H208" t="str">
            <v>Rueyres</v>
          </cell>
          <cell r="I208" t="str">
            <v>Overhead Line</v>
          </cell>
          <cell r="J208">
            <v>0</v>
          </cell>
          <cell r="K208">
            <v>0</v>
          </cell>
          <cell r="L208">
            <v>0</v>
          </cell>
          <cell r="N208">
            <v>0</v>
          </cell>
          <cell r="O208">
            <v>0</v>
          </cell>
          <cell r="P208">
            <v>275</v>
          </cell>
          <cell r="Q208">
            <v>0</v>
          </cell>
          <cell r="R208">
            <v>0</v>
          </cell>
          <cell r="S208">
            <v>0</v>
          </cell>
          <cell r="U208">
            <v>400</v>
          </cell>
          <cell r="V208">
            <v>0</v>
          </cell>
          <cell r="W208" t="str">
            <v>1/ 1/ 2030</v>
          </cell>
          <cell r="X208" t="str">
            <v>Under Consideration</v>
          </cell>
          <cell r="Y208">
            <v>0</v>
          </cell>
          <cell r="Z208">
            <v>0</v>
          </cell>
          <cell r="AF208">
            <v>0</v>
          </cell>
          <cell r="AG208">
            <v>0</v>
          </cell>
          <cell r="AJ208" t="b">
            <v>1</v>
          </cell>
        </row>
        <row r="209">
          <cell r="A209">
            <v>1000</v>
          </cell>
          <cell r="B209" t="str">
            <v>Great Belt II</v>
          </cell>
          <cell r="C209" t="str">
            <v>600 MW HVDC subsea link between the two DK synchronous systems (2 synchr. areas, 2 market areas)</v>
          </cell>
          <cell r="D209">
            <v>175</v>
          </cell>
          <cell r="E209">
            <v>1</v>
          </cell>
          <cell r="F209">
            <v>43068.483603043984</v>
          </cell>
          <cell r="G209" t="str">
            <v>Not decided</v>
          </cell>
          <cell r="H209" t="str">
            <v>Not decided</v>
          </cell>
          <cell r="I209" t="str">
            <v>Subsea Cable</v>
          </cell>
          <cell r="J209">
            <v>20</v>
          </cell>
          <cell r="K209">
            <v>20</v>
          </cell>
          <cell r="L209">
            <v>0</v>
          </cell>
          <cell r="M209" t="str">
            <v>not decided</v>
          </cell>
          <cell r="N209">
            <v>0</v>
          </cell>
          <cell r="O209">
            <v>0</v>
          </cell>
          <cell r="P209">
            <v>50</v>
          </cell>
          <cell r="Q209">
            <v>0</v>
          </cell>
          <cell r="R209">
            <v>0</v>
          </cell>
          <cell r="S209">
            <v>0</v>
          </cell>
          <cell r="T209" t="str">
            <v>600 MW</v>
          </cell>
          <cell r="U209">
            <v>400</v>
          </cell>
          <cell r="V209">
            <v>1.5</v>
          </cell>
          <cell r="W209" t="str">
            <v>2030</v>
          </cell>
          <cell r="X209" t="str">
            <v>0</v>
          </cell>
          <cell r="Y209">
            <v>320</v>
          </cell>
          <cell r="Z209">
            <v>6.4</v>
          </cell>
          <cell r="AA209" t="str">
            <v>Energinet</v>
          </cell>
          <cell r="AB209" t="str">
            <v>Energinet</v>
          </cell>
          <cell r="AC209" t="str">
            <v>5 %</v>
          </cell>
          <cell r="AD209" t="str">
            <v>5 %</v>
          </cell>
          <cell r="AF209">
            <v>600</v>
          </cell>
          <cell r="AG209">
            <v>10</v>
          </cell>
          <cell r="AH209" t="str">
            <v>pborre@entsoe.local</v>
          </cell>
          <cell r="AI209" t="str">
            <v>pborre@entsoe.local</v>
          </cell>
          <cell r="AJ209" t="b">
            <v>0</v>
          </cell>
        </row>
        <row r="210">
          <cell r="A210">
            <v>1002</v>
          </cell>
          <cell r="B210" t="str">
            <v>Tirana 3 (AL) - Prizren (RS)</v>
          </cell>
          <cell r="C210" t="str">
            <v>"New 400 kV OHL between SS Tirana 3 ? SS Skavica with around 100 km length. New 400 kV OHL between SS Skavica (Albania) and SS Prizren (Kosovo) with around  45 km (30 km Albanian Part). SS Skavica is a new SS and all this investment is dependent of construction of 300 MW HPP Skavica which is plant to be connected in SS Skavica. 
"</v>
          </cell>
          <cell r="D210">
            <v>147</v>
          </cell>
          <cell r="E210">
            <v>1</v>
          </cell>
          <cell r="F210">
            <v>1</v>
          </cell>
          <cell r="G210" t="str">
            <v>SS Skavica</v>
          </cell>
          <cell r="H210" t="str">
            <v>SS Prizren</v>
          </cell>
          <cell r="I210" t="str">
            <v>Overhead Line</v>
          </cell>
          <cell r="J210">
            <v>0</v>
          </cell>
          <cell r="K210">
            <v>0</v>
          </cell>
          <cell r="L210">
            <v>0</v>
          </cell>
          <cell r="N210">
            <v>0</v>
          </cell>
          <cell r="O210">
            <v>0</v>
          </cell>
          <cell r="P210">
            <v>45</v>
          </cell>
          <cell r="Q210">
            <v>0</v>
          </cell>
          <cell r="R210">
            <v>0</v>
          </cell>
          <cell r="S210">
            <v>0</v>
          </cell>
          <cell r="U210">
            <v>400</v>
          </cell>
          <cell r="V210">
            <v>0</v>
          </cell>
          <cell r="W210" t="str">
            <v>1/ 1/ 2028</v>
          </cell>
          <cell r="X210" t="str">
            <v>Planning</v>
          </cell>
          <cell r="Y210">
            <v>0</v>
          </cell>
          <cell r="Z210">
            <v>0</v>
          </cell>
          <cell r="AF210">
            <v>0</v>
          </cell>
          <cell r="AG210">
            <v>0</v>
          </cell>
          <cell r="AJ210" t="b">
            <v>1</v>
          </cell>
        </row>
        <row r="211">
          <cell r="A211">
            <v>1004</v>
          </cell>
          <cell r="B211" t="str">
            <v>330kV OHL Paide-Sindi (L346)</v>
          </cell>
          <cell r="C211" t="str">
            <v>Reinforcement of existing 330 kV OHL between Paide and Sindi 330 kV substations in Estonia. Old line will be replaced with new towers and wires of 3x400 mm2 in phase. The thermal capacity of the line is planned 1143 MVA. The investment is also a backbone for Baltics Synchronization with CE (project nr 170).</v>
          </cell>
          <cell r="D211">
            <v>170</v>
          </cell>
          <cell r="E211">
            <v>1</v>
          </cell>
          <cell r="F211">
            <v>43069.648050694443</v>
          </cell>
          <cell r="G211" t="str">
            <v>Sindi</v>
          </cell>
          <cell r="H211" t="str">
            <v>Paide</v>
          </cell>
          <cell r="I211" t="str">
            <v>Overhead Line</v>
          </cell>
          <cell r="J211">
            <v>10</v>
          </cell>
          <cell r="K211">
            <v>0</v>
          </cell>
          <cell r="L211">
            <v>0</v>
          </cell>
          <cell r="M211" t="str">
            <v>0</v>
          </cell>
          <cell r="N211">
            <v>0</v>
          </cell>
          <cell r="O211">
            <v>0</v>
          </cell>
          <cell r="P211">
            <v>76</v>
          </cell>
          <cell r="Q211">
            <v>0</v>
          </cell>
          <cell r="R211">
            <v>0</v>
          </cell>
          <cell r="S211">
            <v>0</v>
          </cell>
          <cell r="U211">
            <v>330</v>
          </cell>
          <cell r="V211">
            <v>0</v>
          </cell>
          <cell r="W211" t="str">
            <v>01/01/2025</v>
          </cell>
          <cell r="X211" t="str">
            <v>Cancelled</v>
          </cell>
          <cell r="Y211">
            <v>0</v>
          </cell>
          <cell r="Z211">
            <v>0</v>
          </cell>
          <cell r="AA211" t="str">
            <v>ELERING</v>
          </cell>
          <cell r="AB211" t="str">
            <v>ELERING</v>
          </cell>
          <cell r="AF211">
            <v>0</v>
          </cell>
          <cell r="AG211">
            <v>0</v>
          </cell>
          <cell r="AH211" t="str">
            <v>rrutkauskas2@entsoe.local</v>
          </cell>
          <cell r="AI211" t="str">
            <v>rrutkauskas2@entsoe.local</v>
          </cell>
          <cell r="AJ211" t="b">
            <v>0</v>
          </cell>
        </row>
        <row r="212">
          <cell r="A212">
            <v>1008</v>
          </cell>
          <cell r="B212" t="str">
            <v>Study Lonny-Achene-Gramme</v>
          </cell>
          <cell r="C212" t="str">
            <v>Installation of PST(s) and/or line capacity upgrade of Lonny-Achene-Gramme</v>
          </cell>
          <cell r="D212">
            <v>280</v>
          </cell>
          <cell r="E212">
            <v>1</v>
          </cell>
          <cell r="F212">
            <v>43067.571088113429</v>
          </cell>
          <cell r="G212" t="str">
            <v>Lonny (FR)</v>
          </cell>
          <cell r="H212" t="str">
            <v>Gramme (BE)</v>
          </cell>
          <cell r="I212" t="str">
            <v>Phase Shift Transformer</v>
          </cell>
          <cell r="J212">
            <v>10</v>
          </cell>
          <cell r="K212">
            <v>0</v>
          </cell>
          <cell r="L212">
            <v>0</v>
          </cell>
          <cell r="M212" t="str">
            <v>N/A</v>
          </cell>
          <cell r="N212">
            <v>0</v>
          </cell>
          <cell r="O212">
            <v>0</v>
          </cell>
          <cell r="P212">
            <v>0</v>
          </cell>
          <cell r="Q212">
            <v>0</v>
          </cell>
          <cell r="R212">
            <v>0</v>
          </cell>
          <cell r="S212">
            <v>0</v>
          </cell>
          <cell r="U212">
            <v>400</v>
          </cell>
          <cell r="V212">
            <v>0</v>
          </cell>
          <cell r="W212" t="str">
            <v>2025-2030</v>
          </cell>
          <cell r="X212" t="str">
            <v>0</v>
          </cell>
          <cell r="Y212">
            <v>100</v>
          </cell>
          <cell r="Z212">
            <v>0</v>
          </cell>
          <cell r="AA212" t="str">
            <v>RTE</v>
          </cell>
          <cell r="AB212" t="str">
            <v>ELIA</v>
          </cell>
          <cell r="AF212">
            <v>0</v>
          </cell>
          <cell r="AG212">
            <v>0</v>
          </cell>
          <cell r="AH212" t="str">
            <v>svcampenhout@entsoe.local</v>
          </cell>
          <cell r="AI212" t="str">
            <v>svcampenhout@entsoe.local</v>
          </cell>
          <cell r="AJ212" t="b">
            <v>0</v>
          </cell>
        </row>
        <row r="213">
          <cell r="A213">
            <v>1010</v>
          </cell>
          <cell r="B213" t="str">
            <v>330 kV OHL Tartu-Valmiera</v>
          </cell>
          <cell r="C213" t="str">
            <v>Reinforcement of existing 330 kV OHL. The investment is also a backbone for Baltics Synchronization with CE.</v>
          </cell>
          <cell r="D213">
            <v>170</v>
          </cell>
          <cell r="E213">
            <v>1</v>
          </cell>
          <cell r="F213">
            <v>43069.648050694443</v>
          </cell>
          <cell r="G213" t="str">
            <v>Tartu</v>
          </cell>
          <cell r="H213" t="str">
            <v>Valmiera</v>
          </cell>
          <cell r="I213" t="str">
            <v>Overhead Line</v>
          </cell>
          <cell r="J213">
            <v>10</v>
          </cell>
          <cell r="K213">
            <v>0</v>
          </cell>
          <cell r="L213">
            <v>0</v>
          </cell>
          <cell r="M213" t="str">
            <v>Single circuit</v>
          </cell>
          <cell r="N213">
            <v>300</v>
          </cell>
          <cell r="O213">
            <v>3</v>
          </cell>
          <cell r="P213">
            <v>133</v>
          </cell>
          <cell r="Q213">
            <v>2.9000000000000001E-2</v>
          </cell>
          <cell r="R213">
            <v>0.32600000000000001</v>
          </cell>
          <cell r="S213">
            <v>3.44</v>
          </cell>
          <cell r="U213">
            <v>330</v>
          </cell>
          <cell r="V213">
            <v>1650</v>
          </cell>
          <cell r="W213" t="str">
            <v>1/ 1/ 2025</v>
          </cell>
          <cell r="X213" t="str">
            <v>10</v>
          </cell>
          <cell r="Y213">
            <v>0</v>
          </cell>
          <cell r="Z213">
            <v>0</v>
          </cell>
          <cell r="AA213" t="str">
            <v>Elering</v>
          </cell>
          <cell r="AB213" t="str">
            <v>AST</v>
          </cell>
          <cell r="AF213">
            <v>0</v>
          </cell>
          <cell r="AG213">
            <v>0</v>
          </cell>
          <cell r="AH213" t="str">
            <v>rrutkauskas2@entsoe.local</v>
          </cell>
          <cell r="AI213" t="str">
            <v>rrutkauskas2@entsoe.local</v>
          </cell>
          <cell r="AJ213" t="b">
            <v>0</v>
          </cell>
        </row>
        <row r="214">
          <cell r="A214">
            <v>1011</v>
          </cell>
          <cell r="B214" t="str">
            <v>Valmiera -Tsirguliina 330 kV</v>
          </cell>
          <cell r="C214" t="str">
            <v>Reinforcement of existing 330 kV OHL. The investment is also a backbone for Baltics Synchronization with CE.</v>
          </cell>
          <cell r="D214">
            <v>170</v>
          </cell>
          <cell r="E214">
            <v>1</v>
          </cell>
          <cell r="F214">
            <v>43069.648050694443</v>
          </cell>
          <cell r="G214" t="str">
            <v>Tsirguliina</v>
          </cell>
          <cell r="H214" t="str">
            <v>Valmiera</v>
          </cell>
          <cell r="I214" t="str">
            <v>Overhead Line</v>
          </cell>
          <cell r="J214">
            <v>10</v>
          </cell>
          <cell r="K214">
            <v>0</v>
          </cell>
          <cell r="L214">
            <v>0</v>
          </cell>
          <cell r="M214" t="str">
            <v>Single circuit</v>
          </cell>
          <cell r="N214">
            <v>300</v>
          </cell>
          <cell r="O214">
            <v>3</v>
          </cell>
          <cell r="P214">
            <v>60</v>
          </cell>
          <cell r="Q214">
            <v>2.9000000000000001E-2</v>
          </cell>
          <cell r="R214">
            <v>0.32600000000000001</v>
          </cell>
          <cell r="S214">
            <v>3.44</v>
          </cell>
          <cell r="U214">
            <v>330</v>
          </cell>
          <cell r="V214">
            <v>1650</v>
          </cell>
          <cell r="W214" t="str">
            <v>1/ 1/ 2025</v>
          </cell>
          <cell r="X214" t="str">
            <v>10</v>
          </cell>
          <cell r="Y214">
            <v>0</v>
          </cell>
          <cell r="Z214">
            <v>0</v>
          </cell>
          <cell r="AA214" t="str">
            <v>Elering</v>
          </cell>
          <cell r="AB214" t="str">
            <v>AST</v>
          </cell>
          <cell r="AF214">
            <v>0</v>
          </cell>
          <cell r="AG214">
            <v>0</v>
          </cell>
          <cell r="AH214" t="str">
            <v>rrutkauskas2@entsoe.local</v>
          </cell>
          <cell r="AI214" t="str">
            <v>rrutkauskas2@entsoe.local</v>
          </cell>
          <cell r="AJ214" t="b">
            <v>0</v>
          </cell>
        </row>
        <row r="215">
          <cell r="A215">
            <v>1012</v>
          </cell>
          <cell r="B215" t="str">
            <v>330 kV OHL Tartu-Balti (L300)</v>
          </cell>
          <cell r="C215" t="str">
            <v>Reinforcement of existing 330 kV OHL between Balti and Tartu 330 kV substations in Estonia. Old line will be replaced with new towers and wires of 3x400 mm2 in phase. The thermal capacity of the line is planned 1143 MVA. The investment is also a backbone for Baltics Synchronization with CE (project nr 170).</v>
          </cell>
          <cell r="D215">
            <v>170</v>
          </cell>
          <cell r="E215">
            <v>1</v>
          </cell>
          <cell r="F215">
            <v>43069.648050694443</v>
          </cell>
          <cell r="G215" t="str">
            <v>Balti</v>
          </cell>
          <cell r="H215" t="str">
            <v>Tartu</v>
          </cell>
          <cell r="I215" t="str">
            <v>Overhead Line</v>
          </cell>
          <cell r="J215">
            <v>10</v>
          </cell>
          <cell r="K215">
            <v>0</v>
          </cell>
          <cell r="L215">
            <v>0</v>
          </cell>
          <cell r="M215" t="str">
            <v>0</v>
          </cell>
          <cell r="N215">
            <v>0</v>
          </cell>
          <cell r="O215">
            <v>0</v>
          </cell>
          <cell r="P215">
            <v>168</v>
          </cell>
          <cell r="Q215">
            <v>0</v>
          </cell>
          <cell r="R215">
            <v>0</v>
          </cell>
          <cell r="S215">
            <v>0</v>
          </cell>
          <cell r="U215">
            <v>330</v>
          </cell>
          <cell r="V215">
            <v>0</v>
          </cell>
          <cell r="W215" t="str">
            <v>1/ 1/ 2024</v>
          </cell>
          <cell r="X215" t="str">
            <v>Planning</v>
          </cell>
          <cell r="Y215">
            <v>0</v>
          </cell>
          <cell r="Z215">
            <v>0</v>
          </cell>
          <cell r="AA215" t="str">
            <v>ELERING</v>
          </cell>
          <cell r="AB215" t="str">
            <v>ELERING</v>
          </cell>
          <cell r="AF215">
            <v>0</v>
          </cell>
          <cell r="AG215">
            <v>0</v>
          </cell>
          <cell r="AH215" t="str">
            <v>rrutkauskas2@entsoe.local</v>
          </cell>
          <cell r="AI215" t="str">
            <v>rrutkauskas2@entsoe.local</v>
          </cell>
          <cell r="AJ215" t="b">
            <v>0</v>
          </cell>
        </row>
        <row r="216">
          <cell r="A216">
            <v>1013</v>
          </cell>
          <cell r="B216" t="str">
            <v>Eesti-Tsirguliina 330kV OHL</v>
          </cell>
          <cell r="C216" t="str">
            <v>Reinforcement of existing 330 kV OHL between Eesti and Tsirguliina 330 kV substations in Estonia. Old line will be replaced with new towers and wires of 3x400 mm2 in phase. The thermal capacity of the line is planned 1143 MVA. The investment is also a backbone for Baltics Synchronization with CE (project nr 170).</v>
          </cell>
          <cell r="D216">
            <v>170</v>
          </cell>
          <cell r="E216">
            <v>1</v>
          </cell>
          <cell r="F216">
            <v>43069.648050694443</v>
          </cell>
          <cell r="G216" t="str">
            <v>Eesti</v>
          </cell>
          <cell r="H216" t="str">
            <v xml:space="preserve">Tsirguliina </v>
          </cell>
          <cell r="I216" t="str">
            <v>Overhead Line</v>
          </cell>
          <cell r="J216">
            <v>10</v>
          </cell>
          <cell r="K216">
            <v>0</v>
          </cell>
          <cell r="L216">
            <v>0</v>
          </cell>
          <cell r="M216" t="str">
            <v>0</v>
          </cell>
          <cell r="N216">
            <v>0</v>
          </cell>
          <cell r="O216">
            <v>0</v>
          </cell>
          <cell r="P216">
            <v>243</v>
          </cell>
          <cell r="Q216">
            <v>0</v>
          </cell>
          <cell r="R216">
            <v>0</v>
          </cell>
          <cell r="S216">
            <v>0</v>
          </cell>
          <cell r="U216">
            <v>330</v>
          </cell>
          <cell r="V216">
            <v>0</v>
          </cell>
          <cell r="W216" t="str">
            <v>1/ 1/ 2025</v>
          </cell>
          <cell r="X216" t="str">
            <v>Planning</v>
          </cell>
          <cell r="Y216">
            <v>0</v>
          </cell>
          <cell r="Z216">
            <v>0</v>
          </cell>
          <cell r="AA216" t="str">
            <v>ELERING</v>
          </cell>
          <cell r="AB216" t="str">
            <v>ELERING</v>
          </cell>
          <cell r="AF216">
            <v>0</v>
          </cell>
          <cell r="AG216">
            <v>0</v>
          </cell>
          <cell r="AH216" t="str">
            <v>rrutkauskas2@entsoe.local</v>
          </cell>
          <cell r="AI216" t="str">
            <v>rrutkauskas2@entsoe.local</v>
          </cell>
          <cell r="AJ216" t="b">
            <v>0</v>
          </cell>
        </row>
        <row r="217">
          <cell r="A217">
            <v>1014</v>
          </cell>
          <cell r="B217" t="str">
            <v>Greenconnector</v>
          </cell>
          <cell r="C217" t="str">
            <v>"?Greenconnector is an HVDC interconnector project between Italy and Switzerland for power transport using DC cables rather than overhead lines. The route length is about 150 km. The design power is 1000 MW (1200 MW in overload condition), while the DC voltage is +/- 400 kV DC. Two cables will be installed, working with a bipolar scheme. Great part of the cables route will exploit a section of an existing oil pipeline, no longer in service since January 1997. This pipeline crosses the Italian and Switzerland border at Splgenpass and is running close by the two end stations of the Greenconnector project (Sils in Graubunden Canton and Verderio Inferiore, Lecco). The cables will be pulled inside the pipeline itself, reducing the amount of civil works required before and after cable laying and therefore limiting even temporary environmental impact. For about 47 km the cables will run across the Como lake.?"</v>
          </cell>
          <cell r="D217">
            <v>174</v>
          </cell>
          <cell r="E217">
            <v>1</v>
          </cell>
          <cell r="F217">
            <v>43069.905968749998</v>
          </cell>
          <cell r="G217" t="str">
            <v>Verderio</v>
          </cell>
          <cell r="H217" t="str">
            <v>Sils i.D.</v>
          </cell>
          <cell r="I217" t="str">
            <v>Underground Cable</v>
          </cell>
          <cell r="J217">
            <v>20</v>
          </cell>
          <cell r="K217">
            <v>20</v>
          </cell>
          <cell r="L217">
            <v>0</v>
          </cell>
          <cell r="M217" t="str">
            <v>Copper/Aluminum</v>
          </cell>
          <cell r="N217">
            <v>0</v>
          </cell>
          <cell r="O217">
            <v>0</v>
          </cell>
          <cell r="P217">
            <v>150</v>
          </cell>
          <cell r="Q217">
            <v>0</v>
          </cell>
          <cell r="R217">
            <v>0</v>
          </cell>
          <cell r="S217">
            <v>0</v>
          </cell>
          <cell r="T217" t="str">
            <v>72 hours</v>
          </cell>
          <cell r="U217">
            <v>400</v>
          </cell>
          <cell r="V217">
            <v>1350</v>
          </cell>
          <cell r="W217" t="str">
            <v>2022</v>
          </cell>
          <cell r="X217" t="str">
            <v>20</v>
          </cell>
          <cell r="Y217">
            <v>609</v>
          </cell>
          <cell r="Z217">
            <v>1.9</v>
          </cell>
          <cell r="AA217" t="str">
            <v>Terna</v>
          </cell>
          <cell r="AB217" t="str">
            <v>Swissgrid</v>
          </cell>
          <cell r="AC217" t="str">
            <v>1 week/year/monopole</v>
          </cell>
          <cell r="AD217" t="str">
            <v>0.2 faults/year/bipole</v>
          </cell>
          <cell r="AF217">
            <v>1000</v>
          </cell>
          <cell r="AG217">
            <v>120</v>
          </cell>
          <cell r="AH217" t="str">
            <v>cgianotti@ENTSOE.local</v>
          </cell>
          <cell r="AI217" t="str">
            <v>cgianotti@ENTSOE.local</v>
          </cell>
          <cell r="AJ217" t="b">
            <v>0</v>
          </cell>
        </row>
        <row r="218">
          <cell r="A218">
            <v>1016</v>
          </cell>
          <cell r="B218" t="str">
            <v>DKE-DE (Kontek 2)</v>
          </cell>
          <cell r="C218" t="str">
            <v>new 600 MW HVDC subsea cable connecting DK2 and DE. Also called Kontek 2</v>
          </cell>
          <cell r="D218">
            <v>179</v>
          </cell>
          <cell r="E218">
            <v>1</v>
          </cell>
          <cell r="F218">
            <v>43069.727188854165</v>
          </cell>
          <cell r="G218" t="str">
            <v>Bjæverskov (DK2)</v>
          </cell>
          <cell r="H218" t="str">
            <v>Bentwisch (DE)</v>
          </cell>
          <cell r="I218" t="str">
            <v>Subsea Cable</v>
          </cell>
          <cell r="J218">
            <v>20</v>
          </cell>
          <cell r="K218">
            <v>20</v>
          </cell>
          <cell r="L218">
            <v>0</v>
          </cell>
          <cell r="M218" t="str">
            <v>Not decided</v>
          </cell>
          <cell r="N218">
            <v>0</v>
          </cell>
          <cell r="O218">
            <v>0</v>
          </cell>
          <cell r="P218">
            <v>170</v>
          </cell>
          <cell r="Q218">
            <v>0</v>
          </cell>
          <cell r="R218">
            <v>0</v>
          </cell>
          <cell r="S218">
            <v>0</v>
          </cell>
          <cell r="T218" t="str">
            <v>600 MW</v>
          </cell>
          <cell r="U218">
            <v>400</v>
          </cell>
          <cell r="V218">
            <v>1.5</v>
          </cell>
          <cell r="W218" t="str">
            <v>2030</v>
          </cell>
          <cell r="X218" t="str">
            <v>0</v>
          </cell>
          <cell r="Y218">
            <v>360</v>
          </cell>
          <cell r="Z218">
            <v>7.2</v>
          </cell>
          <cell r="AA218" t="str">
            <v>Energinet</v>
          </cell>
          <cell r="AB218" t="str">
            <v>50Hertz</v>
          </cell>
          <cell r="AC218" t="str">
            <v>5 %</v>
          </cell>
          <cell r="AD218" t="str">
            <v>5 %</v>
          </cell>
          <cell r="AF218">
            <v>600</v>
          </cell>
          <cell r="AG218">
            <v>0</v>
          </cell>
          <cell r="AH218" t="str">
            <v>mheit@entsoe.local</v>
          </cell>
          <cell r="AI218" t="str">
            <v>mheit@entsoe.local</v>
          </cell>
          <cell r="AJ218" t="b">
            <v>0</v>
          </cell>
        </row>
        <row r="219">
          <cell r="A219">
            <v>1018</v>
          </cell>
          <cell r="B219" t="str">
            <v>DKW-DE, Westcoast, TYNDP ID 183.1018</v>
          </cell>
          <cell r="C219" t="str">
            <v>new 380 kV line DKW-DE between Klixbuell (DE) and Endrup (DKW) as part of connection Endrup-Brunsbüttel</v>
          </cell>
          <cell r="D219">
            <v>183</v>
          </cell>
          <cell r="E219">
            <v>1</v>
          </cell>
          <cell r="F219">
            <v>43069.611369444443</v>
          </cell>
          <cell r="G219" t="str">
            <v>Klixbüll (DE)</v>
          </cell>
          <cell r="H219" t="str">
            <v>Endrup (DKW)</v>
          </cell>
          <cell r="I219" t="str">
            <v>Overhead Line</v>
          </cell>
          <cell r="J219">
            <v>10</v>
          </cell>
          <cell r="K219">
            <v>0</v>
          </cell>
          <cell r="L219">
            <v>0</v>
          </cell>
          <cell r="M219" t="str">
            <v>Double Circuit</v>
          </cell>
          <cell r="N219">
            <v>36.200000000000003</v>
          </cell>
          <cell r="O219">
            <v>3</v>
          </cell>
          <cell r="P219">
            <v>92</v>
          </cell>
          <cell r="Q219">
            <v>1.82</v>
          </cell>
          <cell r="R219">
            <v>15.48</v>
          </cell>
          <cell r="S219">
            <v>454.25</v>
          </cell>
          <cell r="U219">
            <v>380</v>
          </cell>
          <cell r="V219">
            <v>4988</v>
          </cell>
          <cell r="W219" t="str">
            <v>31/ 12/ 2022</v>
          </cell>
          <cell r="X219" t="str">
            <v>20</v>
          </cell>
          <cell r="Y219">
            <v>0</v>
          </cell>
          <cell r="Z219">
            <v>0</v>
          </cell>
          <cell r="AA219" t="str">
            <v>TenneT-DE</v>
          </cell>
          <cell r="AB219" t="str">
            <v>Energinet.dk</v>
          </cell>
          <cell r="AF219">
            <v>0</v>
          </cell>
          <cell r="AG219">
            <v>0</v>
          </cell>
          <cell r="AH219" t="str">
            <v>aorths@entsoe.local</v>
          </cell>
          <cell r="AI219" t="str">
            <v>aorths@entsoe.local</v>
          </cell>
          <cell r="AJ219" t="b">
            <v>0</v>
          </cell>
        </row>
        <row r="220">
          <cell r="A220">
            <v>1034</v>
          </cell>
          <cell r="B220" t="str">
            <v>New 400 kV interconnection line from Lithuania to state border</v>
          </cell>
          <cell r="C220" t="str">
            <v>New 400 kV interconnection line necessary for synchronous interconnection of Baltics with CE.</v>
          </cell>
          <cell r="D220">
            <v>170</v>
          </cell>
          <cell r="E220">
            <v>1</v>
          </cell>
          <cell r="F220">
            <v>43069.648050694443</v>
          </cell>
          <cell r="G220" t="str">
            <v>Marijampole</v>
          </cell>
          <cell r="H220" t="str">
            <v>State border</v>
          </cell>
          <cell r="I220" t="str">
            <v>Overhead Line</v>
          </cell>
          <cell r="J220">
            <v>10</v>
          </cell>
          <cell r="K220">
            <v>0</v>
          </cell>
          <cell r="L220">
            <v>0</v>
          </cell>
          <cell r="M220" t="str">
            <v>Al</v>
          </cell>
          <cell r="N220">
            <v>0</v>
          </cell>
          <cell r="O220">
            <v>0</v>
          </cell>
          <cell r="P220">
            <v>51</v>
          </cell>
          <cell r="Q220">
            <v>0</v>
          </cell>
          <cell r="R220">
            <v>0</v>
          </cell>
          <cell r="S220">
            <v>0</v>
          </cell>
          <cell r="U220">
            <v>400</v>
          </cell>
          <cell r="V220">
            <v>1361</v>
          </cell>
          <cell r="W220" t="str">
            <v>01/01/2031</v>
          </cell>
          <cell r="X220" t="str">
            <v>10</v>
          </cell>
          <cell r="Y220">
            <v>43.7</v>
          </cell>
          <cell r="Z220">
            <v>0</v>
          </cell>
          <cell r="AA220" t="str">
            <v>LITGRID</v>
          </cell>
          <cell r="AB220" t="str">
            <v>LITGRID</v>
          </cell>
          <cell r="AF220">
            <v>0</v>
          </cell>
          <cell r="AG220">
            <v>0</v>
          </cell>
          <cell r="AH220" t="str">
            <v>rrutkauskas2@entsoe.local</v>
          </cell>
          <cell r="AI220" t="str">
            <v>rrutkauskas2@entsoe.local</v>
          </cell>
          <cell r="AJ220" t="b">
            <v>0</v>
          </cell>
        </row>
        <row r="221">
          <cell r="A221">
            <v>1035</v>
          </cell>
          <cell r="B221" t="str">
            <v>Baczyna</v>
          </cell>
          <cell r="C221" t="str">
            <v>Construction of new 400/110 kV Substation Baczyna to connect the new line Krajnik-Baczyna.</v>
          </cell>
          <cell r="D221">
            <v>230</v>
          </cell>
          <cell r="E221">
            <v>1</v>
          </cell>
          <cell r="F221">
            <v>43067.311229548613</v>
          </cell>
          <cell r="G221" t="str">
            <v>Baczyna</v>
          </cell>
          <cell r="H221" t="str">
            <v>n.a.</v>
          </cell>
          <cell r="I221" t="str">
            <v>Substation</v>
          </cell>
          <cell r="J221">
            <v>10</v>
          </cell>
          <cell r="K221">
            <v>0</v>
          </cell>
          <cell r="L221">
            <v>0</v>
          </cell>
          <cell r="M221" t="str">
            <v>n.a.</v>
          </cell>
          <cell r="N221">
            <v>0</v>
          </cell>
          <cell r="O221">
            <v>0</v>
          </cell>
          <cell r="P221">
            <v>0</v>
          </cell>
          <cell r="Q221">
            <v>0</v>
          </cell>
          <cell r="R221">
            <v>0</v>
          </cell>
          <cell r="S221">
            <v>0</v>
          </cell>
          <cell r="U221">
            <v>400</v>
          </cell>
          <cell r="V221">
            <v>0</v>
          </cell>
          <cell r="W221" t="str">
            <v>2020</v>
          </cell>
          <cell r="X221" t="str">
            <v>30</v>
          </cell>
          <cell r="Y221">
            <v>0</v>
          </cell>
          <cell r="Z221">
            <v>0</v>
          </cell>
          <cell r="AA221" t="str">
            <v>PSE S.A.</v>
          </cell>
          <cell r="AB221" t="str">
            <v>n.a.</v>
          </cell>
          <cell r="AF221">
            <v>0</v>
          </cell>
          <cell r="AG221">
            <v>0</v>
          </cell>
          <cell r="AH221" t="str">
            <v>ktokarski@entsoe.local</v>
          </cell>
          <cell r="AI221" t="str">
            <v>ktokarski@entsoe.local</v>
          </cell>
          <cell r="AJ221" t="b">
            <v>0</v>
          </cell>
        </row>
        <row r="222">
          <cell r="A222">
            <v>1041</v>
          </cell>
          <cell r="B222" t="str">
            <v>Rem. lim. in Central Italy</v>
          </cell>
          <cell r="C222" t="str">
            <v>Removing limitations on existing 220 kV grid between Villanova e S.Barbara</v>
          </cell>
          <cell r="D222">
            <v>33</v>
          </cell>
          <cell r="E222">
            <v>1</v>
          </cell>
          <cell r="F222">
            <v>43069.820846724535</v>
          </cell>
          <cell r="G222" t="str">
            <v>Villanova (IT)</v>
          </cell>
          <cell r="H222" t="str">
            <v>S. Barbara (IT)</v>
          </cell>
          <cell r="I222" t="str">
            <v>Overhead Line</v>
          </cell>
          <cell r="J222">
            <v>10</v>
          </cell>
          <cell r="K222">
            <v>0</v>
          </cell>
          <cell r="L222">
            <v>0</v>
          </cell>
          <cell r="M222" t="str">
            <v>Tbd</v>
          </cell>
          <cell r="N222">
            <v>0</v>
          </cell>
          <cell r="O222">
            <v>0</v>
          </cell>
          <cell r="P222">
            <v>350</v>
          </cell>
          <cell r="Q222">
            <v>0</v>
          </cell>
          <cell r="R222">
            <v>0</v>
          </cell>
          <cell r="S222">
            <v>0</v>
          </cell>
          <cell r="U222">
            <v>220</v>
          </cell>
          <cell r="V222">
            <v>0</v>
          </cell>
          <cell r="W222" t="str">
            <v>1/ 1/ 2022</v>
          </cell>
          <cell r="X222" t="str">
            <v>10</v>
          </cell>
          <cell r="Y222">
            <v>0</v>
          </cell>
          <cell r="Z222">
            <v>0</v>
          </cell>
          <cell r="AA222" t="str">
            <v>TERNA</v>
          </cell>
          <cell r="AB222" t="str">
            <v>TERNA</v>
          </cell>
          <cell r="AF222">
            <v>0</v>
          </cell>
          <cell r="AG222">
            <v>0</v>
          </cell>
          <cell r="AH222" t="str">
            <v>atonti@ENTSOE.local</v>
          </cell>
          <cell r="AI222" t="str">
            <v>atonti@ENTSOE.local</v>
          </cell>
          <cell r="AJ222" t="b">
            <v>0</v>
          </cell>
        </row>
        <row r="223">
          <cell r="A223">
            <v>1050</v>
          </cell>
          <cell r="B223" t="str">
            <v>Van Eyck - Gramme: HTLS upgrade</v>
          </cell>
          <cell r="C223" t="str">
            <v>Upgrade of this double-circuit axis to HTLS conductors. Note that recently installed conductors along this axis anticipated the future HTLS upgrade, they don't have to be further upgraded.</v>
          </cell>
          <cell r="D223">
            <v>252</v>
          </cell>
          <cell r="E223">
            <v>1</v>
          </cell>
          <cell r="F223">
            <v>43068.298372141202</v>
          </cell>
          <cell r="G223" t="str">
            <v>Van Eyck</v>
          </cell>
          <cell r="H223" t="str">
            <v>Gramme</v>
          </cell>
          <cell r="I223" t="str">
            <v>Overhead Line</v>
          </cell>
          <cell r="J223">
            <v>10</v>
          </cell>
          <cell r="K223">
            <v>0</v>
          </cell>
          <cell r="L223">
            <v>0</v>
          </cell>
          <cell r="M223" t="str">
            <v>HTLS</v>
          </cell>
          <cell r="N223">
            <v>0</v>
          </cell>
          <cell r="O223">
            <v>0</v>
          </cell>
          <cell r="P223">
            <v>90</v>
          </cell>
          <cell r="Q223">
            <v>0</v>
          </cell>
          <cell r="R223">
            <v>0</v>
          </cell>
          <cell r="S223">
            <v>0</v>
          </cell>
          <cell r="U223">
            <v>380</v>
          </cell>
          <cell r="V223">
            <v>0</v>
          </cell>
          <cell r="W223" t="str">
            <v>31/12/2029</v>
          </cell>
          <cell r="X223" t="str">
            <v>0</v>
          </cell>
          <cell r="Y223">
            <v>140</v>
          </cell>
          <cell r="Z223">
            <v>0</v>
          </cell>
          <cell r="AA223" t="str">
            <v>ELIA</v>
          </cell>
          <cell r="AB223" t="str">
            <v>ELIA</v>
          </cell>
          <cell r="AF223">
            <v>0</v>
          </cell>
          <cell r="AG223">
            <v>0</v>
          </cell>
          <cell r="AH223" t="str">
            <v>svcampenhout@entsoe.local</v>
          </cell>
          <cell r="AI223" t="str">
            <v>svcampenhout@entsoe.local</v>
          </cell>
          <cell r="AJ223" t="b">
            <v>0</v>
          </cell>
        </row>
        <row r="224">
          <cell r="A224">
            <v>1051</v>
          </cell>
          <cell r="B224" t="str">
            <v>Cornier - Chavalon 400 kV</v>
          </cell>
          <cell r="C224" t="str">
            <v>Upgrade of the double circuit 225 kV line between Cornier (France) and Riddes and Saint Triphon (Switzerland) to a single circuit 400 kV line between Cornier and Chavalon (Switzerland). This investment will complement PST solutions around Lake Geneva.</v>
          </cell>
          <cell r="D224">
            <v>199</v>
          </cell>
          <cell r="E224">
            <v>1</v>
          </cell>
          <cell r="F224">
            <v>43068.719879745368</v>
          </cell>
          <cell r="G224" t="str">
            <v>CORNIER (FR)</v>
          </cell>
          <cell r="H224" t="str">
            <v>CHAVALON (CH)</v>
          </cell>
          <cell r="I224" t="str">
            <v>Overhead Line</v>
          </cell>
          <cell r="J224">
            <v>10</v>
          </cell>
          <cell r="K224">
            <v>0</v>
          </cell>
          <cell r="L224">
            <v>0</v>
          </cell>
          <cell r="M224" t="str">
            <v>To be defined</v>
          </cell>
          <cell r="N224">
            <v>0</v>
          </cell>
          <cell r="O224">
            <v>0</v>
          </cell>
          <cell r="P224">
            <v>65</v>
          </cell>
          <cell r="Q224">
            <v>0</v>
          </cell>
          <cell r="R224">
            <v>0</v>
          </cell>
          <cell r="S224">
            <v>0</v>
          </cell>
          <cell r="U224">
            <v>400</v>
          </cell>
          <cell r="V224">
            <v>0</v>
          </cell>
          <cell r="W224" t="str">
            <v>2035</v>
          </cell>
          <cell r="X224" t="str">
            <v>0</v>
          </cell>
          <cell r="Y224">
            <v>130</v>
          </cell>
          <cell r="Z224">
            <v>0</v>
          </cell>
          <cell r="AA224" t="str">
            <v>RTE</v>
          </cell>
          <cell r="AB224" t="str">
            <v>SWISSGRID</v>
          </cell>
          <cell r="AF224">
            <v>0</v>
          </cell>
          <cell r="AG224">
            <v>0</v>
          </cell>
          <cell r="AH224" t="str">
            <v>gdudicourt@entsoe.local</v>
          </cell>
          <cell r="AI224" t="str">
            <v>gdudicourt@entsoe.local</v>
          </cell>
          <cell r="AJ224" t="b">
            <v>0</v>
          </cell>
        </row>
        <row r="225">
          <cell r="A225">
            <v>1062</v>
          </cell>
          <cell r="B225" t="str">
            <v>Riga CHP2 - Riga HPP</v>
          </cell>
          <cell r="C225" t="str">
            <v>The internal reinforcement for 3rd EE-LV interconnector and significant investment for Baltic Synchronization project</v>
          </cell>
          <cell r="D225">
            <v>62</v>
          </cell>
          <cell r="E225">
            <v>1</v>
          </cell>
          <cell r="F225">
            <v>43069.604699502313</v>
          </cell>
          <cell r="G225" t="str">
            <v>Riga CHP2</v>
          </cell>
          <cell r="H225" t="str">
            <v>Riga HPP</v>
          </cell>
          <cell r="I225" t="str">
            <v>Overhead Line</v>
          </cell>
          <cell r="J225">
            <v>10</v>
          </cell>
          <cell r="K225">
            <v>0</v>
          </cell>
          <cell r="L225">
            <v>0</v>
          </cell>
          <cell r="M225" t="str">
            <v>Aluminum Steel Core</v>
          </cell>
          <cell r="N225">
            <v>400</v>
          </cell>
          <cell r="O225">
            <v>2</v>
          </cell>
          <cell r="P225">
            <v>15</v>
          </cell>
          <cell r="Q225">
            <v>3.5999999999999997E-2</v>
          </cell>
          <cell r="R225">
            <v>0.32100000000000001</v>
          </cell>
          <cell r="S225">
            <v>3.49</v>
          </cell>
          <cell r="U225">
            <v>330</v>
          </cell>
          <cell r="V225">
            <v>1650</v>
          </cell>
          <cell r="W225" t="str">
            <v>1/ 1/ 2020</v>
          </cell>
          <cell r="X225" t="str">
            <v>20</v>
          </cell>
          <cell r="Y225">
            <v>20</v>
          </cell>
          <cell r="Z225">
            <v>0</v>
          </cell>
          <cell r="AA225" t="str">
            <v>AST</v>
          </cell>
          <cell r="AB225" t="str">
            <v>AST</v>
          </cell>
          <cell r="AF225">
            <v>0</v>
          </cell>
          <cell r="AG225">
            <v>0</v>
          </cell>
          <cell r="AH225" t="str">
            <v>azbanovs@entsoe.local</v>
          </cell>
          <cell r="AI225" t="str">
            <v>azbanovs@entsoe.local</v>
          </cell>
          <cell r="AJ225" t="b">
            <v>0</v>
          </cell>
        </row>
        <row r="226">
          <cell r="A226">
            <v>1075</v>
          </cell>
          <cell r="B226" t="str">
            <v>400 kV OHL Kragujevac-Kraljevo</v>
          </cell>
          <cell r="C226" t="str">
            <v>New internal 400 kV OHL will connect existing SS Kragujevac with SS Kraljevo which is planned for upgrade to 400 kV voltage level. This investment will enhance the possibility of energy transits in direction north-east to south-west and east to west.</v>
          </cell>
          <cell r="D226">
            <v>146</v>
          </cell>
          <cell r="E226">
            <v>1</v>
          </cell>
          <cell r="F226">
            <v>43069.483608564813</v>
          </cell>
          <cell r="G226" t="str">
            <v>Kragujevac</v>
          </cell>
          <cell r="H226" t="str">
            <v>Kraljevo</v>
          </cell>
          <cell r="I226" t="str">
            <v>Overhead Line</v>
          </cell>
          <cell r="J226">
            <v>0</v>
          </cell>
          <cell r="K226">
            <v>0</v>
          </cell>
          <cell r="L226">
            <v>0</v>
          </cell>
          <cell r="N226">
            <v>0</v>
          </cell>
          <cell r="O226">
            <v>0</v>
          </cell>
          <cell r="P226">
            <v>55</v>
          </cell>
          <cell r="Q226">
            <v>0</v>
          </cell>
          <cell r="R226">
            <v>0</v>
          </cell>
          <cell r="S226">
            <v>0</v>
          </cell>
          <cell r="U226">
            <v>400</v>
          </cell>
          <cell r="V226">
            <v>0</v>
          </cell>
          <cell r="W226" t="str">
            <v>2019</v>
          </cell>
          <cell r="X226" t="str">
            <v>Under Construction</v>
          </cell>
          <cell r="Y226">
            <v>0</v>
          </cell>
          <cell r="Z226">
            <v>0</v>
          </cell>
          <cell r="AF226">
            <v>0</v>
          </cell>
          <cell r="AG226">
            <v>0</v>
          </cell>
          <cell r="AH226" t="str">
            <v>eaganovic@entsoe.local</v>
          </cell>
          <cell r="AI226" t="str">
            <v>eaganovic@entsoe.local</v>
          </cell>
          <cell r="AJ226" t="b">
            <v>1</v>
          </cell>
        </row>
        <row r="227">
          <cell r="A227">
            <v>1076</v>
          </cell>
          <cell r="B227" t="str">
            <v>Upgrade of SS Kraljevo</v>
          </cell>
          <cell r="C227" t="str">
            <v>Upgrade of the existing 220/110kV substation Kraljevo 3 by constructing the 400 kV level.</v>
          </cell>
          <cell r="D227">
            <v>146</v>
          </cell>
          <cell r="E227">
            <v>1</v>
          </cell>
          <cell r="F227">
            <v>43069.483608564813</v>
          </cell>
          <cell r="G227" t="str">
            <v>Kraljevo</v>
          </cell>
          <cell r="H227">
            <v>0</v>
          </cell>
          <cell r="I227" t="str">
            <v>Substation</v>
          </cell>
          <cell r="J227">
            <v>0</v>
          </cell>
          <cell r="K227">
            <v>0</v>
          </cell>
          <cell r="L227">
            <v>0</v>
          </cell>
          <cell r="N227">
            <v>0</v>
          </cell>
          <cell r="O227">
            <v>0</v>
          </cell>
          <cell r="P227">
            <v>0</v>
          </cell>
          <cell r="Q227">
            <v>0</v>
          </cell>
          <cell r="R227">
            <v>0</v>
          </cell>
          <cell r="S227">
            <v>0</v>
          </cell>
          <cell r="U227">
            <v>400</v>
          </cell>
          <cell r="V227">
            <v>0</v>
          </cell>
          <cell r="W227" t="str">
            <v>2019</v>
          </cell>
          <cell r="X227" t="str">
            <v>Under Construction</v>
          </cell>
          <cell r="Y227">
            <v>0</v>
          </cell>
          <cell r="Z227">
            <v>0</v>
          </cell>
          <cell r="AF227">
            <v>0</v>
          </cell>
          <cell r="AG227">
            <v>0</v>
          </cell>
          <cell r="AH227" t="str">
            <v>eaganovic@entsoe.local</v>
          </cell>
          <cell r="AI227" t="str">
            <v>eaganovic@entsoe.local</v>
          </cell>
          <cell r="AJ227" t="b">
            <v>1</v>
          </cell>
        </row>
        <row r="228">
          <cell r="A228">
            <v>1082</v>
          </cell>
          <cell r="B228" t="str">
            <v>Interco Iceland-UK</v>
          </cell>
          <cell r="C228" t="str">
            <v>Interconnector (Sea cable) between Iceland and Great Britain. The Cable is DC  with 800-1200 MW capacity and over 1.000 km long</v>
          </cell>
          <cell r="D228">
            <v>214</v>
          </cell>
          <cell r="E228">
            <v>1</v>
          </cell>
          <cell r="F228">
            <v>43068.653059062497</v>
          </cell>
          <cell r="G228" t="str">
            <v>tbd</v>
          </cell>
          <cell r="H228" t="str">
            <v>tbd</v>
          </cell>
          <cell r="I228" t="str">
            <v>Subsea Cable</v>
          </cell>
          <cell r="J228">
            <v>20</v>
          </cell>
          <cell r="K228">
            <v>10</v>
          </cell>
          <cell r="L228">
            <v>0</v>
          </cell>
          <cell r="M228" t="str">
            <v>TBD</v>
          </cell>
          <cell r="N228">
            <v>0</v>
          </cell>
          <cell r="O228">
            <v>0</v>
          </cell>
          <cell r="P228">
            <v>1000</v>
          </cell>
          <cell r="Q228">
            <v>0</v>
          </cell>
          <cell r="R228">
            <v>0</v>
          </cell>
          <cell r="S228">
            <v>0</v>
          </cell>
          <cell r="T228" t="str">
            <v>TBD</v>
          </cell>
          <cell r="U228">
            <v>500</v>
          </cell>
          <cell r="V228">
            <v>0</v>
          </cell>
          <cell r="W228" t="str">
            <v>2030</v>
          </cell>
          <cell r="X228" t="str">
            <v>0</v>
          </cell>
          <cell r="Y228">
            <v>1800</v>
          </cell>
          <cell r="Z228">
            <v>21</v>
          </cell>
          <cell r="AA228" t="str">
            <v>tbd</v>
          </cell>
          <cell r="AB228" t="str">
            <v>tbd</v>
          </cell>
          <cell r="AC228" t="str">
            <v>TBD</v>
          </cell>
          <cell r="AD228" t="str">
            <v>TBD</v>
          </cell>
          <cell r="AF228">
            <v>1000</v>
          </cell>
          <cell r="AG228">
            <v>0</v>
          </cell>
          <cell r="AH228" t="str">
            <v>mnavarette@ENTSOE.local</v>
          </cell>
          <cell r="AI228" t="str">
            <v>mnavarette@ENTSOE.local</v>
          </cell>
          <cell r="AJ228" t="b">
            <v>0</v>
          </cell>
        </row>
        <row r="229">
          <cell r="A229">
            <v>1107</v>
          </cell>
          <cell r="B229" t="str">
            <v>2nd interconnecter between Belgium and Germany</v>
          </cell>
          <cell r="C229" t="str">
            <v>This investment item envisions the possibility of a second 1 GW HVDC interconnection between  Belgium and Germany. Subject to further studies.</v>
          </cell>
          <cell r="D229">
            <v>225</v>
          </cell>
          <cell r="E229">
            <v>1</v>
          </cell>
          <cell r="F229">
            <v>43069.536795405096</v>
          </cell>
          <cell r="G229" t="str">
            <v>to be defined (BE)</v>
          </cell>
          <cell r="H229" t="str">
            <v>to be defined (DE)</v>
          </cell>
          <cell r="I229" t="str">
            <v>Underground Cable</v>
          </cell>
          <cell r="J229">
            <v>20</v>
          </cell>
          <cell r="K229">
            <v>10</v>
          </cell>
          <cell r="L229">
            <v>0</v>
          </cell>
          <cell r="M229" t="str">
            <v>XLPE</v>
          </cell>
          <cell r="N229">
            <v>0</v>
          </cell>
          <cell r="O229">
            <v>0</v>
          </cell>
          <cell r="P229">
            <v>0</v>
          </cell>
          <cell r="Q229">
            <v>0</v>
          </cell>
          <cell r="R229">
            <v>0</v>
          </cell>
          <cell r="S229">
            <v>0</v>
          </cell>
          <cell r="T229" t="str">
            <v>TBD</v>
          </cell>
          <cell r="U229">
            <v>0</v>
          </cell>
          <cell r="V229">
            <v>0</v>
          </cell>
          <cell r="W229" t="str">
            <v>2028</v>
          </cell>
          <cell r="X229" t="str">
            <v>0</v>
          </cell>
          <cell r="Y229">
            <v>600</v>
          </cell>
          <cell r="Z229">
            <v>0</v>
          </cell>
          <cell r="AA229" t="str">
            <v>ELIA</v>
          </cell>
          <cell r="AB229" t="str">
            <v>AMPRION</v>
          </cell>
          <cell r="AC229" t="str">
            <v>TBD</v>
          </cell>
          <cell r="AD229" t="str">
            <v>TBD</v>
          </cell>
          <cell r="AF229">
            <v>1000</v>
          </cell>
          <cell r="AG229">
            <v>0</v>
          </cell>
          <cell r="AH229" t="str">
            <v>mfranz@ENTSOE.local</v>
          </cell>
          <cell r="AI229" t="str">
            <v>mfranz@ENTSOE.local</v>
          </cell>
          <cell r="AJ229" t="b">
            <v>0</v>
          </cell>
        </row>
        <row r="230">
          <cell r="A230">
            <v>1117</v>
          </cell>
          <cell r="B230" t="str">
            <v>B2B at Narva</v>
          </cell>
          <cell r="C230" t="str">
            <v>"B2B construction with 500 MW capacity on existing Estonia-Russia 330 kV AC lines on Estonian side, in Narva area."</v>
          </cell>
          <cell r="D230">
            <v>170</v>
          </cell>
          <cell r="E230">
            <v>1</v>
          </cell>
          <cell r="F230">
            <v>43069.648050694443</v>
          </cell>
          <cell r="G230" t="str">
            <v>Eesti</v>
          </cell>
          <cell r="H230" t="str">
            <v>-</v>
          </cell>
          <cell r="I230" t="str">
            <v>Substation</v>
          </cell>
          <cell r="J230">
            <v>20</v>
          </cell>
          <cell r="K230">
            <v>20</v>
          </cell>
          <cell r="L230">
            <v>0</v>
          </cell>
          <cell r="M230" t="str">
            <v>0</v>
          </cell>
          <cell r="N230">
            <v>0</v>
          </cell>
          <cell r="O230">
            <v>0</v>
          </cell>
          <cell r="P230">
            <v>0</v>
          </cell>
          <cell r="Q230">
            <v>0</v>
          </cell>
          <cell r="R230">
            <v>0</v>
          </cell>
          <cell r="S230">
            <v>0</v>
          </cell>
          <cell r="T230" t="str">
            <v>0</v>
          </cell>
          <cell r="U230">
            <v>330</v>
          </cell>
          <cell r="V230">
            <v>0</v>
          </cell>
          <cell r="W230" t="str">
            <v>1/ 1/ 2024</v>
          </cell>
          <cell r="X230" t="str">
            <v>Planning</v>
          </cell>
          <cell r="Y230">
            <v>0</v>
          </cell>
          <cell r="Z230">
            <v>0</v>
          </cell>
          <cell r="AA230" t="str">
            <v>ELERING</v>
          </cell>
          <cell r="AB230" t="str">
            <v>-</v>
          </cell>
          <cell r="AC230" t="str">
            <v>0</v>
          </cell>
          <cell r="AD230" t="str">
            <v>0</v>
          </cell>
          <cell r="AF230">
            <v>0</v>
          </cell>
          <cell r="AG230">
            <v>0</v>
          </cell>
          <cell r="AH230" t="str">
            <v>rrutkauskas2@entsoe.local</v>
          </cell>
          <cell r="AI230" t="str">
            <v>rrutkauskas2@entsoe.local</v>
          </cell>
          <cell r="AJ230" t="b">
            <v>0</v>
          </cell>
        </row>
        <row r="231">
          <cell r="A231">
            <v>1118</v>
          </cell>
          <cell r="B231" t="str">
            <v>SVC and control upgrades</v>
          </cell>
          <cell r="C231" t="str">
            <v>SVC implementation in weak grid parts due to decrease of SC capacity; upgrade of PSS in power stations. AGC impementation and commissioning in SCADA systems and power plants; WAMS and WAMPAC systems</v>
          </cell>
          <cell r="D231">
            <v>170</v>
          </cell>
          <cell r="E231">
            <v>1</v>
          </cell>
          <cell r="F231">
            <v>43069.648050891206</v>
          </cell>
          <cell r="G231" t="str">
            <v>Eesti 330 kV</v>
          </cell>
          <cell r="H231" t="str">
            <v>-</v>
          </cell>
          <cell r="I231" t="str">
            <v>Compensation</v>
          </cell>
          <cell r="J231">
            <v>10</v>
          </cell>
          <cell r="K231">
            <v>0</v>
          </cell>
          <cell r="L231">
            <v>0</v>
          </cell>
          <cell r="M231" t="str">
            <v>-</v>
          </cell>
          <cell r="N231">
            <v>0</v>
          </cell>
          <cell r="O231">
            <v>0</v>
          </cell>
          <cell r="P231">
            <v>0</v>
          </cell>
          <cell r="Q231">
            <v>0</v>
          </cell>
          <cell r="R231">
            <v>0</v>
          </cell>
          <cell r="S231">
            <v>0</v>
          </cell>
          <cell r="U231">
            <v>330</v>
          </cell>
          <cell r="V231">
            <v>0</v>
          </cell>
          <cell r="W231" t="str">
            <v>1/ 1/ 2024</v>
          </cell>
          <cell r="X231" t="str">
            <v>Planning</v>
          </cell>
          <cell r="Y231">
            <v>0</v>
          </cell>
          <cell r="Z231">
            <v>0</v>
          </cell>
          <cell r="AA231" t="str">
            <v>LITGRID; AST; ELERING</v>
          </cell>
          <cell r="AB231" t="str">
            <v>-</v>
          </cell>
          <cell r="AF231">
            <v>0</v>
          </cell>
          <cell r="AG231">
            <v>0</v>
          </cell>
          <cell r="AH231" t="str">
            <v>rrutkauskas2@entsoe.local</v>
          </cell>
          <cell r="AI231" t="str">
            <v>rrutkauskas2@entsoe.local</v>
          </cell>
          <cell r="AJ231" t="b">
            <v>0</v>
          </cell>
        </row>
        <row r="232">
          <cell r="A232">
            <v>1205</v>
          </cell>
          <cell r="B232" t="str">
            <v>HU-RO</v>
          </cell>
          <cell r="C232" t="str">
            <v>400 kV OHL between Hungary and Romania in order to reach the market based target capacity resulted from the TYNDP 2016 Common Planning Studies based in V4 and TYNDP 2018 IoSN in DG2040 and GCA2040. Internal investments in Romania associated to the project are also included.</v>
          </cell>
          <cell r="D232">
            <v>259</v>
          </cell>
          <cell r="E232">
            <v>1</v>
          </cell>
          <cell r="F232">
            <v>43068.561425729167</v>
          </cell>
          <cell r="G232" t="str">
            <v>Józsa</v>
          </cell>
          <cell r="H232" t="str">
            <v>Oradea</v>
          </cell>
          <cell r="I232" t="str">
            <v>Overhead Line</v>
          </cell>
          <cell r="J232">
            <v>10</v>
          </cell>
          <cell r="K232">
            <v>0</v>
          </cell>
          <cell r="L232">
            <v>0</v>
          </cell>
          <cell r="M232" t="str">
            <v>N/A</v>
          </cell>
          <cell r="N232">
            <v>0</v>
          </cell>
          <cell r="O232">
            <v>0</v>
          </cell>
          <cell r="P232">
            <v>0</v>
          </cell>
          <cell r="Q232">
            <v>0</v>
          </cell>
          <cell r="R232">
            <v>0</v>
          </cell>
          <cell r="S232">
            <v>0</v>
          </cell>
          <cell r="U232">
            <v>400</v>
          </cell>
          <cell r="V232">
            <v>0</v>
          </cell>
          <cell r="W232" t="str">
            <v>&gt;2030</v>
          </cell>
          <cell r="X232" t="str">
            <v>0</v>
          </cell>
          <cell r="Y232">
            <v>200</v>
          </cell>
          <cell r="Z232">
            <v>0</v>
          </cell>
          <cell r="AA232" t="str">
            <v>MAVIR</v>
          </cell>
          <cell r="AB232" t="str">
            <v>Transelectrica</v>
          </cell>
          <cell r="AF232">
            <v>0</v>
          </cell>
          <cell r="AG232">
            <v>0</v>
          </cell>
          <cell r="AH232" t="str">
            <v>vzaharia@entsoe.local</v>
          </cell>
          <cell r="AI232" t="str">
            <v>vzaharia@entsoe.local</v>
          </cell>
          <cell r="AJ232" t="b">
            <v>0</v>
          </cell>
        </row>
        <row r="233">
          <cell r="A233">
            <v>1206</v>
          </cell>
          <cell r="B233" t="str">
            <v xml:space="preserve">HVDC Pamplona area  -Cantegrit  </v>
          </cell>
          <cell r="C233" t="str">
            <v>HVDC Pamplona area(Spain) -Cantegrit (France)</v>
          </cell>
          <cell r="D233">
            <v>276</v>
          </cell>
          <cell r="E233">
            <v>1</v>
          </cell>
          <cell r="F233">
            <v>43069.713308368053</v>
          </cell>
          <cell r="G233" t="str">
            <v>Pamplona area</v>
          </cell>
          <cell r="H233" t="str">
            <v>Cantegrit</v>
          </cell>
          <cell r="I233" t="str">
            <v>Underground Cable</v>
          </cell>
          <cell r="J233">
            <v>20</v>
          </cell>
          <cell r="K233">
            <v>10</v>
          </cell>
          <cell r="L233">
            <v>600</v>
          </cell>
          <cell r="M233" t="str">
            <v>TBD</v>
          </cell>
          <cell r="N233">
            <v>0</v>
          </cell>
          <cell r="O233">
            <v>0</v>
          </cell>
          <cell r="P233">
            <v>225</v>
          </cell>
          <cell r="Q233">
            <v>0</v>
          </cell>
          <cell r="R233">
            <v>0</v>
          </cell>
          <cell r="S233">
            <v>0</v>
          </cell>
          <cell r="T233" t="str">
            <v>1000 MW</v>
          </cell>
          <cell r="U233">
            <v>320</v>
          </cell>
          <cell r="V233">
            <v>0</v>
          </cell>
          <cell r="W233" t="str">
            <v>01/12/2026</v>
          </cell>
          <cell r="X233" t="str">
            <v>10</v>
          </cell>
          <cell r="Y233">
            <v>0</v>
          </cell>
          <cell r="Z233">
            <v>0</v>
          </cell>
          <cell r="AA233" t="str">
            <v>REE</v>
          </cell>
          <cell r="AB233" t="str">
            <v>RTE</v>
          </cell>
          <cell r="AC233" t="str">
            <v>TBD</v>
          </cell>
          <cell r="AD233" t="str">
            <v>TBD</v>
          </cell>
          <cell r="AF233">
            <v>2000</v>
          </cell>
          <cell r="AG233">
            <v>0</v>
          </cell>
          <cell r="AH233" t="str">
            <v>plabra@entsoe.local</v>
          </cell>
          <cell r="AI233" t="str">
            <v>plabra@entsoe.local</v>
          </cell>
          <cell r="AJ233" t="b">
            <v>0</v>
          </cell>
        </row>
        <row r="234">
          <cell r="A234">
            <v>1207</v>
          </cell>
          <cell r="B234" t="str">
            <v>Upgrade Cantegrit-Saucats</v>
          </cell>
          <cell r="C234" t="str">
            <v>Upgrade of 2* 400 kV lines Cantegrit-Saucats</v>
          </cell>
          <cell r="D234">
            <v>276</v>
          </cell>
          <cell r="E234">
            <v>1</v>
          </cell>
          <cell r="F234">
            <v>43069.713308368053</v>
          </cell>
          <cell r="G234" t="str">
            <v>Cantegrit</v>
          </cell>
          <cell r="H234" t="str">
            <v>Saucats</v>
          </cell>
          <cell r="I234" t="str">
            <v>Overhead Line</v>
          </cell>
          <cell r="J234">
            <v>10</v>
          </cell>
          <cell r="K234">
            <v>0</v>
          </cell>
          <cell r="L234">
            <v>0</v>
          </cell>
          <cell r="M234" t="str">
            <v>TBD</v>
          </cell>
          <cell r="N234">
            <v>0</v>
          </cell>
          <cell r="O234">
            <v>0</v>
          </cell>
          <cell r="P234">
            <v>70</v>
          </cell>
          <cell r="Q234">
            <v>0</v>
          </cell>
          <cell r="R234">
            <v>0</v>
          </cell>
          <cell r="S234">
            <v>0</v>
          </cell>
          <cell r="U234">
            <v>400</v>
          </cell>
          <cell r="V234">
            <v>0</v>
          </cell>
          <cell r="W234" t="str">
            <v>2026</v>
          </cell>
          <cell r="X234" t="str">
            <v>10</v>
          </cell>
          <cell r="Y234">
            <v>0</v>
          </cell>
          <cell r="Z234">
            <v>0</v>
          </cell>
          <cell r="AA234" t="str">
            <v>RTE</v>
          </cell>
          <cell r="AB234" t="str">
            <v>RTE</v>
          </cell>
          <cell r="AF234">
            <v>0</v>
          </cell>
          <cell r="AG234">
            <v>0</v>
          </cell>
          <cell r="AH234" t="str">
            <v>plabra@entsoe.local</v>
          </cell>
          <cell r="AI234" t="str">
            <v>plabra@entsoe.local</v>
          </cell>
          <cell r="AJ234" t="b">
            <v>0</v>
          </cell>
        </row>
        <row r="235">
          <cell r="A235">
            <v>1208</v>
          </cell>
          <cell r="B235" t="str">
            <v xml:space="preserve">Upgrade Cantegrit-Marsillon </v>
          </cell>
          <cell r="C235" t="str">
            <v>Upgrade of existing 2*225kV line Cantegrit-Marsillon to 1* 400kV</v>
          </cell>
          <cell r="D235">
            <v>276</v>
          </cell>
          <cell r="E235">
            <v>1</v>
          </cell>
          <cell r="F235">
            <v>43069.713308368053</v>
          </cell>
          <cell r="G235" t="str">
            <v>Cantegrit</v>
          </cell>
          <cell r="H235" t="str">
            <v>Marsillon</v>
          </cell>
          <cell r="I235" t="str">
            <v>Overhead Line</v>
          </cell>
          <cell r="J235">
            <v>10</v>
          </cell>
          <cell r="K235">
            <v>0</v>
          </cell>
          <cell r="L235">
            <v>0</v>
          </cell>
          <cell r="M235" t="str">
            <v>TBD</v>
          </cell>
          <cell r="N235">
            <v>0</v>
          </cell>
          <cell r="O235">
            <v>0</v>
          </cell>
          <cell r="P235">
            <v>80</v>
          </cell>
          <cell r="Q235">
            <v>0</v>
          </cell>
          <cell r="R235">
            <v>0</v>
          </cell>
          <cell r="S235">
            <v>0</v>
          </cell>
          <cell r="U235">
            <v>400</v>
          </cell>
          <cell r="V235">
            <v>0</v>
          </cell>
          <cell r="W235" t="str">
            <v>2026</v>
          </cell>
          <cell r="X235" t="str">
            <v>10</v>
          </cell>
          <cell r="Y235">
            <v>0</v>
          </cell>
          <cell r="Z235">
            <v>0</v>
          </cell>
          <cell r="AA235" t="str">
            <v>RTE</v>
          </cell>
          <cell r="AB235" t="str">
            <v>RTE</v>
          </cell>
          <cell r="AF235">
            <v>0</v>
          </cell>
          <cell r="AG235">
            <v>0</v>
          </cell>
          <cell r="AH235" t="str">
            <v>plabra@entsoe.local</v>
          </cell>
          <cell r="AI235" t="str">
            <v>plabra@entsoe.local</v>
          </cell>
          <cell r="AJ235" t="b">
            <v>0</v>
          </cell>
        </row>
        <row r="236">
          <cell r="A236">
            <v>1209</v>
          </cell>
          <cell r="B236" t="str">
            <v>New SS 400/110 kV Belgrade West</v>
          </cell>
          <cell r="C236" t="str">
            <v>"""?New SS 400/110 Belgrade West will increase realiability of supplying of consumpution of Belgrade city. It is precondition for closing 400 kVloop  around Belgrade region.""
"</v>
          </cell>
          <cell r="D236">
            <v>273</v>
          </cell>
          <cell r="E236">
            <v>1</v>
          </cell>
          <cell r="F236">
            <v>1</v>
          </cell>
          <cell r="G236" t="str">
            <v>"SS 400/110 kV Belgrade
"</v>
          </cell>
          <cell r="H236">
            <v>0</v>
          </cell>
          <cell r="I236" t="str">
            <v>Substation</v>
          </cell>
          <cell r="J236">
            <v>0</v>
          </cell>
          <cell r="K236">
            <v>0</v>
          </cell>
          <cell r="L236">
            <v>0</v>
          </cell>
          <cell r="N236">
            <v>0</v>
          </cell>
          <cell r="O236">
            <v>0</v>
          </cell>
          <cell r="P236">
            <v>0</v>
          </cell>
          <cell r="Q236">
            <v>0</v>
          </cell>
          <cell r="R236">
            <v>0</v>
          </cell>
          <cell r="S236">
            <v>0</v>
          </cell>
          <cell r="U236">
            <v>400</v>
          </cell>
          <cell r="V236">
            <v>0</v>
          </cell>
          <cell r="W236" t="str">
            <v>01/01/2035</v>
          </cell>
          <cell r="X236" t="str">
            <v>Under Consideration</v>
          </cell>
          <cell r="Y236">
            <v>0</v>
          </cell>
          <cell r="Z236">
            <v>0</v>
          </cell>
          <cell r="AF236">
            <v>0</v>
          </cell>
          <cell r="AG236">
            <v>0</v>
          </cell>
          <cell r="AJ236" t="b">
            <v>1</v>
          </cell>
        </row>
        <row r="237">
          <cell r="A237">
            <v>1210</v>
          </cell>
          <cell r="B237" t="str">
            <v>New substation Pamplona area</v>
          </cell>
          <cell r="C237" t="str">
            <v>"New substation Pamplona area 400 kV and connection to the 400 kV lineÿIchaso-Castej¢n/Muruarte?
"</v>
          </cell>
          <cell r="D237">
            <v>276</v>
          </cell>
          <cell r="E237">
            <v>1</v>
          </cell>
          <cell r="F237">
            <v>43069.713308368053</v>
          </cell>
          <cell r="G237" t="str">
            <v>"Pamplona area
"</v>
          </cell>
          <cell r="H237" t="str">
            <v>"Pamplona area"</v>
          </cell>
          <cell r="I237" t="str">
            <v>Substation</v>
          </cell>
          <cell r="J237">
            <v>10</v>
          </cell>
          <cell r="K237">
            <v>0</v>
          </cell>
          <cell r="L237">
            <v>0</v>
          </cell>
          <cell r="M237" t="str">
            <v>subestation</v>
          </cell>
          <cell r="N237">
            <v>0</v>
          </cell>
          <cell r="O237">
            <v>0</v>
          </cell>
          <cell r="P237">
            <v>0</v>
          </cell>
          <cell r="Q237">
            <v>0</v>
          </cell>
          <cell r="R237">
            <v>0</v>
          </cell>
          <cell r="S237">
            <v>0</v>
          </cell>
          <cell r="U237">
            <v>400</v>
          </cell>
          <cell r="V237">
            <v>0</v>
          </cell>
          <cell r="W237" t="str">
            <v>01/01/2025</v>
          </cell>
          <cell r="X237" t="str">
            <v>10</v>
          </cell>
          <cell r="Y237">
            <v>0</v>
          </cell>
          <cell r="Z237">
            <v>0</v>
          </cell>
          <cell r="AA237" t="str">
            <v>REE</v>
          </cell>
          <cell r="AB237" t="str">
            <v>REE</v>
          </cell>
          <cell r="AF237">
            <v>0</v>
          </cell>
          <cell r="AG237">
            <v>0</v>
          </cell>
          <cell r="AH237" t="str">
            <v>plabra@entsoe.local</v>
          </cell>
          <cell r="AI237" t="str">
            <v>plabra@entsoe.local</v>
          </cell>
          <cell r="AJ237" t="b">
            <v>0</v>
          </cell>
        </row>
        <row r="238">
          <cell r="A238">
            <v>1211</v>
          </cell>
          <cell r="B238" t="str">
            <v>HVDC Aragon region -Marsillon</v>
          </cell>
          <cell r="C238" t="str">
            <v>"New axis Aragon region -Marsillon"</v>
          </cell>
          <cell r="D238">
            <v>270</v>
          </cell>
          <cell r="E238">
            <v>1</v>
          </cell>
          <cell r="F238">
            <v>43069.718082488427</v>
          </cell>
          <cell r="G238" t="str">
            <v>"Aragon region"</v>
          </cell>
          <cell r="H238" t="str">
            <v>Marsillon</v>
          </cell>
          <cell r="I238" t="str">
            <v>Underground Cable</v>
          </cell>
          <cell r="J238">
            <v>20</v>
          </cell>
          <cell r="K238">
            <v>10</v>
          </cell>
          <cell r="L238">
            <v>600</v>
          </cell>
          <cell r="M238" t="str">
            <v>TBD</v>
          </cell>
          <cell r="N238">
            <v>0</v>
          </cell>
          <cell r="O238">
            <v>0</v>
          </cell>
          <cell r="P238">
            <v>230</v>
          </cell>
          <cell r="Q238">
            <v>0</v>
          </cell>
          <cell r="R238">
            <v>0</v>
          </cell>
          <cell r="S238">
            <v>0</v>
          </cell>
          <cell r="T238" t="str">
            <v>1000 MW</v>
          </cell>
          <cell r="U238">
            <v>320</v>
          </cell>
          <cell r="V238">
            <v>0</v>
          </cell>
          <cell r="W238" t="str">
            <v>01/01/2026</v>
          </cell>
          <cell r="X238" t="str">
            <v>10</v>
          </cell>
          <cell r="Y238">
            <v>0</v>
          </cell>
          <cell r="Z238">
            <v>0</v>
          </cell>
          <cell r="AA238" t="str">
            <v>REE</v>
          </cell>
          <cell r="AB238" t="str">
            <v>RTE</v>
          </cell>
          <cell r="AC238" t="str">
            <v>TBD</v>
          </cell>
          <cell r="AD238" t="str">
            <v>TBD</v>
          </cell>
          <cell r="AF238">
            <v>2000</v>
          </cell>
          <cell r="AG238">
            <v>0</v>
          </cell>
          <cell r="AH238" t="str">
            <v>llopez@entsoe.local</v>
          </cell>
          <cell r="AI238" t="str">
            <v>llopez@entsoe.local</v>
          </cell>
          <cell r="AJ238" t="b">
            <v>0</v>
          </cell>
        </row>
        <row r="239">
          <cell r="A239">
            <v>1212</v>
          </cell>
          <cell r="B239" t="str">
            <v>New axis Ejea-Aragon region 400 kV</v>
          </cell>
          <cell r="C239" t="str">
            <v>New AC line (double circuit 400kV) between Ejea and Aragon region where the converter station is located.  Electrical parameters per circuit.</v>
          </cell>
          <cell r="D239">
            <v>270</v>
          </cell>
          <cell r="E239">
            <v>1</v>
          </cell>
          <cell r="F239">
            <v>43069.718082488427</v>
          </cell>
          <cell r="G239" t="str">
            <v>"Ejea de los Caballeros
"</v>
          </cell>
          <cell r="H239" t="str">
            <v>Arag¢n region</v>
          </cell>
          <cell r="I239" t="str">
            <v>Overhead Line</v>
          </cell>
          <cell r="J239">
            <v>10</v>
          </cell>
          <cell r="K239">
            <v>0</v>
          </cell>
          <cell r="L239">
            <v>0</v>
          </cell>
          <cell r="M239" t="str">
            <v>TBD</v>
          </cell>
          <cell r="N239">
            <v>0</v>
          </cell>
          <cell r="O239">
            <v>0</v>
          </cell>
          <cell r="P239">
            <v>110</v>
          </cell>
          <cell r="Q239">
            <v>0</v>
          </cell>
          <cell r="R239">
            <v>0</v>
          </cell>
          <cell r="S239">
            <v>0</v>
          </cell>
          <cell r="U239">
            <v>400</v>
          </cell>
          <cell r="V239">
            <v>0</v>
          </cell>
          <cell r="W239" t="str">
            <v>01/01/2026</v>
          </cell>
          <cell r="X239" t="str">
            <v>10</v>
          </cell>
          <cell r="Y239">
            <v>0</v>
          </cell>
          <cell r="Z239">
            <v>0</v>
          </cell>
          <cell r="AA239" t="str">
            <v>REE</v>
          </cell>
          <cell r="AB239" t="str">
            <v>REE</v>
          </cell>
          <cell r="AF239">
            <v>0</v>
          </cell>
          <cell r="AG239">
            <v>0</v>
          </cell>
          <cell r="AH239" t="str">
            <v>llopez@entsoe.local</v>
          </cell>
          <cell r="AI239" t="str">
            <v>llopez@entsoe.local</v>
          </cell>
          <cell r="AJ239" t="b">
            <v>0</v>
          </cell>
        </row>
        <row r="240">
          <cell r="A240">
            <v>1214</v>
          </cell>
          <cell r="B240" t="str">
            <v xml:space="preserve">Ejea de los Caballeros subestation </v>
          </cell>
          <cell r="C240" t="str">
            <v>"new 400kV Ejea de los Caballeros subestation and connection to the lines La Serna-Magallon and Magallon Penalba?"</v>
          </cell>
          <cell r="D240">
            <v>270</v>
          </cell>
          <cell r="E240">
            <v>1</v>
          </cell>
          <cell r="F240">
            <v>43069.718082488427</v>
          </cell>
          <cell r="G240" t="str">
            <v>"Ejea de los Caballeros
"</v>
          </cell>
          <cell r="H240" t="str">
            <v>"Ejea de los Caballeros"</v>
          </cell>
          <cell r="I240" t="str">
            <v>Substation</v>
          </cell>
          <cell r="J240">
            <v>10</v>
          </cell>
          <cell r="K240">
            <v>0</v>
          </cell>
          <cell r="L240">
            <v>0</v>
          </cell>
          <cell r="M240" t="str">
            <v>subestation</v>
          </cell>
          <cell r="N240">
            <v>0</v>
          </cell>
          <cell r="O240">
            <v>0</v>
          </cell>
          <cell r="P240">
            <v>0</v>
          </cell>
          <cell r="Q240">
            <v>0</v>
          </cell>
          <cell r="R240">
            <v>0</v>
          </cell>
          <cell r="S240">
            <v>0</v>
          </cell>
          <cell r="U240">
            <v>400</v>
          </cell>
          <cell r="V240">
            <v>0</v>
          </cell>
          <cell r="W240" t="str">
            <v>01/01/2025</v>
          </cell>
          <cell r="X240" t="str">
            <v>10</v>
          </cell>
          <cell r="Y240">
            <v>0</v>
          </cell>
          <cell r="Z240">
            <v>0</v>
          </cell>
          <cell r="AA240" t="str">
            <v>REE</v>
          </cell>
          <cell r="AB240" t="str">
            <v>REE</v>
          </cell>
          <cell r="AF240">
            <v>0</v>
          </cell>
          <cell r="AG240">
            <v>0</v>
          </cell>
          <cell r="AH240" t="str">
            <v>llopez@entsoe.local</v>
          </cell>
          <cell r="AI240" t="str">
            <v>llopez@entsoe.local</v>
          </cell>
          <cell r="AJ240" t="b">
            <v>0</v>
          </cell>
        </row>
        <row r="241">
          <cell r="A241">
            <v>1215</v>
          </cell>
          <cell r="B241" t="str">
            <v>Aragon region subestation</v>
          </cell>
          <cell r="C241" t="str">
            <v>"New 400 kV Aragon region subestation and connection to existing network and future cross border project"</v>
          </cell>
          <cell r="D241">
            <v>270</v>
          </cell>
          <cell r="E241">
            <v>1</v>
          </cell>
          <cell r="F241">
            <v>43069.718082488427</v>
          </cell>
          <cell r="G241" t="str">
            <v>Aragon region</v>
          </cell>
          <cell r="H241" t="str">
            <v>Aragon region</v>
          </cell>
          <cell r="I241" t="str">
            <v>Substation</v>
          </cell>
          <cell r="J241">
            <v>10</v>
          </cell>
          <cell r="K241">
            <v>10</v>
          </cell>
          <cell r="L241">
            <v>0</v>
          </cell>
          <cell r="M241" t="str">
            <v>subestation</v>
          </cell>
          <cell r="N241">
            <v>0</v>
          </cell>
          <cell r="O241">
            <v>0</v>
          </cell>
          <cell r="P241">
            <v>0</v>
          </cell>
          <cell r="Q241">
            <v>0</v>
          </cell>
          <cell r="R241">
            <v>0</v>
          </cell>
          <cell r="S241">
            <v>0</v>
          </cell>
          <cell r="U241">
            <v>400</v>
          </cell>
          <cell r="V241">
            <v>0</v>
          </cell>
          <cell r="W241" t="str">
            <v>01/01/2025</v>
          </cell>
          <cell r="X241" t="str">
            <v>10</v>
          </cell>
          <cell r="Y241">
            <v>0</v>
          </cell>
          <cell r="Z241">
            <v>0</v>
          </cell>
          <cell r="AA241" t="str">
            <v>REE</v>
          </cell>
          <cell r="AB241" t="str">
            <v>REE</v>
          </cell>
          <cell r="AF241">
            <v>0</v>
          </cell>
          <cell r="AG241">
            <v>0</v>
          </cell>
          <cell r="AH241" t="str">
            <v>llopez@entsoe.local</v>
          </cell>
          <cell r="AI241" t="str">
            <v>llopez@entsoe.local</v>
          </cell>
          <cell r="AJ241" t="b">
            <v>0</v>
          </cell>
        </row>
        <row r="242">
          <cell r="A242">
            <v>1217</v>
          </cell>
          <cell r="B242" t="str">
            <v>New OHL 400 kV SS Pancevo 2 - SS Belgrade West</v>
          </cell>
          <cell r="C242" t="str">
            <v>"""?This line will close 400 kV loop around Belgrade city. By closing of this loop, transmission capacity in direction East - West will be increased.""
"</v>
          </cell>
          <cell r="D242">
            <v>273</v>
          </cell>
          <cell r="E242">
            <v>1</v>
          </cell>
          <cell r="F242">
            <v>1</v>
          </cell>
          <cell r="G242" t="str">
            <v>"SS 400/220/110 kV Pancevo 2
"</v>
          </cell>
          <cell r="H242" t="str">
            <v>SS 400/110 kV Belgrade West</v>
          </cell>
          <cell r="I242" t="str">
            <v>Substation</v>
          </cell>
          <cell r="J242">
            <v>0</v>
          </cell>
          <cell r="K242">
            <v>0</v>
          </cell>
          <cell r="L242">
            <v>0</v>
          </cell>
          <cell r="N242">
            <v>0</v>
          </cell>
          <cell r="O242">
            <v>0</v>
          </cell>
          <cell r="P242">
            <v>60</v>
          </cell>
          <cell r="Q242">
            <v>0</v>
          </cell>
          <cell r="R242">
            <v>0</v>
          </cell>
          <cell r="S242">
            <v>0</v>
          </cell>
          <cell r="U242">
            <v>400</v>
          </cell>
          <cell r="V242">
            <v>0</v>
          </cell>
          <cell r="W242" t="str">
            <v>01/01/2035</v>
          </cell>
          <cell r="X242" t="str">
            <v>Under Consideration</v>
          </cell>
          <cell r="Y242">
            <v>0</v>
          </cell>
          <cell r="Z242">
            <v>0</v>
          </cell>
          <cell r="AF242">
            <v>0</v>
          </cell>
          <cell r="AG242">
            <v>0</v>
          </cell>
          <cell r="AJ242" t="b">
            <v>1</v>
          </cell>
        </row>
        <row r="243">
          <cell r="A243">
            <v>1218</v>
          </cell>
          <cell r="B243" t="str">
            <v>Upgrade  of exsisting OHL 220 kV to 400 kV between SS Nis 2 and SS Kru?evac 1</v>
          </cell>
          <cell r="C243" t="str">
            <v>"""?This investment is a part of East - West corridor.""
"</v>
          </cell>
          <cell r="D243">
            <v>272</v>
          </cell>
          <cell r="E243">
            <v>1</v>
          </cell>
          <cell r="F243">
            <v>1</v>
          </cell>
          <cell r="G243" t="str">
            <v>"SS 400/110 kV Nis 2
"</v>
          </cell>
          <cell r="H243" t="str">
            <v>SS  400/220/110 kV Krusevac 1</v>
          </cell>
          <cell r="I243" t="str">
            <v>Overhead Line</v>
          </cell>
          <cell r="J243">
            <v>0</v>
          </cell>
          <cell r="K243">
            <v>0</v>
          </cell>
          <cell r="L243">
            <v>0</v>
          </cell>
          <cell r="N243">
            <v>0</v>
          </cell>
          <cell r="O243">
            <v>0</v>
          </cell>
          <cell r="P243">
            <v>72</v>
          </cell>
          <cell r="Q243">
            <v>0</v>
          </cell>
          <cell r="R243">
            <v>0</v>
          </cell>
          <cell r="S243">
            <v>0</v>
          </cell>
          <cell r="U243">
            <v>400</v>
          </cell>
          <cell r="V243">
            <v>0</v>
          </cell>
          <cell r="W243" t="str">
            <v>01/01/2034</v>
          </cell>
          <cell r="X243" t="str">
            <v>Under Consideration</v>
          </cell>
          <cell r="Y243">
            <v>0</v>
          </cell>
          <cell r="Z243">
            <v>0</v>
          </cell>
          <cell r="AF243">
            <v>0</v>
          </cell>
          <cell r="AG243">
            <v>0</v>
          </cell>
          <cell r="AJ243" t="b">
            <v>1</v>
          </cell>
        </row>
        <row r="244">
          <cell r="A244">
            <v>1219</v>
          </cell>
          <cell r="B244" t="str">
            <v xml:space="preserve">Cubnezais - Marmagne </v>
          </cell>
          <cell r="C244" t="str">
            <v>"?New double 400 kV line in place of existing single circuit line from Cubnezais to Marmagne.
"</v>
          </cell>
          <cell r="D244">
            <v>249</v>
          </cell>
          <cell r="E244">
            <v>1</v>
          </cell>
          <cell r="F244">
            <v>1</v>
          </cell>
          <cell r="G244" t="str">
            <v>"Cubnezais
"</v>
          </cell>
          <cell r="H244" t="str">
            <v>Marmagne</v>
          </cell>
          <cell r="I244" t="str">
            <v>Overhead Line</v>
          </cell>
          <cell r="J244">
            <v>0</v>
          </cell>
          <cell r="K244">
            <v>0</v>
          </cell>
          <cell r="L244">
            <v>0</v>
          </cell>
          <cell r="N244">
            <v>0</v>
          </cell>
          <cell r="O244">
            <v>0</v>
          </cell>
          <cell r="P244">
            <v>300</v>
          </cell>
          <cell r="Q244">
            <v>0</v>
          </cell>
          <cell r="R244">
            <v>0</v>
          </cell>
          <cell r="S244">
            <v>0</v>
          </cell>
          <cell r="U244">
            <v>400</v>
          </cell>
          <cell r="V244">
            <v>0</v>
          </cell>
          <cell r="W244" t="str">
            <v>2030</v>
          </cell>
          <cell r="X244" t="str">
            <v>Under Consideration</v>
          </cell>
          <cell r="Y244">
            <v>0</v>
          </cell>
          <cell r="Z244">
            <v>0</v>
          </cell>
          <cell r="AF244">
            <v>0</v>
          </cell>
          <cell r="AG244">
            <v>0</v>
          </cell>
          <cell r="AJ244" t="b">
            <v>1</v>
          </cell>
        </row>
        <row r="245">
          <cell r="A245">
            <v>1220</v>
          </cell>
          <cell r="B245" t="str">
            <v>Upgrading SS 220/110 kV Krusevac 1 to 400 kV voltage level</v>
          </cell>
          <cell r="C245" t="str">
            <v>"""?This investment is part on the East - West corridor.""
"</v>
          </cell>
          <cell r="D245">
            <v>272</v>
          </cell>
          <cell r="E245">
            <v>1</v>
          </cell>
          <cell r="F245">
            <v>1</v>
          </cell>
          <cell r="G245" t="str">
            <v xml:space="preserve">SS 220/110 kV Krusevac 1 </v>
          </cell>
          <cell r="H245">
            <v>0</v>
          </cell>
          <cell r="I245" t="str">
            <v>Substation</v>
          </cell>
          <cell r="J245">
            <v>0</v>
          </cell>
          <cell r="K245">
            <v>0</v>
          </cell>
          <cell r="L245">
            <v>0</v>
          </cell>
          <cell r="N245">
            <v>0</v>
          </cell>
          <cell r="O245">
            <v>0</v>
          </cell>
          <cell r="P245">
            <v>0</v>
          </cell>
          <cell r="Q245">
            <v>0</v>
          </cell>
          <cell r="R245">
            <v>0</v>
          </cell>
          <cell r="S245">
            <v>0</v>
          </cell>
          <cell r="U245">
            <v>400</v>
          </cell>
          <cell r="V245">
            <v>0</v>
          </cell>
          <cell r="W245" t="str">
            <v>01/01/2034</v>
          </cell>
          <cell r="X245" t="str">
            <v>Under Consideration</v>
          </cell>
          <cell r="Y245">
            <v>0</v>
          </cell>
          <cell r="Z245">
            <v>0</v>
          </cell>
          <cell r="AF245">
            <v>0</v>
          </cell>
          <cell r="AG245">
            <v>0</v>
          </cell>
          <cell r="AJ245" t="b">
            <v>1</v>
          </cell>
        </row>
        <row r="246">
          <cell r="A246">
            <v>1221</v>
          </cell>
          <cell r="B246" t="str">
            <v>Marmagne - Tabarderie</v>
          </cell>
          <cell r="C246" t="str">
            <v>"?Changing conductors on the existing lines.
"</v>
          </cell>
          <cell r="D246">
            <v>249</v>
          </cell>
          <cell r="E246">
            <v>1</v>
          </cell>
          <cell r="F246">
            <v>1</v>
          </cell>
          <cell r="G246" t="str">
            <v>"Marmagne
"</v>
          </cell>
          <cell r="H246" t="str">
            <v>Tabarderie</v>
          </cell>
          <cell r="I246" t="str">
            <v>Overhead Line</v>
          </cell>
          <cell r="J246">
            <v>0</v>
          </cell>
          <cell r="K246">
            <v>0</v>
          </cell>
          <cell r="L246">
            <v>0</v>
          </cell>
          <cell r="N246">
            <v>0</v>
          </cell>
          <cell r="O246">
            <v>0</v>
          </cell>
          <cell r="P246">
            <v>80</v>
          </cell>
          <cell r="Q246">
            <v>0</v>
          </cell>
          <cell r="R246">
            <v>0</v>
          </cell>
          <cell r="S246">
            <v>0</v>
          </cell>
          <cell r="U246">
            <v>400</v>
          </cell>
          <cell r="V246">
            <v>0</v>
          </cell>
          <cell r="W246" t="str">
            <v>2030</v>
          </cell>
          <cell r="X246" t="str">
            <v>Under Consideration</v>
          </cell>
          <cell r="Y246">
            <v>0</v>
          </cell>
          <cell r="Z246">
            <v>0</v>
          </cell>
          <cell r="AF246">
            <v>0</v>
          </cell>
          <cell r="AG246">
            <v>0</v>
          </cell>
          <cell r="AJ246" t="b">
            <v>1</v>
          </cell>
        </row>
        <row r="247">
          <cell r="A247">
            <v>1222</v>
          </cell>
          <cell r="B247" t="str">
            <v>Upgrading of exsisting OHL 220 kV to 400 kV between SS Krusevac 1 and SS Kraljevo 3</v>
          </cell>
          <cell r="C247" t="str">
            <v>"""?This investment is a part of East - West corridor.""
"</v>
          </cell>
          <cell r="D247">
            <v>272</v>
          </cell>
          <cell r="E247">
            <v>1</v>
          </cell>
          <cell r="F247">
            <v>1</v>
          </cell>
          <cell r="G247" t="str">
            <v>"SS 400/220/110 kV Krusevac 1
"</v>
          </cell>
          <cell r="H247" t="str">
            <v>SS 400/220/110 kV Kraljevo 3</v>
          </cell>
          <cell r="I247" t="str">
            <v>Overhead Line</v>
          </cell>
          <cell r="J247">
            <v>0</v>
          </cell>
          <cell r="K247">
            <v>0</v>
          </cell>
          <cell r="L247">
            <v>0</v>
          </cell>
          <cell r="N247">
            <v>0</v>
          </cell>
          <cell r="O247">
            <v>0</v>
          </cell>
          <cell r="P247">
            <v>48</v>
          </cell>
          <cell r="Q247">
            <v>0</v>
          </cell>
          <cell r="R247">
            <v>0</v>
          </cell>
          <cell r="S247">
            <v>0</v>
          </cell>
          <cell r="U247">
            <v>400</v>
          </cell>
          <cell r="V247">
            <v>0</v>
          </cell>
          <cell r="W247" t="str">
            <v>01/01/2034</v>
          </cell>
          <cell r="X247" t="str">
            <v>Under Consideration</v>
          </cell>
          <cell r="Y247">
            <v>0</v>
          </cell>
          <cell r="Z247">
            <v>0</v>
          </cell>
          <cell r="AF247">
            <v>0</v>
          </cell>
          <cell r="AG247">
            <v>0</v>
          </cell>
          <cell r="AJ247" t="b">
            <v>1</v>
          </cell>
        </row>
        <row r="248">
          <cell r="A248">
            <v>1223</v>
          </cell>
          <cell r="B248" t="str">
            <v>Uprading exsisting OHL 220 kV to 400 kV between SS Kraljevo 3 and SS Bajina Basta</v>
          </cell>
          <cell r="C248" t="str">
            <v>"""?This investment is a part of East - West corridor.""
"</v>
          </cell>
          <cell r="D248">
            <v>272</v>
          </cell>
          <cell r="E248">
            <v>1</v>
          </cell>
          <cell r="F248">
            <v>1</v>
          </cell>
          <cell r="G248" t="str">
            <v>"SS 400/220/110 kV Kraljevo 3
"</v>
          </cell>
          <cell r="H248" t="str">
            <v>SS 400/220 kV Bajina Basta</v>
          </cell>
          <cell r="I248" t="str">
            <v>Overhead Line</v>
          </cell>
          <cell r="J248">
            <v>0</v>
          </cell>
          <cell r="K248">
            <v>0</v>
          </cell>
          <cell r="L248">
            <v>0</v>
          </cell>
          <cell r="N248">
            <v>0</v>
          </cell>
          <cell r="O248">
            <v>0</v>
          </cell>
          <cell r="P248">
            <v>80</v>
          </cell>
          <cell r="Q248">
            <v>0</v>
          </cell>
          <cell r="R248">
            <v>0</v>
          </cell>
          <cell r="S248">
            <v>0</v>
          </cell>
          <cell r="U248">
            <v>400</v>
          </cell>
          <cell r="V248">
            <v>0</v>
          </cell>
          <cell r="W248" t="str">
            <v>01/01/2030</v>
          </cell>
          <cell r="X248" t="str">
            <v>Under Consideration</v>
          </cell>
          <cell r="Y248">
            <v>0</v>
          </cell>
          <cell r="Z248">
            <v>0</v>
          </cell>
          <cell r="AF248">
            <v>0</v>
          </cell>
          <cell r="AG248">
            <v>0</v>
          </cell>
          <cell r="AJ248" t="b">
            <v>1</v>
          </cell>
        </row>
        <row r="249">
          <cell r="A249">
            <v>1224</v>
          </cell>
          <cell r="B249" t="str">
            <v>Uprate of Creys-St Vulbas</v>
          </cell>
          <cell r="C249" t="str">
            <v>Uprate of the double circuit 400-kV line Creys - Saint Vulbas with HTLS</v>
          </cell>
          <cell r="D249">
            <v>253</v>
          </cell>
          <cell r="E249">
            <v>1</v>
          </cell>
          <cell r="F249">
            <v>43068.732119675929</v>
          </cell>
          <cell r="G249" t="str">
            <v>Creys(FR)</v>
          </cell>
          <cell r="H249" t="str">
            <v>Saint Vulbas (FR)</v>
          </cell>
          <cell r="I249" t="str">
            <v>Overhead Line</v>
          </cell>
          <cell r="J249">
            <v>10</v>
          </cell>
          <cell r="K249">
            <v>0</v>
          </cell>
          <cell r="L249">
            <v>0</v>
          </cell>
          <cell r="M249" t="str">
            <v>HTLS</v>
          </cell>
          <cell r="N249">
            <v>0</v>
          </cell>
          <cell r="O249">
            <v>0</v>
          </cell>
          <cell r="P249">
            <v>21</v>
          </cell>
          <cell r="Q249">
            <v>0</v>
          </cell>
          <cell r="R249">
            <v>0</v>
          </cell>
          <cell r="S249">
            <v>0</v>
          </cell>
          <cell r="U249">
            <v>400</v>
          </cell>
          <cell r="V249">
            <v>0</v>
          </cell>
          <cell r="W249" t="str">
            <v>2031</v>
          </cell>
          <cell r="X249" t="str">
            <v>0</v>
          </cell>
          <cell r="Y249">
            <v>45</v>
          </cell>
          <cell r="Z249">
            <v>0</v>
          </cell>
          <cell r="AA249" t="str">
            <v>RTE</v>
          </cell>
          <cell r="AB249" t="str">
            <v>RTE</v>
          </cell>
          <cell r="AF249">
            <v>0</v>
          </cell>
          <cell r="AG249">
            <v>0</v>
          </cell>
          <cell r="AH249" t="str">
            <v>gdudicourt@entsoe.local</v>
          </cell>
          <cell r="AI249" t="str">
            <v>gdudicourt@entsoe.local</v>
          </cell>
          <cell r="AJ249" t="b">
            <v>0</v>
          </cell>
        </row>
        <row r="250">
          <cell r="A250">
            <v>1225</v>
          </cell>
          <cell r="B250" t="str">
            <v>PST in Cornier</v>
          </cell>
          <cell r="C250" t="str">
            <v>Phase Shifter Transformer in order to attract theÿflows and alleviate the congestion on the France-switzerland interconnection west of Lake Geneva.</v>
          </cell>
          <cell r="D250">
            <v>253</v>
          </cell>
          <cell r="E250">
            <v>1</v>
          </cell>
          <cell r="F250">
            <v>43068.732119675929</v>
          </cell>
          <cell r="G250" t="str">
            <v>Cornier (FR)</v>
          </cell>
          <cell r="H250" t="str">
            <v>Cornier (FR)</v>
          </cell>
          <cell r="I250" t="str">
            <v>Phase Shift Transformer</v>
          </cell>
          <cell r="J250">
            <v>10</v>
          </cell>
          <cell r="K250">
            <v>0</v>
          </cell>
          <cell r="L250">
            <v>0</v>
          </cell>
          <cell r="M250" t="str">
            <v>0</v>
          </cell>
          <cell r="N250">
            <v>0</v>
          </cell>
          <cell r="O250">
            <v>0</v>
          </cell>
          <cell r="P250">
            <v>0</v>
          </cell>
          <cell r="Q250">
            <v>0</v>
          </cell>
          <cell r="R250">
            <v>0</v>
          </cell>
          <cell r="S250">
            <v>0</v>
          </cell>
          <cell r="U250">
            <v>400</v>
          </cell>
          <cell r="V250">
            <v>0</v>
          </cell>
          <cell r="W250" t="str">
            <v>2031</v>
          </cell>
          <cell r="X250" t="str">
            <v>0</v>
          </cell>
          <cell r="Y250">
            <v>15</v>
          </cell>
          <cell r="Z250">
            <v>0</v>
          </cell>
          <cell r="AA250" t="str">
            <v>RTE</v>
          </cell>
          <cell r="AB250" t="str">
            <v>RTE</v>
          </cell>
          <cell r="AF250">
            <v>0</v>
          </cell>
          <cell r="AG250">
            <v>0</v>
          </cell>
          <cell r="AH250" t="str">
            <v>gdudicourt@entsoe.local</v>
          </cell>
          <cell r="AI250" t="str">
            <v>gdudicourt@entsoe.local</v>
          </cell>
          <cell r="AJ250" t="b">
            <v>0</v>
          </cell>
        </row>
        <row r="251">
          <cell r="A251">
            <v>1226</v>
          </cell>
          <cell r="B251" t="str">
            <v>new 400-kV France-Switzerland  interconnection</v>
          </cell>
          <cell r="C251" t="str">
            <v>"Concept investment that could allow to increase the cross-border capacity between France and Switzerland.
"</v>
          </cell>
          <cell r="D251">
            <v>274</v>
          </cell>
          <cell r="E251">
            <v>1</v>
          </cell>
          <cell r="F251">
            <v>1</v>
          </cell>
          <cell r="G251">
            <v>0</v>
          </cell>
          <cell r="H251">
            <v>0</v>
          </cell>
          <cell r="I251" t="str">
            <v>Overhead Line</v>
          </cell>
          <cell r="J251">
            <v>0</v>
          </cell>
          <cell r="K251">
            <v>0</v>
          </cell>
          <cell r="L251">
            <v>0</v>
          </cell>
          <cell r="N251">
            <v>0</v>
          </cell>
          <cell r="O251">
            <v>0</v>
          </cell>
          <cell r="P251">
            <v>25</v>
          </cell>
          <cell r="Q251">
            <v>0</v>
          </cell>
          <cell r="R251">
            <v>0</v>
          </cell>
          <cell r="S251">
            <v>0</v>
          </cell>
          <cell r="U251">
            <v>400</v>
          </cell>
          <cell r="V251">
            <v>0</v>
          </cell>
          <cell r="W251" t="str">
            <v>2030</v>
          </cell>
          <cell r="X251" t="str">
            <v>Under Consideration</v>
          </cell>
          <cell r="Y251">
            <v>0</v>
          </cell>
          <cell r="Z251">
            <v>0</v>
          </cell>
          <cell r="AF251">
            <v>0</v>
          </cell>
          <cell r="AG251">
            <v>0</v>
          </cell>
          <cell r="AJ251" t="b">
            <v>1</v>
          </cell>
        </row>
        <row r="252">
          <cell r="A252">
            <v>1227</v>
          </cell>
          <cell r="B252" t="str">
            <v>New HVDC cross-border link between France and Switzerland</v>
          </cell>
          <cell r="C252" t="str">
            <v>"?The project consists of a new cross-border HVDC between France and Switzerland.
"</v>
          </cell>
          <cell r="D252">
            <v>275</v>
          </cell>
          <cell r="E252">
            <v>1</v>
          </cell>
          <cell r="F252">
            <v>1</v>
          </cell>
          <cell r="G252">
            <v>0</v>
          </cell>
          <cell r="H252">
            <v>0</v>
          </cell>
          <cell r="I252" t="str">
            <v>Underground Cable</v>
          </cell>
          <cell r="J252">
            <v>0</v>
          </cell>
          <cell r="K252">
            <v>0</v>
          </cell>
          <cell r="L252">
            <v>0</v>
          </cell>
          <cell r="N252">
            <v>0</v>
          </cell>
          <cell r="O252">
            <v>0</v>
          </cell>
          <cell r="P252">
            <v>200</v>
          </cell>
          <cell r="Q252">
            <v>0</v>
          </cell>
          <cell r="R252">
            <v>0</v>
          </cell>
          <cell r="S252">
            <v>0</v>
          </cell>
          <cell r="U252">
            <v>320</v>
          </cell>
          <cell r="V252">
            <v>0</v>
          </cell>
          <cell r="W252" t="str">
            <v>2030</v>
          </cell>
          <cell r="X252" t="str">
            <v>Under Consideration</v>
          </cell>
          <cell r="Y252">
            <v>0</v>
          </cell>
          <cell r="Z252">
            <v>0</v>
          </cell>
          <cell r="AF252">
            <v>0</v>
          </cell>
          <cell r="AG252">
            <v>0</v>
          </cell>
          <cell r="AJ252" t="b">
            <v>1</v>
          </cell>
        </row>
        <row r="253">
          <cell r="A253">
            <v>1228</v>
          </cell>
          <cell r="B253" t="str">
            <v>Uprate D.Rodrigo-Aljarafe</v>
          </cell>
          <cell r="C253" t="str">
            <v>"Uprate OHL 220kV line D.Rodrigo-Aljarafe"</v>
          </cell>
          <cell r="D253">
            <v>269</v>
          </cell>
          <cell r="E253">
            <v>1</v>
          </cell>
          <cell r="F253">
            <v>43069.71845601852</v>
          </cell>
          <cell r="G253" t="str">
            <v>"D.Rodrigo
"</v>
          </cell>
          <cell r="H253" t="str">
            <v>Aljarafe</v>
          </cell>
          <cell r="I253" t="str">
            <v>Overhead Line</v>
          </cell>
          <cell r="J253">
            <v>10</v>
          </cell>
          <cell r="K253">
            <v>0</v>
          </cell>
          <cell r="L253">
            <v>0</v>
          </cell>
          <cell r="M253" t="str">
            <v>Gull</v>
          </cell>
          <cell r="N253">
            <v>0</v>
          </cell>
          <cell r="O253">
            <v>2</v>
          </cell>
          <cell r="P253">
            <v>33.700000000000003</v>
          </cell>
          <cell r="Q253">
            <v>6.3899999999999998E-2</v>
          </cell>
          <cell r="R253">
            <v>0.36919999999999997</v>
          </cell>
          <cell r="S253">
            <v>3.1993999999999998</v>
          </cell>
          <cell r="U253">
            <v>220</v>
          </cell>
          <cell r="V253">
            <v>1102</v>
          </cell>
          <cell r="W253" t="str">
            <v>2019</v>
          </cell>
          <cell r="X253" t="str">
            <v>30</v>
          </cell>
          <cell r="Y253">
            <v>0.7</v>
          </cell>
          <cell r="Z253">
            <v>1.0500000000000001E-2</v>
          </cell>
          <cell r="AA253" t="str">
            <v>REE</v>
          </cell>
          <cell r="AB253" t="str">
            <v>REE</v>
          </cell>
          <cell r="AF253">
            <v>0</v>
          </cell>
          <cell r="AG253">
            <v>0</v>
          </cell>
          <cell r="AH253" t="str">
            <v>plabra@entsoe.local</v>
          </cell>
          <cell r="AI253" t="str">
            <v>plabra@entsoe.local</v>
          </cell>
          <cell r="AJ253" t="b">
            <v>0</v>
          </cell>
        </row>
        <row r="254">
          <cell r="A254">
            <v>1229</v>
          </cell>
          <cell r="B254" t="str">
            <v>Uprate Aljarafe-Santiponce</v>
          </cell>
          <cell r="C254" t="str">
            <v>"Uprate OHL 220kV line Aljarafe-Santiponce?
"</v>
          </cell>
          <cell r="D254">
            <v>269</v>
          </cell>
          <cell r="E254">
            <v>1</v>
          </cell>
          <cell r="F254">
            <v>43069.71845601852</v>
          </cell>
          <cell r="G254" t="str">
            <v>Aljarafe</v>
          </cell>
          <cell r="H254" t="str">
            <v>Santiponce</v>
          </cell>
          <cell r="I254" t="str">
            <v>Overhead Line</v>
          </cell>
          <cell r="J254">
            <v>10</v>
          </cell>
          <cell r="K254">
            <v>0</v>
          </cell>
          <cell r="L254">
            <v>0</v>
          </cell>
          <cell r="M254" t="str">
            <v>Gull</v>
          </cell>
          <cell r="N254">
            <v>0</v>
          </cell>
          <cell r="O254">
            <v>2</v>
          </cell>
          <cell r="P254">
            <v>13</v>
          </cell>
          <cell r="Q254">
            <v>8.4900000000000003E-2</v>
          </cell>
          <cell r="R254">
            <v>0.41510000000000002</v>
          </cell>
          <cell r="S254">
            <v>2.7494999999999998</v>
          </cell>
          <cell r="U254">
            <v>220</v>
          </cell>
          <cell r="V254">
            <v>1102</v>
          </cell>
          <cell r="W254" t="str">
            <v>2019</v>
          </cell>
          <cell r="X254" t="str">
            <v>20</v>
          </cell>
          <cell r="Y254">
            <v>0.3</v>
          </cell>
          <cell r="Z254">
            <v>4.4999999999999997E-3</v>
          </cell>
          <cell r="AA254" t="str">
            <v>REE</v>
          </cell>
          <cell r="AB254" t="str">
            <v>REE</v>
          </cell>
          <cell r="AF254">
            <v>0</v>
          </cell>
          <cell r="AG254">
            <v>0</v>
          </cell>
          <cell r="AH254" t="str">
            <v>plabra@entsoe.local</v>
          </cell>
          <cell r="AI254" t="str">
            <v>plabra@entsoe.local</v>
          </cell>
          <cell r="AJ254" t="b">
            <v>0</v>
          </cell>
        </row>
        <row r="255">
          <cell r="A255">
            <v>1231</v>
          </cell>
          <cell r="B255" t="str">
            <v>Muhlbach Eichstetten</v>
          </cell>
          <cell r="C255" t="str">
            <v>Deployment of a second 400kV circuit at existing double circuit OHL Muhlbach - Eichstetten, instead of the currently operated circuit Eichstetten - Vogelgruen (currently operated with 225kV). Some topological adjustments of the existing grid  in the area might prove to be necessary.</v>
          </cell>
          <cell r="D255">
            <v>228</v>
          </cell>
          <cell r="E255">
            <v>1</v>
          </cell>
          <cell r="F255">
            <v>43069.255644756944</v>
          </cell>
          <cell r="G255" t="str">
            <v>Muhlbach</v>
          </cell>
          <cell r="H255" t="str">
            <v>Eichstetten</v>
          </cell>
          <cell r="I255" t="str">
            <v>Overhead Line</v>
          </cell>
          <cell r="J255">
            <v>10</v>
          </cell>
          <cell r="K255">
            <v>0</v>
          </cell>
          <cell r="L255">
            <v>0</v>
          </cell>
          <cell r="M255" t="str">
            <v>0</v>
          </cell>
          <cell r="N255">
            <v>0</v>
          </cell>
          <cell r="O255">
            <v>0</v>
          </cell>
          <cell r="P255">
            <v>32</v>
          </cell>
          <cell r="Q255">
            <v>0</v>
          </cell>
          <cell r="R255">
            <v>0</v>
          </cell>
          <cell r="S255">
            <v>0</v>
          </cell>
          <cell r="U255">
            <v>400</v>
          </cell>
          <cell r="V255">
            <v>0</v>
          </cell>
          <cell r="W255" t="str">
            <v>2025</v>
          </cell>
          <cell r="X255" t="str">
            <v>10</v>
          </cell>
          <cell r="Y255">
            <v>50</v>
          </cell>
          <cell r="Z255">
            <v>0</v>
          </cell>
          <cell r="AA255" t="str">
            <v>RTE</v>
          </cell>
          <cell r="AB255" t="str">
            <v>TransnetBW GmbH</v>
          </cell>
          <cell r="AF255">
            <v>0</v>
          </cell>
          <cell r="AG255">
            <v>0</v>
          </cell>
          <cell r="AH255" t="str">
            <v>tokraszewski@ENTSOE.local</v>
          </cell>
          <cell r="AI255" t="str">
            <v>tokraszewski@ENTSOE.local</v>
          </cell>
          <cell r="AJ255" t="b">
            <v>0</v>
          </cell>
        </row>
        <row r="256">
          <cell r="A256">
            <v>1232</v>
          </cell>
          <cell r="B256" t="str">
            <v>Baczyna-Plewiska</v>
          </cell>
          <cell r="C256" t="str">
            <v>Construction of new 400 kV double circuit line Baczyna - Plewiska</v>
          </cell>
          <cell r="D256">
            <v>230</v>
          </cell>
          <cell r="E256">
            <v>1</v>
          </cell>
          <cell r="F256">
            <v>43067.311229548613</v>
          </cell>
          <cell r="G256" t="str">
            <v>Baczyna</v>
          </cell>
          <cell r="H256" t="str">
            <v>Plewiska</v>
          </cell>
          <cell r="I256" t="str">
            <v>Overhead Line</v>
          </cell>
          <cell r="J256">
            <v>10</v>
          </cell>
          <cell r="K256">
            <v>0</v>
          </cell>
          <cell r="L256">
            <v>0</v>
          </cell>
          <cell r="M256" t="str">
            <v>468/24-A1F/UHST-261</v>
          </cell>
          <cell r="N256">
            <v>0</v>
          </cell>
          <cell r="O256">
            <v>0</v>
          </cell>
          <cell r="P256">
            <v>142</v>
          </cell>
          <cell r="Q256">
            <v>0</v>
          </cell>
          <cell r="R256">
            <v>0</v>
          </cell>
          <cell r="S256">
            <v>0</v>
          </cell>
          <cell r="U256">
            <v>400</v>
          </cell>
          <cell r="V256">
            <v>0</v>
          </cell>
          <cell r="W256" t="str">
            <v>2024</v>
          </cell>
          <cell r="X256" t="str">
            <v>Planning</v>
          </cell>
          <cell r="Y256">
            <v>0</v>
          </cell>
          <cell r="Z256">
            <v>0</v>
          </cell>
          <cell r="AA256" t="str">
            <v>PSE S.A.</v>
          </cell>
          <cell r="AB256" t="str">
            <v>PSE S.A.</v>
          </cell>
          <cell r="AF256">
            <v>0</v>
          </cell>
          <cell r="AG256">
            <v>0</v>
          </cell>
          <cell r="AH256" t="str">
            <v>ktokarski@entsoe.local</v>
          </cell>
          <cell r="AI256" t="str">
            <v>ktokarski@entsoe.local</v>
          </cell>
          <cell r="AJ256" t="b">
            <v>0</v>
          </cell>
        </row>
        <row r="257">
          <cell r="A257">
            <v>1234</v>
          </cell>
          <cell r="B257" t="str">
            <v>Investments to be created</v>
          </cell>
          <cell r="C257" t="str">
            <v>"?The third HVDC connector between Denmark-East and Germany, ""Kontek-3""
"</v>
          </cell>
          <cell r="D257">
            <v>232</v>
          </cell>
          <cell r="E257">
            <v>1</v>
          </cell>
          <cell r="F257">
            <v>43060.35608445602</v>
          </cell>
          <cell r="G257">
            <v>0</v>
          </cell>
          <cell r="H257">
            <v>0</v>
          </cell>
          <cell r="I257" t="str">
            <v>Overhead Line</v>
          </cell>
          <cell r="J257">
            <v>0</v>
          </cell>
          <cell r="K257">
            <v>0</v>
          </cell>
          <cell r="L257">
            <v>0</v>
          </cell>
          <cell r="N257">
            <v>0</v>
          </cell>
          <cell r="O257">
            <v>0</v>
          </cell>
          <cell r="P257">
            <v>0</v>
          </cell>
          <cell r="Q257">
            <v>0</v>
          </cell>
          <cell r="R257">
            <v>0</v>
          </cell>
          <cell r="S257">
            <v>0</v>
          </cell>
          <cell r="U257">
            <v>400</v>
          </cell>
          <cell r="V257">
            <v>0</v>
          </cell>
          <cell r="W257" t="str">
            <v>&gt;  2030</v>
          </cell>
          <cell r="X257" t="str">
            <v>Under Consideration</v>
          </cell>
          <cell r="Y257">
            <v>0</v>
          </cell>
          <cell r="Z257">
            <v>0</v>
          </cell>
          <cell r="AF257">
            <v>0</v>
          </cell>
          <cell r="AG257">
            <v>0</v>
          </cell>
          <cell r="AH257" t="str">
            <v>pborre@entsoe.local</v>
          </cell>
          <cell r="AI257" t="str">
            <v>pborre@entsoe.local</v>
          </cell>
          <cell r="AJ257" t="b">
            <v>1</v>
          </cell>
        </row>
        <row r="258">
          <cell r="A258">
            <v>1235</v>
          </cell>
          <cell r="B258" t="str">
            <v xml:space="preserve">Conceptual project </v>
          </cell>
          <cell r="C258" t="str">
            <v>-</v>
          </cell>
          <cell r="D258">
            <v>233</v>
          </cell>
          <cell r="E258">
            <v>1</v>
          </cell>
          <cell r="F258">
            <v>43069.697838194443</v>
          </cell>
          <cell r="G258" t="str">
            <v>-</v>
          </cell>
          <cell r="H258" t="str">
            <v>-</v>
          </cell>
          <cell r="I258" t="str">
            <v>Overhead Line</v>
          </cell>
          <cell r="J258">
            <v>10</v>
          </cell>
          <cell r="K258">
            <v>0</v>
          </cell>
          <cell r="L258">
            <v>0</v>
          </cell>
          <cell r="M258" t="str">
            <v>-</v>
          </cell>
          <cell r="N258">
            <v>0</v>
          </cell>
          <cell r="O258">
            <v>0</v>
          </cell>
          <cell r="P258">
            <v>0</v>
          </cell>
          <cell r="Q258">
            <v>0</v>
          </cell>
          <cell r="R258">
            <v>0</v>
          </cell>
          <cell r="S258">
            <v>0</v>
          </cell>
          <cell r="U258">
            <v>400</v>
          </cell>
          <cell r="V258">
            <v>0</v>
          </cell>
          <cell r="W258" t="str">
            <v>2027</v>
          </cell>
          <cell r="X258" t="str">
            <v>0</v>
          </cell>
          <cell r="Y258">
            <v>75</v>
          </cell>
          <cell r="Z258">
            <v>1.125</v>
          </cell>
          <cell r="AA258" t="str">
            <v>REE</v>
          </cell>
          <cell r="AB258" t="str">
            <v>REE</v>
          </cell>
          <cell r="AF258">
            <v>0</v>
          </cell>
          <cell r="AG258">
            <v>0</v>
          </cell>
          <cell r="AH258" t="str">
            <v>plabra@entsoe.local</v>
          </cell>
          <cell r="AI258" t="str">
            <v>plabra@entsoe.local</v>
          </cell>
          <cell r="AJ258" t="b">
            <v>0</v>
          </cell>
        </row>
        <row r="259">
          <cell r="A259">
            <v>1236</v>
          </cell>
          <cell r="B259" t="str">
            <v>DKE-PL-1</v>
          </cell>
          <cell r="C259" t="str">
            <v>The first HVDC connector between Denmark-East and Poland</v>
          </cell>
          <cell r="D259">
            <v>234</v>
          </cell>
          <cell r="E259">
            <v>1</v>
          </cell>
          <cell r="F259">
            <v>43069.467494525466</v>
          </cell>
          <cell r="G259" t="str">
            <v>Avedøre (DKE)</v>
          </cell>
          <cell r="H259" t="str">
            <v>Dunowo (PL)</v>
          </cell>
          <cell r="I259" t="str">
            <v>Subsea Cable</v>
          </cell>
          <cell r="J259">
            <v>20</v>
          </cell>
          <cell r="K259">
            <v>10</v>
          </cell>
          <cell r="L259">
            <v>200</v>
          </cell>
          <cell r="M259" t="str">
            <v>Not decided</v>
          </cell>
          <cell r="N259">
            <v>0</v>
          </cell>
          <cell r="O259">
            <v>0</v>
          </cell>
          <cell r="P259">
            <v>330</v>
          </cell>
          <cell r="Q259">
            <v>0</v>
          </cell>
          <cell r="R259">
            <v>0</v>
          </cell>
          <cell r="S259">
            <v>0</v>
          </cell>
          <cell r="T259" t="str">
            <v>600</v>
          </cell>
          <cell r="U259">
            <v>400</v>
          </cell>
          <cell r="V259">
            <v>1.5</v>
          </cell>
          <cell r="W259" t="str">
            <v>&gt;2030</v>
          </cell>
          <cell r="X259" t="str">
            <v>0</v>
          </cell>
          <cell r="Y259">
            <v>700</v>
          </cell>
          <cell r="Z259">
            <v>14</v>
          </cell>
          <cell r="AA259" t="str">
            <v>Energinet</v>
          </cell>
          <cell r="AB259" t="str">
            <v>PSE</v>
          </cell>
          <cell r="AC259" t="str">
            <v>5 %</v>
          </cell>
          <cell r="AD259" t="str">
            <v>5 %</v>
          </cell>
          <cell r="AF259">
            <v>600</v>
          </cell>
          <cell r="AG259">
            <v>0</v>
          </cell>
          <cell r="AH259" t="str">
            <v>pborre@entsoe.local</v>
          </cell>
          <cell r="AI259" t="str">
            <v>pborre@entsoe.local</v>
          </cell>
          <cell r="AJ259" t="b">
            <v>0</v>
          </cell>
        </row>
        <row r="260">
          <cell r="A260">
            <v>1239</v>
          </cell>
          <cell r="B260" t="str">
            <v>Investments to be created</v>
          </cell>
          <cell r="C260" t="str">
            <v xml:space="preserve">?The second HVDC connector between Denmark-West and The Netherlands. </v>
          </cell>
          <cell r="D260">
            <v>237</v>
          </cell>
          <cell r="E260">
            <v>1</v>
          </cell>
          <cell r="F260">
            <v>43060.356743252312</v>
          </cell>
          <cell r="G260">
            <v>0</v>
          </cell>
          <cell r="H260">
            <v>0</v>
          </cell>
          <cell r="I260" t="str">
            <v>Overhead Line</v>
          </cell>
          <cell r="J260">
            <v>0</v>
          </cell>
          <cell r="K260">
            <v>0</v>
          </cell>
          <cell r="L260">
            <v>0</v>
          </cell>
          <cell r="N260">
            <v>0</v>
          </cell>
          <cell r="O260">
            <v>0</v>
          </cell>
          <cell r="P260">
            <v>0</v>
          </cell>
          <cell r="Q260">
            <v>0</v>
          </cell>
          <cell r="R260">
            <v>0</v>
          </cell>
          <cell r="S260">
            <v>0</v>
          </cell>
          <cell r="U260">
            <v>0</v>
          </cell>
          <cell r="V260">
            <v>0</v>
          </cell>
          <cell r="W260" t="str">
            <v>&gt; 2030</v>
          </cell>
          <cell r="X260" t="str">
            <v>Under Consideration</v>
          </cell>
          <cell r="Y260">
            <v>0</v>
          </cell>
          <cell r="Z260">
            <v>0</v>
          </cell>
          <cell r="AF260">
            <v>0</v>
          </cell>
          <cell r="AG260">
            <v>0</v>
          </cell>
          <cell r="AH260" t="str">
            <v>pborre@entsoe.local</v>
          </cell>
          <cell r="AI260" t="str">
            <v>pborre@entsoe.local</v>
          </cell>
          <cell r="AJ260" t="b">
            <v>1</v>
          </cell>
        </row>
        <row r="261">
          <cell r="A261">
            <v>1240</v>
          </cell>
          <cell r="B261" t="str">
            <v>Kontiskan 2 - Renewal</v>
          </cell>
          <cell r="C261" t="str">
            <v>"Renewal of the existing Kontiskan 2 HVDC interconnector between Denmark-West (DK1) and Sweden (SE3) to maintain capacity between Sweden and Denmark. 
"</v>
          </cell>
          <cell r="D261">
            <v>238</v>
          </cell>
          <cell r="E261">
            <v>1</v>
          </cell>
          <cell r="F261">
            <v>1</v>
          </cell>
          <cell r="G261" t="str">
            <v>Lindome (SE3)</v>
          </cell>
          <cell r="H261" t="str">
            <v>Vester Hassing (DkV)</v>
          </cell>
          <cell r="I261" t="str">
            <v>Subsea Cable</v>
          </cell>
          <cell r="J261">
            <v>0</v>
          </cell>
          <cell r="K261">
            <v>0</v>
          </cell>
          <cell r="L261">
            <v>0</v>
          </cell>
          <cell r="N261">
            <v>0</v>
          </cell>
          <cell r="O261">
            <v>0</v>
          </cell>
          <cell r="P261">
            <v>90</v>
          </cell>
          <cell r="Q261">
            <v>0</v>
          </cell>
          <cell r="R261">
            <v>0</v>
          </cell>
          <cell r="S261">
            <v>0</v>
          </cell>
          <cell r="U261">
            <v>300</v>
          </cell>
          <cell r="V261">
            <v>0</v>
          </cell>
          <cell r="W261" t="str">
            <v>&gt;2030</v>
          </cell>
          <cell r="X261" t="str">
            <v>Under Consideration</v>
          </cell>
          <cell r="Y261">
            <v>0</v>
          </cell>
          <cell r="Z261">
            <v>0</v>
          </cell>
          <cell r="AF261">
            <v>0</v>
          </cell>
          <cell r="AG261">
            <v>0</v>
          </cell>
          <cell r="AJ261" t="b">
            <v>1</v>
          </cell>
        </row>
        <row r="262">
          <cell r="A262">
            <v>1241</v>
          </cell>
          <cell r="B262" t="str">
            <v>Fenno-Skan 1 renewal</v>
          </cell>
          <cell r="C262" t="str">
            <v>Replacement of the existing 400 kV HVDC cable interconnection between Finland and Sweden. Fennoskan 1 will be decomissioned at the same time with this project being commisioned, which reduces capacity between FI and SE3 by 400 MW while increasing SE2-FI by 800 MW.</v>
          </cell>
          <cell r="D262">
            <v>239</v>
          </cell>
          <cell r="E262">
            <v>1</v>
          </cell>
          <cell r="F262">
            <v>43068.647211145835</v>
          </cell>
          <cell r="G262" t="str">
            <v>Hjalta (SE2)</v>
          </cell>
          <cell r="H262" t="str">
            <v>Tuovila (FI)</v>
          </cell>
          <cell r="I262" t="str">
            <v>Subsea Cable</v>
          </cell>
          <cell r="J262">
            <v>20</v>
          </cell>
          <cell r="K262">
            <v>10</v>
          </cell>
          <cell r="L262">
            <v>300</v>
          </cell>
          <cell r="M262" t="str">
            <v>not decided</v>
          </cell>
          <cell r="N262">
            <v>0</v>
          </cell>
          <cell r="O262">
            <v>0</v>
          </cell>
          <cell r="P262">
            <v>200</v>
          </cell>
          <cell r="Q262">
            <v>0</v>
          </cell>
          <cell r="R262">
            <v>0</v>
          </cell>
          <cell r="S262">
            <v>0</v>
          </cell>
          <cell r="T262" t="str">
            <v>not known</v>
          </cell>
          <cell r="U262">
            <v>300</v>
          </cell>
          <cell r="V262">
            <v>2700</v>
          </cell>
          <cell r="W262" t="str">
            <v>2029</v>
          </cell>
          <cell r="X262" t="str">
            <v>0</v>
          </cell>
          <cell r="Y262">
            <v>380</v>
          </cell>
          <cell r="Z262">
            <v>0</v>
          </cell>
          <cell r="AA262" t="str">
            <v>SVK</v>
          </cell>
          <cell r="AB262" t="str">
            <v>FINGRID</v>
          </cell>
          <cell r="AC262" t="str">
            <v>3.5 % (13 days)</v>
          </cell>
          <cell r="AD262" t="str">
            <v>4 % (15 days)</v>
          </cell>
          <cell r="AF262">
            <v>800</v>
          </cell>
          <cell r="AG262">
            <v>100</v>
          </cell>
          <cell r="AH262" t="str">
            <v>pglantz@ENTSOE.local</v>
          </cell>
          <cell r="AI262" t="str">
            <v>pglantz@ENTSOE.local</v>
          </cell>
          <cell r="AJ262" t="b">
            <v>0</v>
          </cell>
        </row>
        <row r="263">
          <cell r="A263">
            <v>1245</v>
          </cell>
          <cell r="B263" t="str">
            <v>Vigy - Uchtelfangen (or beyond)</v>
          </cell>
          <cell r="C263" t="str">
            <v>Upgrade of existing transmission OHL between Vigy and Uchtelfangen (or beyond) to increase the thermal cross-border capacity. To reach a higher capacity the options are High Temperature Low Sag (HTLS) conductors or a reconstruction of the tie-line in the existing route .</v>
          </cell>
          <cell r="D263">
            <v>244</v>
          </cell>
          <cell r="E263">
            <v>1</v>
          </cell>
          <cell r="F263">
            <v>43069.297563460648</v>
          </cell>
          <cell r="G263" t="str">
            <v>Vigy (FR)</v>
          </cell>
          <cell r="H263" t="str">
            <v>Uchtelfangen (DE)</v>
          </cell>
          <cell r="I263" t="str">
            <v>Overhead Line</v>
          </cell>
          <cell r="J263">
            <v>10</v>
          </cell>
          <cell r="K263">
            <v>0</v>
          </cell>
          <cell r="L263">
            <v>0</v>
          </cell>
          <cell r="M263" t="str">
            <v>HTLS</v>
          </cell>
          <cell r="N263">
            <v>0</v>
          </cell>
          <cell r="O263">
            <v>0</v>
          </cell>
          <cell r="P263">
            <v>65</v>
          </cell>
          <cell r="Q263">
            <v>0</v>
          </cell>
          <cell r="R263">
            <v>0</v>
          </cell>
          <cell r="S263">
            <v>0</v>
          </cell>
          <cell r="U263">
            <v>400</v>
          </cell>
          <cell r="V263">
            <v>3600</v>
          </cell>
          <cell r="W263" t="str">
            <v>2027</v>
          </cell>
          <cell r="X263" t="str">
            <v>10</v>
          </cell>
          <cell r="Y263">
            <v>60</v>
          </cell>
          <cell r="Z263">
            <v>0.48</v>
          </cell>
          <cell r="AA263" t="str">
            <v>Rte</v>
          </cell>
          <cell r="AB263" t="str">
            <v>Amprion</v>
          </cell>
          <cell r="AF263">
            <v>0</v>
          </cell>
          <cell r="AG263">
            <v>31</v>
          </cell>
          <cell r="AH263" t="str">
            <v>mfranz@ENTSOE.local</v>
          </cell>
          <cell r="AI263" t="str">
            <v>mfranz@ENTSOE.local</v>
          </cell>
          <cell r="AJ263" t="b">
            <v>0</v>
          </cell>
        </row>
        <row r="264">
          <cell r="A264">
            <v>1246</v>
          </cell>
          <cell r="B264" t="str">
            <v>Upgrade Meeden - Diele</v>
          </cell>
          <cell r="C264" t="str">
            <v>Increase of the interconnection capacity between The Netherlands and Germany by adding one new phase shifting transformer and apply dynamic line rating on the existing 380 kV double circuit tie line between Meeden and Diele.</v>
          </cell>
          <cell r="D264">
            <v>245</v>
          </cell>
          <cell r="E264">
            <v>1</v>
          </cell>
          <cell r="F264">
            <v>43069.581349074077</v>
          </cell>
          <cell r="G264" t="str">
            <v>Meeden [NL]</v>
          </cell>
          <cell r="H264" t="str">
            <v>Diele [DE]</v>
          </cell>
          <cell r="I264" t="str">
            <v>Overhead Line</v>
          </cell>
          <cell r="J264">
            <v>10</v>
          </cell>
          <cell r="K264">
            <v>0</v>
          </cell>
          <cell r="L264">
            <v>0</v>
          </cell>
          <cell r="M264" t="str">
            <v>0</v>
          </cell>
          <cell r="N264">
            <v>0</v>
          </cell>
          <cell r="O264">
            <v>0</v>
          </cell>
          <cell r="P264">
            <v>27</v>
          </cell>
          <cell r="Q264">
            <v>0</v>
          </cell>
          <cell r="R264">
            <v>0</v>
          </cell>
          <cell r="S264">
            <v>0</v>
          </cell>
          <cell r="U264">
            <v>380</v>
          </cell>
          <cell r="V264">
            <v>0</v>
          </cell>
          <cell r="W264" t="str">
            <v>2019</v>
          </cell>
          <cell r="X264" t="str">
            <v>30</v>
          </cell>
          <cell r="Y264">
            <v>35</v>
          </cell>
          <cell r="Z264">
            <v>0</v>
          </cell>
          <cell r="AA264" t="str">
            <v>TENNET-NL</v>
          </cell>
          <cell r="AB264" t="str">
            <v>TENNET-DE</v>
          </cell>
          <cell r="AF264">
            <v>0</v>
          </cell>
          <cell r="AG264">
            <v>0</v>
          </cell>
          <cell r="AH264" t="str">
            <v>jbos@entsoe.local</v>
          </cell>
          <cell r="AI264" t="str">
            <v>jbos@entsoe.local</v>
          </cell>
          <cell r="AJ264" t="b">
            <v>0</v>
          </cell>
        </row>
        <row r="265">
          <cell r="A265">
            <v>1248</v>
          </cell>
          <cell r="B265" t="str">
            <v>Offshore Connection Cluster 2</v>
          </cell>
          <cell r="C265" t="str">
            <v>AC grid connections connecting Offshore Wind Farms in Cluster 1, 2 or 4 of the Baltic Sea (see German Offshore Grid Development Plan). According to German law, the grid connection has to be constructed and operated by the TSO (50Hertz Transmission).</v>
          </cell>
          <cell r="D265">
            <v>248</v>
          </cell>
          <cell r="E265">
            <v>1</v>
          </cell>
          <cell r="F265">
            <v>43069.758669675924</v>
          </cell>
          <cell r="G265" t="str">
            <v>OWF Cluster Baltic Sea (DE)</v>
          </cell>
          <cell r="H265" t="str">
            <v>Lubmin (DE)</v>
          </cell>
          <cell r="I265" t="str">
            <v>Subsea Cable</v>
          </cell>
          <cell r="J265">
            <v>10</v>
          </cell>
          <cell r="K265">
            <v>0</v>
          </cell>
          <cell r="L265">
            <v>0</v>
          </cell>
          <cell r="M265" t="str">
            <v>Cu</v>
          </cell>
          <cell r="N265">
            <v>0</v>
          </cell>
          <cell r="O265">
            <v>0</v>
          </cell>
          <cell r="P265">
            <v>115</v>
          </cell>
          <cell r="Q265">
            <v>0</v>
          </cell>
          <cell r="R265">
            <v>0</v>
          </cell>
          <cell r="S265">
            <v>0</v>
          </cell>
          <cell r="U265">
            <v>220</v>
          </cell>
          <cell r="V265">
            <v>0</v>
          </cell>
          <cell r="W265" t="str">
            <v>2022</v>
          </cell>
          <cell r="X265" t="str">
            <v>Under Consideration</v>
          </cell>
          <cell r="Y265">
            <v>0</v>
          </cell>
          <cell r="Z265">
            <v>0</v>
          </cell>
          <cell r="AA265" t="str">
            <v>50Hertz</v>
          </cell>
          <cell r="AB265" t="str">
            <v>50Hertz</v>
          </cell>
          <cell r="AF265">
            <v>0</v>
          </cell>
          <cell r="AG265">
            <v>0</v>
          </cell>
          <cell r="AH265" t="str">
            <v>mheit@entsoe.local</v>
          </cell>
          <cell r="AI265" t="str">
            <v>mheit@entsoe.local</v>
          </cell>
          <cell r="AJ265" t="b">
            <v>0</v>
          </cell>
        </row>
        <row r="266">
          <cell r="A266">
            <v>1251</v>
          </cell>
          <cell r="B266" t="str">
            <v>New line 400 kV Muruarte-Ichaso</v>
          </cell>
          <cell r="C266" t="str">
            <v>one of the AC 400kV circuits of the double circuit Castejon/Muruarte-Ichaso</v>
          </cell>
          <cell r="D266">
            <v>255</v>
          </cell>
          <cell r="E266">
            <v>1</v>
          </cell>
          <cell r="F266">
            <v>43069.718679826387</v>
          </cell>
          <cell r="G266" t="str">
            <v>Muruarte</v>
          </cell>
          <cell r="H266" t="str">
            <v>Ichaso</v>
          </cell>
          <cell r="I266" t="str">
            <v>Overhead Line</v>
          </cell>
          <cell r="J266">
            <v>10</v>
          </cell>
          <cell r="K266">
            <v>0</v>
          </cell>
          <cell r="L266">
            <v>0</v>
          </cell>
          <cell r="M266" t="str">
            <v>Condor</v>
          </cell>
          <cell r="N266">
            <v>0</v>
          </cell>
          <cell r="O266">
            <v>3</v>
          </cell>
          <cell r="P266">
            <v>145</v>
          </cell>
          <cell r="Q266">
            <v>2.63E-2</v>
          </cell>
          <cell r="R266">
            <v>0.28239999999999998</v>
          </cell>
          <cell r="S266">
            <v>4.2447999999999997</v>
          </cell>
          <cell r="U266">
            <v>400</v>
          </cell>
          <cell r="V266">
            <v>2843</v>
          </cell>
          <cell r="W266" t="str">
            <v>2023</v>
          </cell>
          <cell r="X266" t="str">
            <v>20</v>
          </cell>
          <cell r="Y266">
            <v>38</v>
          </cell>
          <cell r="Z266">
            <v>0.56599999999999995</v>
          </cell>
          <cell r="AA266" t="str">
            <v>REE</v>
          </cell>
          <cell r="AB266" t="str">
            <v>REE</v>
          </cell>
          <cell r="AF266">
            <v>0</v>
          </cell>
          <cell r="AG266">
            <v>0</v>
          </cell>
          <cell r="AH266" t="str">
            <v>plabra@entsoe.local</v>
          </cell>
          <cell r="AI266" t="str">
            <v>plabra@entsoe.local</v>
          </cell>
          <cell r="AJ266" t="b">
            <v>0</v>
          </cell>
        </row>
        <row r="267">
          <cell r="A267">
            <v>1252</v>
          </cell>
          <cell r="B267" t="str">
            <v>Long term upgrade interconnection DE-NL</v>
          </cell>
          <cell r="C267" t="str">
            <v>Future upgrade of interconnection capacity, after optimisation of existing interconnections. The technology considered is open both AC and DC options are under consideration.</v>
          </cell>
          <cell r="D267">
            <v>256</v>
          </cell>
          <cell r="E267">
            <v>1</v>
          </cell>
          <cell r="F267">
            <v>43069.590194942131</v>
          </cell>
          <cell r="G267" t="str">
            <v>to be defined (DE)</v>
          </cell>
          <cell r="H267" t="str">
            <v>to be defined (NL)</v>
          </cell>
          <cell r="I267" t="str">
            <v>Overhead Line</v>
          </cell>
          <cell r="J267">
            <v>10</v>
          </cell>
          <cell r="K267">
            <v>0</v>
          </cell>
          <cell r="L267">
            <v>0</v>
          </cell>
          <cell r="M267" t="str">
            <v>0</v>
          </cell>
          <cell r="N267">
            <v>0</v>
          </cell>
          <cell r="O267">
            <v>0</v>
          </cell>
          <cell r="P267">
            <v>0</v>
          </cell>
          <cell r="Q267">
            <v>0</v>
          </cell>
          <cell r="R267">
            <v>0</v>
          </cell>
          <cell r="S267">
            <v>0</v>
          </cell>
          <cell r="U267">
            <v>380</v>
          </cell>
          <cell r="V267">
            <v>0</v>
          </cell>
          <cell r="W267" t="str">
            <v>2040</v>
          </cell>
          <cell r="X267" t="str">
            <v>0</v>
          </cell>
          <cell r="Y267">
            <v>0</v>
          </cell>
          <cell r="Z267">
            <v>0</v>
          </cell>
          <cell r="AA267" t="str">
            <v>Amprion</v>
          </cell>
          <cell r="AB267" t="str">
            <v>TENNET-NL</v>
          </cell>
          <cell r="AF267">
            <v>0</v>
          </cell>
          <cell r="AG267">
            <v>0</v>
          </cell>
          <cell r="AH267" t="str">
            <v>jbos@entsoe.local</v>
          </cell>
          <cell r="AI267" t="str">
            <v>jbos@entsoe.local</v>
          </cell>
          <cell r="AJ267" t="b">
            <v>0</v>
          </cell>
        </row>
        <row r="268">
          <cell r="A268">
            <v>1253</v>
          </cell>
          <cell r="B268" t="str">
            <v>Reinforcement in the Douro river area</v>
          </cell>
          <cell r="C268">
            <v>0</v>
          </cell>
          <cell r="D268">
            <v>257</v>
          </cell>
          <cell r="E268">
            <v>1</v>
          </cell>
          <cell r="F268">
            <v>1</v>
          </cell>
          <cell r="G268">
            <v>0</v>
          </cell>
          <cell r="H268">
            <v>0</v>
          </cell>
          <cell r="I268" t="str">
            <v>Overhead Line</v>
          </cell>
          <cell r="J268">
            <v>0</v>
          </cell>
          <cell r="K268">
            <v>0</v>
          </cell>
          <cell r="L268">
            <v>0</v>
          </cell>
          <cell r="N268">
            <v>0</v>
          </cell>
          <cell r="O268">
            <v>0</v>
          </cell>
          <cell r="P268">
            <v>0</v>
          </cell>
          <cell r="Q268">
            <v>0</v>
          </cell>
          <cell r="R268">
            <v>0</v>
          </cell>
          <cell r="S268">
            <v>0</v>
          </cell>
          <cell r="U268">
            <v>400</v>
          </cell>
          <cell r="V268">
            <v>0</v>
          </cell>
          <cell r="W268" t="str">
            <v>&gt; 2030</v>
          </cell>
          <cell r="X268" t="str">
            <v>Under Consideration</v>
          </cell>
          <cell r="Y268">
            <v>0</v>
          </cell>
          <cell r="Z268">
            <v>0</v>
          </cell>
          <cell r="AF268">
            <v>0</v>
          </cell>
          <cell r="AG268">
            <v>0</v>
          </cell>
          <cell r="AJ268" t="b">
            <v>1</v>
          </cell>
        </row>
        <row r="269">
          <cell r="A269">
            <v>1255</v>
          </cell>
          <cell r="B269" t="str">
            <v>Interconnector GB-NL</v>
          </cell>
          <cell r="C269" t="str">
            <v>Interconnector between UK and NL with possibly NL and/or UK windfarms connected.</v>
          </cell>
          <cell r="D269">
            <v>260</v>
          </cell>
          <cell r="E269">
            <v>1</v>
          </cell>
          <cell r="F269">
            <v>43068.644746261576</v>
          </cell>
          <cell r="G269" t="str">
            <v>TBD</v>
          </cell>
          <cell r="H269" t="str">
            <v>TBD</v>
          </cell>
          <cell r="I269" t="str">
            <v>Subsea Cable</v>
          </cell>
          <cell r="J269">
            <v>20</v>
          </cell>
          <cell r="K269">
            <v>10</v>
          </cell>
          <cell r="L269">
            <v>0</v>
          </cell>
          <cell r="M269" t="str">
            <v>o</v>
          </cell>
          <cell r="N269">
            <v>0</v>
          </cell>
          <cell r="O269">
            <v>0</v>
          </cell>
          <cell r="P269">
            <v>0</v>
          </cell>
          <cell r="Q269">
            <v>0</v>
          </cell>
          <cell r="R269">
            <v>0</v>
          </cell>
          <cell r="S269">
            <v>0</v>
          </cell>
          <cell r="T269" t="str">
            <v>0</v>
          </cell>
          <cell r="U269">
            <v>0</v>
          </cell>
          <cell r="V269">
            <v>0</v>
          </cell>
          <cell r="W269" t="str">
            <v>2030</v>
          </cell>
          <cell r="X269" t="str">
            <v>0</v>
          </cell>
          <cell r="Y269">
            <v>850</v>
          </cell>
          <cell r="Z269">
            <v>6</v>
          </cell>
          <cell r="AA269" t="str">
            <v>National Grid</v>
          </cell>
          <cell r="AB269" t="str">
            <v>TENNET-NL</v>
          </cell>
          <cell r="AC269" t="str">
            <v>0</v>
          </cell>
          <cell r="AD269" t="str">
            <v>0</v>
          </cell>
          <cell r="AF269">
            <v>0</v>
          </cell>
          <cell r="AG269">
            <v>0</v>
          </cell>
          <cell r="AH269" t="str">
            <v>mnavarette@ENTSOE.local</v>
          </cell>
          <cell r="AI269" t="str">
            <v>mnavarette@ENTSOE.local</v>
          </cell>
          <cell r="AJ269" t="b">
            <v>0</v>
          </cell>
        </row>
        <row r="270">
          <cell r="A270">
            <v>1256</v>
          </cell>
          <cell r="B270" t="str">
            <v>Investments to be created</v>
          </cell>
          <cell r="C270">
            <v>0</v>
          </cell>
          <cell r="D270">
            <v>261</v>
          </cell>
          <cell r="E270">
            <v>1</v>
          </cell>
          <cell r="F270">
            <v>1</v>
          </cell>
          <cell r="G270">
            <v>0</v>
          </cell>
          <cell r="H270">
            <v>0</v>
          </cell>
          <cell r="I270" t="str">
            <v>Overhead Line</v>
          </cell>
          <cell r="J270">
            <v>0</v>
          </cell>
          <cell r="K270">
            <v>0</v>
          </cell>
          <cell r="L270">
            <v>0</v>
          </cell>
          <cell r="N270">
            <v>0</v>
          </cell>
          <cell r="O270">
            <v>0</v>
          </cell>
          <cell r="P270">
            <v>0</v>
          </cell>
          <cell r="Q270">
            <v>0</v>
          </cell>
          <cell r="R270">
            <v>0</v>
          </cell>
          <cell r="S270">
            <v>0</v>
          </cell>
          <cell r="U270">
            <v>0</v>
          </cell>
          <cell r="V270">
            <v>0</v>
          </cell>
          <cell r="W270">
            <v>0</v>
          </cell>
          <cell r="X270">
            <v>0</v>
          </cell>
          <cell r="Y270">
            <v>0</v>
          </cell>
          <cell r="Z270">
            <v>0</v>
          </cell>
          <cell r="AF270">
            <v>0</v>
          </cell>
          <cell r="AG270">
            <v>0</v>
          </cell>
          <cell r="AJ270" t="b">
            <v>1</v>
          </cell>
        </row>
        <row r="271">
          <cell r="A271">
            <v>1257</v>
          </cell>
          <cell r="B271" t="str">
            <v>Belgium-Netherlands: Zandvliet-Rilland</v>
          </cell>
          <cell r="C271" t="str">
            <v>Upgrade of the capacity of the cross-border lines by replacing the current conductors with high performance (HTLS) conductors combined with the installation of additional phase shifting transformers in Zandvliet.</v>
          </cell>
          <cell r="D271">
            <v>262</v>
          </cell>
          <cell r="E271">
            <v>1</v>
          </cell>
          <cell r="F271">
            <v>43065.543058912037</v>
          </cell>
          <cell r="G271" t="str">
            <v>Zandvliet (BE)</v>
          </cell>
          <cell r="H271" t="str">
            <v>Rilland (NL)</v>
          </cell>
          <cell r="I271" t="str">
            <v>Overhead Line</v>
          </cell>
          <cell r="J271">
            <v>10</v>
          </cell>
          <cell r="K271">
            <v>0</v>
          </cell>
          <cell r="L271">
            <v>0</v>
          </cell>
          <cell r="M271" t="str">
            <v>HTLS</v>
          </cell>
          <cell r="N271">
            <v>0</v>
          </cell>
          <cell r="O271">
            <v>0</v>
          </cell>
          <cell r="P271">
            <v>10</v>
          </cell>
          <cell r="Q271">
            <v>0</v>
          </cell>
          <cell r="R271">
            <v>0</v>
          </cell>
          <cell r="S271">
            <v>0</v>
          </cell>
          <cell r="U271">
            <v>380</v>
          </cell>
          <cell r="V271">
            <v>0</v>
          </cell>
          <cell r="W271" t="str">
            <v>2022</v>
          </cell>
          <cell r="X271" t="str">
            <v>10</v>
          </cell>
          <cell r="Y271">
            <v>50</v>
          </cell>
          <cell r="Z271">
            <v>0</v>
          </cell>
          <cell r="AA271" t="str">
            <v>ELIA</v>
          </cell>
          <cell r="AB271" t="str">
            <v>TENNET-NL</v>
          </cell>
          <cell r="AF271">
            <v>0</v>
          </cell>
          <cell r="AG271">
            <v>0</v>
          </cell>
          <cell r="AH271" t="str">
            <v>svcampenhout@entsoe.local</v>
          </cell>
          <cell r="AI271" t="str">
            <v>svcampenhout@entsoe.local</v>
          </cell>
          <cell r="AJ271" t="b">
            <v>0</v>
          </cell>
        </row>
        <row r="272">
          <cell r="A272">
            <v>1258</v>
          </cell>
          <cell r="B272" t="str">
            <v>Rüthi - Bonaduz/Grynau</v>
          </cell>
          <cell r="C272" t="str">
            <v>Integration of the new 380 kV tie-line Rüthi (CH) - Meiningen (AT) through optimisations between Rüthi and Grynau, Rüthi and Bonaduz and the construction of a new 380 kV substation and a new 380/220 kV transformer in Rüthi.</v>
          </cell>
          <cell r="D272">
            <v>263</v>
          </cell>
          <cell r="E272">
            <v>1</v>
          </cell>
          <cell r="F272">
            <v>43073.431930868057</v>
          </cell>
          <cell r="G272" t="str">
            <v>Rüthi</v>
          </cell>
          <cell r="H272" t="str">
            <v>Grynau &amp; Bonaduz</v>
          </cell>
          <cell r="I272" t="str">
            <v>Overhead Line</v>
          </cell>
          <cell r="J272">
            <v>10</v>
          </cell>
          <cell r="K272">
            <v>0</v>
          </cell>
          <cell r="L272">
            <v>0</v>
          </cell>
          <cell r="M272" t="str">
            <v>xx</v>
          </cell>
          <cell r="N272">
            <v>0</v>
          </cell>
          <cell r="O272">
            <v>0</v>
          </cell>
          <cell r="P272">
            <v>0</v>
          </cell>
          <cell r="Q272">
            <v>0</v>
          </cell>
          <cell r="R272">
            <v>0</v>
          </cell>
          <cell r="S272">
            <v>0</v>
          </cell>
          <cell r="U272">
            <v>380</v>
          </cell>
          <cell r="V272">
            <v>0</v>
          </cell>
          <cell r="W272" t="str">
            <v>2035</v>
          </cell>
          <cell r="X272" t="str">
            <v>0</v>
          </cell>
          <cell r="Y272">
            <v>0</v>
          </cell>
          <cell r="Z272">
            <v>0</v>
          </cell>
          <cell r="AA272" t="str">
            <v>Swissgrid</v>
          </cell>
          <cell r="AB272" t="str">
            <v>Swissgrid</v>
          </cell>
          <cell r="AF272">
            <v>0</v>
          </cell>
          <cell r="AG272">
            <v>0</v>
          </cell>
          <cell r="AH272" t="str">
            <v>dpowell@entsoe.eu</v>
          </cell>
          <cell r="AI272" t="str">
            <v>dpowell@entsoe.eu</v>
          </cell>
          <cell r="AJ272" t="b">
            <v>0</v>
          </cell>
        </row>
        <row r="273">
          <cell r="A273">
            <v>1259</v>
          </cell>
          <cell r="B273" t="str">
            <v>Beznau - Mettlen</v>
          </cell>
          <cell r="C273" t="str">
            <v>"Optimization of the existing route by voltage conversion to 380 kV, partial reinforcement including a new 380/220 kV transformer in Beznau.
"</v>
          </cell>
          <cell r="D273">
            <v>264</v>
          </cell>
          <cell r="E273">
            <v>1</v>
          </cell>
          <cell r="F273">
            <v>43073.432668668982</v>
          </cell>
          <cell r="G273" t="str">
            <v>Beznau</v>
          </cell>
          <cell r="H273" t="str">
            <v>Mettlen</v>
          </cell>
          <cell r="I273" t="str">
            <v>Overhead Line</v>
          </cell>
          <cell r="J273">
            <v>10</v>
          </cell>
          <cell r="K273">
            <v>0</v>
          </cell>
          <cell r="L273">
            <v>0</v>
          </cell>
          <cell r="M273" t="str">
            <v>xx</v>
          </cell>
          <cell r="N273">
            <v>0</v>
          </cell>
          <cell r="O273">
            <v>0</v>
          </cell>
          <cell r="P273">
            <v>64</v>
          </cell>
          <cell r="Q273">
            <v>0</v>
          </cell>
          <cell r="R273">
            <v>0</v>
          </cell>
          <cell r="S273">
            <v>0</v>
          </cell>
          <cell r="U273">
            <v>380</v>
          </cell>
          <cell r="V273">
            <v>0</v>
          </cell>
          <cell r="W273" t="str">
            <v>2025</v>
          </cell>
          <cell r="X273" t="str">
            <v>20</v>
          </cell>
          <cell r="Y273">
            <v>0</v>
          </cell>
          <cell r="Z273">
            <v>0</v>
          </cell>
          <cell r="AA273" t="str">
            <v>Swissgrid</v>
          </cell>
          <cell r="AB273" t="str">
            <v>Swissgrid</v>
          </cell>
          <cell r="AF273">
            <v>0</v>
          </cell>
          <cell r="AG273">
            <v>0</v>
          </cell>
          <cell r="AH273" t="str">
            <v>dpowell@entsoe.eu</v>
          </cell>
          <cell r="AI273" t="str">
            <v>dpowell@entsoe.eu</v>
          </cell>
          <cell r="AJ273" t="b">
            <v>0</v>
          </cell>
        </row>
        <row r="274">
          <cell r="A274">
            <v>1260</v>
          </cell>
          <cell r="B274" t="str">
            <v>Grimsel connection</v>
          </cell>
          <cell r="C274" t="str">
            <v>Voltage increase to 380 kV of line Innertkirchen ? Ulrichen and construction of a new 380 kV substation and a new 380/220 kV transformer in Innertkirchen in order to connect the new pump storage power plant.</v>
          </cell>
          <cell r="D274">
            <v>265</v>
          </cell>
          <cell r="E274">
            <v>1</v>
          </cell>
          <cell r="F274">
            <v>43073.434781284719</v>
          </cell>
          <cell r="G274" t="str">
            <v xml:space="preserve">Innertkirchen </v>
          </cell>
          <cell r="H274" t="str">
            <v>Ulrichen</v>
          </cell>
          <cell r="I274" t="str">
            <v>Overhead Line</v>
          </cell>
          <cell r="J274">
            <v>10</v>
          </cell>
          <cell r="K274">
            <v>0</v>
          </cell>
          <cell r="L274">
            <v>0</v>
          </cell>
          <cell r="M274" t="str">
            <v>xx</v>
          </cell>
          <cell r="N274">
            <v>0</v>
          </cell>
          <cell r="O274">
            <v>0</v>
          </cell>
          <cell r="P274">
            <v>0</v>
          </cell>
          <cell r="Q274">
            <v>0</v>
          </cell>
          <cell r="R274">
            <v>0</v>
          </cell>
          <cell r="S274">
            <v>0</v>
          </cell>
          <cell r="U274">
            <v>380</v>
          </cell>
          <cell r="V274">
            <v>0</v>
          </cell>
          <cell r="W274" t="str">
            <v>01/01/2029</v>
          </cell>
          <cell r="X274" t="str">
            <v>Planning</v>
          </cell>
          <cell r="Y274">
            <v>0</v>
          </cell>
          <cell r="Z274">
            <v>0</v>
          </cell>
          <cell r="AA274" t="str">
            <v>xx</v>
          </cell>
          <cell r="AB274" t="str">
            <v>xx</v>
          </cell>
          <cell r="AF274">
            <v>0</v>
          </cell>
          <cell r="AG274">
            <v>0</v>
          </cell>
          <cell r="AH274" t="str">
            <v>dpowell@entsoe.eu</v>
          </cell>
          <cell r="AI274" t="str">
            <v>dpowell@entsoe.eu</v>
          </cell>
          <cell r="AJ274" t="b">
            <v>0</v>
          </cell>
        </row>
        <row r="275">
          <cell r="A275">
            <v>1261</v>
          </cell>
          <cell r="B275" t="str">
            <v>Bickigen - Chippis - Chamoson</v>
          </cell>
          <cell r="C275" t="str">
            <v>Chippis - Bickigen: Optimisation of the existing route by voltage conversion to 380 kVChamoson - Chippis: Reinforcement by new construction of a 380 kV routeNew 380/220 kV transformer in Chippis"</v>
          </cell>
          <cell r="D275">
            <v>266</v>
          </cell>
          <cell r="E275">
            <v>1</v>
          </cell>
          <cell r="F275">
            <v>43073.435040428238</v>
          </cell>
          <cell r="G275" t="str">
            <v>Bickigen</v>
          </cell>
          <cell r="H275" t="str">
            <v>Chamoson</v>
          </cell>
          <cell r="I275" t="str">
            <v>Overhead Line</v>
          </cell>
          <cell r="J275">
            <v>10</v>
          </cell>
          <cell r="K275">
            <v>0</v>
          </cell>
          <cell r="L275">
            <v>0</v>
          </cell>
          <cell r="M275" t="str">
            <v>xx</v>
          </cell>
          <cell r="N275">
            <v>0</v>
          </cell>
          <cell r="O275">
            <v>0</v>
          </cell>
          <cell r="P275">
            <v>0</v>
          </cell>
          <cell r="Q275">
            <v>0</v>
          </cell>
          <cell r="R275">
            <v>0</v>
          </cell>
          <cell r="S275">
            <v>0</v>
          </cell>
          <cell r="U275">
            <v>380</v>
          </cell>
          <cell r="V275">
            <v>0</v>
          </cell>
          <cell r="W275" t="str">
            <v>2021</v>
          </cell>
          <cell r="X275" t="str">
            <v>Design &amp; Permitting</v>
          </cell>
          <cell r="Y275">
            <v>0</v>
          </cell>
          <cell r="Z275">
            <v>0</v>
          </cell>
          <cell r="AA275" t="str">
            <v>Swissgrid</v>
          </cell>
          <cell r="AB275" t="str">
            <v>Swissgrid</v>
          </cell>
          <cell r="AF275">
            <v>0</v>
          </cell>
          <cell r="AG275">
            <v>0</v>
          </cell>
          <cell r="AH275" t="str">
            <v>dpowell@entsoe.eu</v>
          </cell>
          <cell r="AI275" t="str">
            <v>dpowell@entsoe.eu</v>
          </cell>
          <cell r="AJ275" t="b">
            <v>0</v>
          </cell>
        </row>
        <row r="276">
          <cell r="A276">
            <v>1262</v>
          </cell>
          <cell r="B276" t="str">
            <v>Hansa PowerBridge II</v>
          </cell>
          <cell r="C276" t="str">
            <v>Possible second HVDC cable interconnector between southern Sweden (Bidding area SE4) and Germany (50Hertz). This project candidate is driven by market based target capacities found in the Common Planning Studies by Regional Group Baltic Sea.</v>
          </cell>
          <cell r="D276">
            <v>267</v>
          </cell>
          <cell r="E276">
            <v>1</v>
          </cell>
          <cell r="F276">
            <v>43069.72613116898</v>
          </cell>
          <cell r="G276" t="str">
            <v>Hurva (SE4)</v>
          </cell>
          <cell r="H276" t="str">
            <v>Guestrow (DE)</v>
          </cell>
          <cell r="I276" t="str">
            <v>Subsea Cable</v>
          </cell>
          <cell r="J276">
            <v>20</v>
          </cell>
          <cell r="K276">
            <v>10</v>
          </cell>
          <cell r="L276">
            <v>300</v>
          </cell>
          <cell r="M276" t="str">
            <v>not decided</v>
          </cell>
          <cell r="N276">
            <v>0</v>
          </cell>
          <cell r="O276">
            <v>0</v>
          </cell>
          <cell r="P276">
            <v>300</v>
          </cell>
          <cell r="Q276">
            <v>0</v>
          </cell>
          <cell r="R276">
            <v>0</v>
          </cell>
          <cell r="S276">
            <v>0</v>
          </cell>
          <cell r="T276" t="str">
            <v>n/a</v>
          </cell>
          <cell r="U276">
            <v>300</v>
          </cell>
          <cell r="V276">
            <v>0</v>
          </cell>
          <cell r="W276" t="str">
            <v>2030</v>
          </cell>
          <cell r="X276" t="str">
            <v>0</v>
          </cell>
          <cell r="Y276">
            <v>660</v>
          </cell>
          <cell r="Z276">
            <v>0</v>
          </cell>
          <cell r="AA276" t="str">
            <v>Svenska Kraftnat</v>
          </cell>
          <cell r="AB276" t="str">
            <v>50Hertz</v>
          </cell>
          <cell r="AC276" t="str">
            <v>3.5 % (13 days)</v>
          </cell>
          <cell r="AD276" t="str">
            <v>4 % (15 days)</v>
          </cell>
          <cell r="AF276">
            <v>700</v>
          </cell>
          <cell r="AG276">
            <v>180</v>
          </cell>
          <cell r="AH276" t="str">
            <v>mheit@entsoe.local</v>
          </cell>
          <cell r="AI276" t="str">
            <v>mheit@entsoe.local</v>
          </cell>
          <cell r="AJ276" t="b">
            <v>0</v>
          </cell>
        </row>
        <row r="277">
          <cell r="A277">
            <v>1263</v>
          </cell>
          <cell r="B277" t="str">
            <v>Portile de Fier (RO) - Djerdap (RS) 2nd</v>
          </cell>
          <cell r="C277" t="str">
            <v>The project stems from the need to increase the transfer capacity between Romania and Serbia in order to accomodate connection of RES and improve market.</v>
          </cell>
          <cell r="D277">
            <v>268</v>
          </cell>
          <cell r="E277">
            <v>1</v>
          </cell>
          <cell r="F277">
            <v>1</v>
          </cell>
          <cell r="G277" t="str">
            <v>Portile de Fier</v>
          </cell>
          <cell r="H277" t="str">
            <v>Djerdap</v>
          </cell>
          <cell r="I277" t="str">
            <v>Overhead Line</v>
          </cell>
          <cell r="J277">
            <v>0</v>
          </cell>
          <cell r="K277">
            <v>0</v>
          </cell>
          <cell r="L277">
            <v>0</v>
          </cell>
          <cell r="N277">
            <v>0</v>
          </cell>
          <cell r="O277">
            <v>0</v>
          </cell>
          <cell r="P277">
            <v>0</v>
          </cell>
          <cell r="Q277">
            <v>0</v>
          </cell>
          <cell r="R277">
            <v>0</v>
          </cell>
          <cell r="S277">
            <v>0</v>
          </cell>
          <cell r="U277">
            <v>400</v>
          </cell>
          <cell r="V277">
            <v>0</v>
          </cell>
          <cell r="W277" t="str">
            <v>01/01/2035</v>
          </cell>
          <cell r="X277" t="str">
            <v>Under Consideration</v>
          </cell>
          <cell r="Y277">
            <v>0</v>
          </cell>
          <cell r="Z277">
            <v>0</v>
          </cell>
          <cell r="AF277">
            <v>0</v>
          </cell>
          <cell r="AG277">
            <v>0</v>
          </cell>
          <cell r="AJ277" t="b">
            <v>1</v>
          </cell>
        </row>
        <row r="278">
          <cell r="A278">
            <v>1264</v>
          </cell>
          <cell r="B278" t="str">
            <v>Investments to be created</v>
          </cell>
          <cell r="C278" t="str">
            <v>0</v>
          </cell>
          <cell r="D278">
            <v>271</v>
          </cell>
          <cell r="E278">
            <v>1</v>
          </cell>
          <cell r="F278">
            <v>43069.660395601852</v>
          </cell>
          <cell r="G278" t="str">
            <v>0</v>
          </cell>
          <cell r="H278" t="str">
            <v>0</v>
          </cell>
          <cell r="I278" t="str">
            <v>Overhead Line</v>
          </cell>
          <cell r="J278">
            <v>20</v>
          </cell>
          <cell r="K278">
            <v>10</v>
          </cell>
          <cell r="L278">
            <v>0</v>
          </cell>
          <cell r="M278" t="str">
            <v>0</v>
          </cell>
          <cell r="N278">
            <v>0</v>
          </cell>
          <cell r="O278">
            <v>0</v>
          </cell>
          <cell r="P278">
            <v>0</v>
          </cell>
          <cell r="Q278">
            <v>0</v>
          </cell>
          <cell r="R278">
            <v>0</v>
          </cell>
          <cell r="S278">
            <v>0</v>
          </cell>
          <cell r="T278" t="str">
            <v>0</v>
          </cell>
          <cell r="U278">
            <v>0</v>
          </cell>
          <cell r="V278">
            <v>0</v>
          </cell>
          <cell r="W278" t="str">
            <v>0</v>
          </cell>
          <cell r="X278" t="str">
            <v>0</v>
          </cell>
          <cell r="Y278">
            <v>0</v>
          </cell>
          <cell r="Z278">
            <v>0</v>
          </cell>
          <cell r="AA278" t="str">
            <v>0</v>
          </cell>
          <cell r="AB278" t="str">
            <v>0</v>
          </cell>
          <cell r="AC278" t="str">
            <v>0</v>
          </cell>
          <cell r="AD278" t="str">
            <v>0</v>
          </cell>
          <cell r="AF278">
            <v>0</v>
          </cell>
          <cell r="AG278">
            <v>0</v>
          </cell>
          <cell r="AH278" t="str">
            <v>dpowell@entsoe.eu</v>
          </cell>
          <cell r="AI278" t="str">
            <v>dpowell@entsoe.eu</v>
          </cell>
          <cell r="AJ278" t="b">
            <v>0</v>
          </cell>
        </row>
        <row r="279">
          <cell r="A279">
            <v>1266</v>
          </cell>
          <cell r="B279" t="str">
            <v>Sofia West (BG) - Nis 2 (RS) 2nd</v>
          </cell>
          <cell r="C279" t="str">
            <v>The project stems from the need to increase the transfer capacity between Bulgaria and Serbia in order to accomodate connection of RES and improve electricity market.</v>
          </cell>
          <cell r="D279">
            <v>277</v>
          </cell>
          <cell r="E279">
            <v>1</v>
          </cell>
          <cell r="F279">
            <v>43067.364107256944</v>
          </cell>
          <cell r="G279" t="str">
            <v>Sofia West (BG)</v>
          </cell>
          <cell r="H279" t="str">
            <v>Nis 2 (RS)</v>
          </cell>
          <cell r="I279" t="str">
            <v>Overhead Line</v>
          </cell>
          <cell r="J279">
            <v>0</v>
          </cell>
          <cell r="K279">
            <v>0</v>
          </cell>
          <cell r="L279">
            <v>0</v>
          </cell>
          <cell r="N279">
            <v>0</v>
          </cell>
          <cell r="O279">
            <v>0</v>
          </cell>
          <cell r="P279">
            <v>0</v>
          </cell>
          <cell r="Q279">
            <v>0</v>
          </cell>
          <cell r="R279">
            <v>0</v>
          </cell>
          <cell r="S279">
            <v>0</v>
          </cell>
          <cell r="U279">
            <v>400</v>
          </cell>
          <cell r="V279">
            <v>0</v>
          </cell>
          <cell r="W279" t="str">
            <v>01/01/2034</v>
          </cell>
          <cell r="X279" t="str">
            <v>Under Consideration</v>
          </cell>
          <cell r="Y279">
            <v>0</v>
          </cell>
          <cell r="Z279">
            <v>0</v>
          </cell>
          <cell r="AF279">
            <v>0</v>
          </cell>
          <cell r="AG279">
            <v>0</v>
          </cell>
          <cell r="AH279" t="str">
            <v>spetkov@entsoe.local</v>
          </cell>
          <cell r="AI279" t="str">
            <v>spetkov@entsoe.local</v>
          </cell>
          <cell r="AJ279" t="b">
            <v>1</v>
          </cell>
        </row>
        <row r="280">
          <cell r="A280">
            <v>1267</v>
          </cell>
          <cell r="B280" t="str">
            <v>Investments to be created</v>
          </cell>
          <cell r="C280">
            <v>0</v>
          </cell>
          <cell r="D280">
            <v>278</v>
          </cell>
          <cell r="E280">
            <v>1</v>
          </cell>
          <cell r="F280">
            <v>1</v>
          </cell>
          <cell r="G280">
            <v>0</v>
          </cell>
          <cell r="H280">
            <v>0</v>
          </cell>
          <cell r="I280" t="str">
            <v>Overhead Line</v>
          </cell>
          <cell r="J280">
            <v>0</v>
          </cell>
          <cell r="K280">
            <v>0</v>
          </cell>
          <cell r="L280">
            <v>0</v>
          </cell>
          <cell r="N280">
            <v>0</v>
          </cell>
          <cell r="O280">
            <v>0</v>
          </cell>
          <cell r="P280">
            <v>0</v>
          </cell>
          <cell r="Q280">
            <v>0</v>
          </cell>
          <cell r="R280">
            <v>0</v>
          </cell>
          <cell r="S280">
            <v>0</v>
          </cell>
          <cell r="U280">
            <v>0</v>
          </cell>
          <cell r="V280">
            <v>0</v>
          </cell>
          <cell r="W280" t="str">
            <v>2030</v>
          </cell>
          <cell r="X280" t="str">
            <v>Under Consideration</v>
          </cell>
          <cell r="Y280">
            <v>0</v>
          </cell>
          <cell r="Z280">
            <v>0</v>
          </cell>
          <cell r="AF280">
            <v>0</v>
          </cell>
          <cell r="AG280">
            <v>0</v>
          </cell>
          <cell r="AJ280" t="b">
            <v>1</v>
          </cell>
        </row>
        <row r="281">
          <cell r="A281">
            <v>1269</v>
          </cell>
          <cell r="B281" t="str">
            <v>New 400 kV overhead line Sombor (RS) - Ernestinovo (HR)</v>
          </cell>
          <cell r="C281" t="str">
            <v>"The project necessity stems for the need to increase the transfer capacity between RS and HR in order to accommodate connection of RES and improve market integration, according to the results by the Common Planning Studies based on TYNDP2014 Vision 4."</v>
          </cell>
          <cell r="D281">
            <v>243</v>
          </cell>
          <cell r="E281">
            <v>1</v>
          </cell>
          <cell r="F281">
            <v>43069.484674733794</v>
          </cell>
          <cell r="G281" t="str">
            <v>Ernestinovo</v>
          </cell>
          <cell r="H281" t="str">
            <v>Sombor</v>
          </cell>
          <cell r="I281" t="str">
            <v>Overhead Line</v>
          </cell>
          <cell r="J281">
            <v>10</v>
          </cell>
          <cell r="K281">
            <v>0</v>
          </cell>
          <cell r="L281">
            <v>0</v>
          </cell>
          <cell r="M281" t="str">
            <v>ACSR</v>
          </cell>
          <cell r="N281">
            <v>1107.8</v>
          </cell>
          <cell r="O281">
            <v>2</v>
          </cell>
          <cell r="P281">
            <v>70</v>
          </cell>
          <cell r="Q281">
            <v>3.1875000000000001E-2</v>
          </cell>
          <cell r="R281">
            <v>0.32429599999999997</v>
          </cell>
          <cell r="S281">
            <v>3.4864999999999999</v>
          </cell>
          <cell r="U281">
            <v>400</v>
          </cell>
          <cell r="V281">
            <v>1905</v>
          </cell>
          <cell r="W281" t="str">
            <v>01/01/2035</v>
          </cell>
          <cell r="X281" t="str">
            <v>0</v>
          </cell>
          <cell r="Y281">
            <v>19.04</v>
          </cell>
          <cell r="Z281">
            <v>2.4500000000000001E-2</v>
          </cell>
          <cell r="AA281" t="str">
            <v>HOPS</v>
          </cell>
          <cell r="AB281" t="str">
            <v>EMS</v>
          </cell>
          <cell r="AF281">
            <v>0</v>
          </cell>
          <cell r="AG281">
            <v>38</v>
          </cell>
          <cell r="AH281" t="str">
            <v>nvucinic@entsoe.local</v>
          </cell>
          <cell r="AI281" t="str">
            <v>nvucinic@entsoe.local</v>
          </cell>
          <cell r="AJ281" t="b">
            <v>0</v>
          </cell>
        </row>
        <row r="282">
          <cell r="A282">
            <v>1270</v>
          </cell>
          <cell r="B282" t="str">
            <v>Baczyna-Zielona Góra</v>
          </cell>
          <cell r="C282" t="str">
            <v>Indentation to the 2x400 kV line Baczyna - Plewiska (construction 40 km new 2x400 kV line from new substation Zielona Góra to the point of indentation). Creating new route 2x 400 kV Baczyna - Zielona Góra.</v>
          </cell>
          <cell r="D282">
            <v>229</v>
          </cell>
          <cell r="E282">
            <v>1</v>
          </cell>
          <cell r="F282">
            <v>43069.764489618057</v>
          </cell>
          <cell r="G282" t="str">
            <v>Baczyna-Plewiska indentation</v>
          </cell>
          <cell r="H282" t="str">
            <v>Zielona Góra</v>
          </cell>
          <cell r="I282" t="str">
            <v>Overhead Line</v>
          </cell>
          <cell r="J282">
            <v>10</v>
          </cell>
          <cell r="K282">
            <v>0</v>
          </cell>
          <cell r="L282">
            <v>0</v>
          </cell>
          <cell r="M282" t="str">
            <v>468/24-A1F/UHST-261</v>
          </cell>
          <cell r="N282">
            <v>0</v>
          </cell>
          <cell r="O282">
            <v>0</v>
          </cell>
          <cell r="P282">
            <v>40</v>
          </cell>
          <cell r="Q282">
            <v>0</v>
          </cell>
          <cell r="R282">
            <v>0</v>
          </cell>
          <cell r="S282">
            <v>0</v>
          </cell>
          <cell r="U282">
            <v>400</v>
          </cell>
          <cell r="V282">
            <v>0</v>
          </cell>
          <cell r="W282" t="str">
            <v>&gt;2030</v>
          </cell>
          <cell r="X282" t="str">
            <v>Under Consideration</v>
          </cell>
          <cell r="Y282">
            <v>0</v>
          </cell>
          <cell r="Z282">
            <v>0</v>
          </cell>
          <cell r="AA282" t="str">
            <v>PSE S.A.</v>
          </cell>
          <cell r="AB282" t="str">
            <v>PSE S.A.</v>
          </cell>
          <cell r="AF282">
            <v>0</v>
          </cell>
          <cell r="AG282">
            <v>0</v>
          </cell>
          <cell r="AH282" t="str">
            <v>mheit@entsoe.local</v>
          </cell>
          <cell r="AI282" t="str">
            <v>mheit@entsoe.local</v>
          </cell>
          <cell r="AJ282" t="b">
            <v>0</v>
          </cell>
        </row>
        <row r="283">
          <cell r="A283">
            <v>1271</v>
          </cell>
          <cell r="B283" t="str">
            <v>Zielona Góra - Plewiska</v>
          </cell>
          <cell r="C283" t="str">
            <v>Indentation to the 2x400 kV line Baczyna - Plewiska (construction 40 km new 2x400 kV line from new substation Zielona Góra to the point of indentation). Creating new 2x400 kV route Zielona Góra -  Plewiska.</v>
          </cell>
          <cell r="D283">
            <v>229</v>
          </cell>
          <cell r="E283">
            <v>1</v>
          </cell>
          <cell r="F283">
            <v>43069.764489618057</v>
          </cell>
          <cell r="G283" t="str">
            <v>Zielona Góra</v>
          </cell>
          <cell r="H283" t="str">
            <v>Baczyna-Plewiska indentation</v>
          </cell>
          <cell r="I283" t="str">
            <v>Overhead Line</v>
          </cell>
          <cell r="J283">
            <v>10</v>
          </cell>
          <cell r="K283">
            <v>0</v>
          </cell>
          <cell r="L283">
            <v>0</v>
          </cell>
          <cell r="M283" t="str">
            <v>468/24-A1F/UHST-261</v>
          </cell>
          <cell r="N283">
            <v>0</v>
          </cell>
          <cell r="O283">
            <v>0</v>
          </cell>
          <cell r="P283">
            <v>40</v>
          </cell>
          <cell r="Q283">
            <v>0</v>
          </cell>
          <cell r="R283">
            <v>0</v>
          </cell>
          <cell r="S283">
            <v>0</v>
          </cell>
          <cell r="U283">
            <v>400</v>
          </cell>
          <cell r="V283">
            <v>0</v>
          </cell>
          <cell r="W283" t="str">
            <v>&gt;2030</v>
          </cell>
          <cell r="X283" t="str">
            <v>Under Consideration</v>
          </cell>
          <cell r="Y283">
            <v>0</v>
          </cell>
          <cell r="Z283">
            <v>0</v>
          </cell>
          <cell r="AA283" t="str">
            <v>PSE S.A.</v>
          </cell>
          <cell r="AB283" t="str">
            <v>PSE S.A.</v>
          </cell>
          <cell r="AF283">
            <v>0</v>
          </cell>
          <cell r="AG283">
            <v>0</v>
          </cell>
          <cell r="AH283" t="str">
            <v>mheit@entsoe.local</v>
          </cell>
          <cell r="AI283" t="str">
            <v>mheit@entsoe.local</v>
          </cell>
          <cell r="AJ283" t="b">
            <v>0</v>
          </cell>
        </row>
        <row r="284">
          <cell r="A284">
            <v>1272</v>
          </cell>
          <cell r="B284" t="str">
            <v>Zielona Góra</v>
          </cell>
          <cell r="C284" t="str">
            <v>"Construction of new substation 400/110 kV Zielona Góra to connect 400 kV lines : Baczyna - Zielona Góra, Zielona Góra - Plewiska, Zielona Góra - Gubin"</v>
          </cell>
          <cell r="D284">
            <v>229</v>
          </cell>
          <cell r="E284">
            <v>1</v>
          </cell>
          <cell r="F284">
            <v>43069.764489618057</v>
          </cell>
          <cell r="G284" t="str">
            <v>Zielona Góra</v>
          </cell>
          <cell r="H284" t="str">
            <v>n.a.</v>
          </cell>
          <cell r="I284" t="str">
            <v>Substation</v>
          </cell>
          <cell r="J284">
            <v>10</v>
          </cell>
          <cell r="K284">
            <v>0</v>
          </cell>
          <cell r="L284">
            <v>0</v>
          </cell>
          <cell r="M284" t="str">
            <v>n.a.</v>
          </cell>
          <cell r="N284">
            <v>0</v>
          </cell>
          <cell r="O284">
            <v>0</v>
          </cell>
          <cell r="P284">
            <v>0</v>
          </cell>
          <cell r="Q284">
            <v>0</v>
          </cell>
          <cell r="R284">
            <v>0</v>
          </cell>
          <cell r="S284">
            <v>0</v>
          </cell>
          <cell r="U284">
            <v>400</v>
          </cell>
          <cell r="V284">
            <v>0</v>
          </cell>
          <cell r="W284" t="str">
            <v>&gt;2030</v>
          </cell>
          <cell r="X284" t="str">
            <v>Under Consideration</v>
          </cell>
          <cell r="Y284">
            <v>0</v>
          </cell>
          <cell r="Z284">
            <v>0</v>
          </cell>
          <cell r="AA284" t="str">
            <v>PSE S.A.</v>
          </cell>
          <cell r="AB284" t="str">
            <v>n.a.</v>
          </cell>
          <cell r="AF284">
            <v>0</v>
          </cell>
          <cell r="AG284">
            <v>0</v>
          </cell>
          <cell r="AH284" t="str">
            <v>mheit@entsoe.local</v>
          </cell>
          <cell r="AI284" t="str">
            <v>mheit@entsoe.local</v>
          </cell>
          <cell r="AJ284" t="b">
            <v>0</v>
          </cell>
        </row>
        <row r="285">
          <cell r="A285">
            <v>1273</v>
          </cell>
          <cell r="B285" t="str">
            <v>Zielona Góra-Gubin</v>
          </cell>
          <cell r="C285" t="str">
            <v>Construction of new 2x400 kV line from new substation Zielona Góra to new substation Gubin</v>
          </cell>
          <cell r="D285">
            <v>229</v>
          </cell>
          <cell r="E285">
            <v>1</v>
          </cell>
          <cell r="F285">
            <v>43069.764489618057</v>
          </cell>
          <cell r="G285" t="str">
            <v>Zielona Góra</v>
          </cell>
          <cell r="H285" t="str">
            <v>Gubin</v>
          </cell>
          <cell r="I285" t="str">
            <v>Overhead Line</v>
          </cell>
          <cell r="J285">
            <v>10</v>
          </cell>
          <cell r="K285">
            <v>0</v>
          </cell>
          <cell r="L285">
            <v>0</v>
          </cell>
          <cell r="M285" t="str">
            <v>468/24-A1F/UHST-261</v>
          </cell>
          <cell r="N285">
            <v>0</v>
          </cell>
          <cell r="O285">
            <v>0</v>
          </cell>
          <cell r="P285">
            <v>60</v>
          </cell>
          <cell r="Q285">
            <v>0</v>
          </cell>
          <cell r="R285">
            <v>0</v>
          </cell>
          <cell r="S285">
            <v>0</v>
          </cell>
          <cell r="U285">
            <v>400</v>
          </cell>
          <cell r="V285">
            <v>0</v>
          </cell>
          <cell r="W285" t="str">
            <v>&gt;2030</v>
          </cell>
          <cell r="X285" t="str">
            <v>Under Consideration</v>
          </cell>
          <cell r="Y285">
            <v>0</v>
          </cell>
          <cell r="Z285">
            <v>0</v>
          </cell>
          <cell r="AA285" t="str">
            <v>PSE S.A.</v>
          </cell>
          <cell r="AB285" t="str">
            <v>PSE S.A.</v>
          </cell>
          <cell r="AF285">
            <v>0</v>
          </cell>
          <cell r="AG285">
            <v>0</v>
          </cell>
          <cell r="AH285" t="str">
            <v>mheit@entsoe.local</v>
          </cell>
          <cell r="AI285" t="str">
            <v>mheit@entsoe.local</v>
          </cell>
          <cell r="AJ285" t="b">
            <v>0</v>
          </cell>
        </row>
        <row r="286">
          <cell r="A286">
            <v>1274</v>
          </cell>
          <cell r="B286" t="str">
            <v>Gubin</v>
          </cell>
          <cell r="C286" t="str">
            <v>Construction of new 400 kV substation Gubin to connect new 400 kV lines: 2x400 kV Zielona Góra - Gubin and crossborder 2x400 kV line Gubin - Eisenhuettenstadt with PST installation on crossborder line Gubin - Eisenhuettenstadt</v>
          </cell>
          <cell r="D286">
            <v>229</v>
          </cell>
          <cell r="E286">
            <v>1</v>
          </cell>
          <cell r="F286">
            <v>43069.764489618057</v>
          </cell>
          <cell r="G286" t="str">
            <v>Gubin</v>
          </cell>
          <cell r="H286" t="str">
            <v>n.a.</v>
          </cell>
          <cell r="I286" t="str">
            <v>Substation</v>
          </cell>
          <cell r="J286">
            <v>10</v>
          </cell>
          <cell r="K286">
            <v>0</v>
          </cell>
          <cell r="L286">
            <v>0</v>
          </cell>
          <cell r="M286" t="str">
            <v>n.a.</v>
          </cell>
          <cell r="N286">
            <v>0</v>
          </cell>
          <cell r="O286">
            <v>0</v>
          </cell>
          <cell r="P286">
            <v>0</v>
          </cell>
          <cell r="Q286">
            <v>0</v>
          </cell>
          <cell r="R286">
            <v>0</v>
          </cell>
          <cell r="S286">
            <v>0</v>
          </cell>
          <cell r="U286">
            <v>400</v>
          </cell>
          <cell r="V286">
            <v>0</v>
          </cell>
          <cell r="W286" t="str">
            <v>&gt;2030</v>
          </cell>
          <cell r="X286" t="str">
            <v>Under Consideration</v>
          </cell>
          <cell r="Y286">
            <v>0</v>
          </cell>
          <cell r="Z286">
            <v>0</v>
          </cell>
          <cell r="AA286" t="str">
            <v>PSE S.A.</v>
          </cell>
          <cell r="AB286" t="str">
            <v>n.a.</v>
          </cell>
          <cell r="AF286">
            <v>0</v>
          </cell>
          <cell r="AG286">
            <v>0</v>
          </cell>
          <cell r="AH286" t="str">
            <v>mheit@entsoe.local</v>
          </cell>
          <cell r="AI286" t="str">
            <v>mheit@entsoe.local</v>
          </cell>
          <cell r="AJ286" t="b">
            <v>0</v>
          </cell>
        </row>
        <row r="287">
          <cell r="A287">
            <v>1275</v>
          </cell>
          <cell r="B287" t="str">
            <v>Gubin - Eisenhuettenstadt</v>
          </cell>
          <cell r="C287" t="str">
            <v xml:space="preserve">Construction of new crossborder 2x400 kV line between new substation Gubin (PL) end existing substation Eisenhuettenstadt (DE) </v>
          </cell>
          <cell r="D287">
            <v>229</v>
          </cell>
          <cell r="E287">
            <v>1</v>
          </cell>
          <cell r="F287">
            <v>43069.764489618057</v>
          </cell>
          <cell r="G287" t="str">
            <v>Gubin (PL)</v>
          </cell>
          <cell r="H287" t="str">
            <v>Eisenhuettenstadt (DE)</v>
          </cell>
          <cell r="I287" t="str">
            <v>Overhead Line</v>
          </cell>
          <cell r="J287">
            <v>10</v>
          </cell>
          <cell r="K287">
            <v>0</v>
          </cell>
          <cell r="L287">
            <v>0</v>
          </cell>
          <cell r="M287" t="str">
            <v>468/24-A1F/UHST-261</v>
          </cell>
          <cell r="N287">
            <v>0</v>
          </cell>
          <cell r="O287">
            <v>0</v>
          </cell>
          <cell r="P287">
            <v>20</v>
          </cell>
          <cell r="Q287">
            <v>0</v>
          </cell>
          <cell r="R287">
            <v>0</v>
          </cell>
          <cell r="S287">
            <v>0</v>
          </cell>
          <cell r="U287">
            <v>400</v>
          </cell>
          <cell r="V287">
            <v>0</v>
          </cell>
          <cell r="W287" t="str">
            <v>&gt;2030</v>
          </cell>
          <cell r="X287" t="str">
            <v>0</v>
          </cell>
          <cell r="Y287">
            <v>0</v>
          </cell>
          <cell r="Z287">
            <v>0</v>
          </cell>
          <cell r="AA287" t="str">
            <v>PSE S.A.</v>
          </cell>
          <cell r="AB287" t="str">
            <v>50Hertz</v>
          </cell>
          <cell r="AF287">
            <v>0</v>
          </cell>
          <cell r="AG287">
            <v>0</v>
          </cell>
          <cell r="AH287" t="str">
            <v>mheit@entsoe.local</v>
          </cell>
          <cell r="AI287" t="str">
            <v>mheit@entsoe.local</v>
          </cell>
          <cell r="AJ287" t="b">
            <v>0</v>
          </cell>
        </row>
        <row r="288">
          <cell r="A288">
            <v>1276</v>
          </cell>
          <cell r="B288" t="str">
            <v>Upgrading of existing  220 kV line between SS Dakovo (HR) and TPP Tuzla (BA) to 400 kV line</v>
          </cell>
          <cell r="C288" t="str">
            <v>"The project necessity stems for the need to increase the target transfer capacity between HR and BA in order to accommodate market integration and exploitation of RES, according to the results by the Common Planning Studies based on TYNDP2014 Vision 4."</v>
          </cell>
          <cell r="D288">
            <v>241</v>
          </cell>
          <cell r="E288">
            <v>1</v>
          </cell>
          <cell r="F288">
            <v>43069.507547453701</v>
          </cell>
          <cell r="G288" t="str">
            <v>Dakovo</v>
          </cell>
          <cell r="H288" t="str">
            <v>Tuzla</v>
          </cell>
          <cell r="I288" t="str">
            <v>Overhead Line</v>
          </cell>
          <cell r="J288">
            <v>10</v>
          </cell>
          <cell r="K288">
            <v>0</v>
          </cell>
          <cell r="L288">
            <v>0</v>
          </cell>
          <cell r="M288" t="str">
            <v>ACSR</v>
          </cell>
          <cell r="N288">
            <v>416.5</v>
          </cell>
          <cell r="O288">
            <v>2</v>
          </cell>
          <cell r="P288">
            <v>91</v>
          </cell>
          <cell r="Q288">
            <v>2.971E-2</v>
          </cell>
          <cell r="R288">
            <v>0.34100000000000003</v>
          </cell>
          <cell r="S288">
            <v>3.371</v>
          </cell>
          <cell r="U288">
            <v>400</v>
          </cell>
          <cell r="V288">
            <v>0</v>
          </cell>
          <cell r="W288" t="str">
            <v>31/12/2032</v>
          </cell>
          <cell r="X288" t="str">
            <v>0</v>
          </cell>
          <cell r="Y288">
            <v>26</v>
          </cell>
          <cell r="Z288">
            <v>3.3000000000000002E-2</v>
          </cell>
          <cell r="AA288" t="str">
            <v>HOPS</v>
          </cell>
          <cell r="AB288" t="str">
            <v>NOS BIH</v>
          </cell>
          <cell r="AF288">
            <v>0</v>
          </cell>
          <cell r="AG288">
            <v>26</v>
          </cell>
          <cell r="AH288" t="str">
            <v>scazin@entsoe.local</v>
          </cell>
          <cell r="AI288" t="str">
            <v>scazin@entsoe.local</v>
          </cell>
          <cell r="AJ288" t="b">
            <v>0</v>
          </cell>
        </row>
        <row r="289">
          <cell r="A289">
            <v>1277</v>
          </cell>
          <cell r="B289" t="str">
            <v>Upgrading of existing  220 kV line between SS Dakovo (HR) and Gradacac (BA) to 400 kV line</v>
          </cell>
          <cell r="C289" t="str">
            <v>"The project necessity stems for the need to increase the target transfer capacity between HR and BA in order to accommodate market integration and exploitation of RES, according to the results by the Common Planning Studies based on TYNDP2014 Vision 4."</v>
          </cell>
          <cell r="D289">
            <v>241</v>
          </cell>
          <cell r="E289">
            <v>1</v>
          </cell>
          <cell r="F289">
            <v>43069.507547453701</v>
          </cell>
          <cell r="G289" t="str">
            <v>Dakovo</v>
          </cell>
          <cell r="H289" t="str">
            <v>Gradacac</v>
          </cell>
          <cell r="I289" t="str">
            <v>Overhead Line</v>
          </cell>
          <cell r="J289">
            <v>10</v>
          </cell>
          <cell r="K289">
            <v>0</v>
          </cell>
          <cell r="L289">
            <v>0</v>
          </cell>
          <cell r="M289" t="str">
            <v>ACSR</v>
          </cell>
          <cell r="N289">
            <v>1107.8</v>
          </cell>
          <cell r="O289">
            <v>2</v>
          </cell>
          <cell r="P289">
            <v>46.2</v>
          </cell>
          <cell r="Q289">
            <v>3.1875000000000001E-2</v>
          </cell>
          <cell r="R289">
            <v>0.32429599999999997</v>
          </cell>
          <cell r="S289">
            <v>3.4864999999999999</v>
          </cell>
          <cell r="U289">
            <v>400</v>
          </cell>
          <cell r="V289">
            <v>1905</v>
          </cell>
          <cell r="W289" t="str">
            <v>31/12/2032</v>
          </cell>
          <cell r="X289" t="str">
            <v>0</v>
          </cell>
          <cell r="Y289">
            <v>14.07</v>
          </cell>
          <cell r="Z289">
            <v>1.7999999999999999E-2</v>
          </cell>
          <cell r="AA289" t="str">
            <v>HOPS</v>
          </cell>
          <cell r="AB289" t="str">
            <v>NOS BIH</v>
          </cell>
          <cell r="AF289">
            <v>0</v>
          </cell>
          <cell r="AG289">
            <v>29.3</v>
          </cell>
          <cell r="AH289" t="str">
            <v>scazin@entsoe.local</v>
          </cell>
          <cell r="AI289" t="str">
            <v>scazin@entsoe.local</v>
          </cell>
          <cell r="AJ289" t="b">
            <v>0</v>
          </cell>
        </row>
        <row r="290">
          <cell r="A290">
            <v>1278</v>
          </cell>
          <cell r="B290" t="str">
            <v>Upgrading existing 220 kV SS Dakovo to 400 kV</v>
          </cell>
          <cell r="C290" t="str">
            <v>Upgrading existing 220 kV SS Dakovo to 400 kV enables connection  between SS Dakovo (HR) and TPP Tuzla/Gradacac (BA) by 400 kV lines.</v>
          </cell>
          <cell r="D290">
            <v>241</v>
          </cell>
          <cell r="E290">
            <v>1</v>
          </cell>
          <cell r="F290">
            <v>43069.507547453701</v>
          </cell>
          <cell r="G290" t="str">
            <v>Dakovo</v>
          </cell>
          <cell r="H290" t="str">
            <v>Dakovo</v>
          </cell>
          <cell r="I290" t="str">
            <v>Substation</v>
          </cell>
          <cell r="J290">
            <v>10</v>
          </cell>
          <cell r="K290">
            <v>0</v>
          </cell>
          <cell r="L290">
            <v>0</v>
          </cell>
          <cell r="M290" t="str">
            <v>ACSR</v>
          </cell>
          <cell r="N290">
            <v>0</v>
          </cell>
          <cell r="O290">
            <v>0</v>
          </cell>
          <cell r="P290">
            <v>0</v>
          </cell>
          <cell r="Q290">
            <v>0</v>
          </cell>
          <cell r="R290">
            <v>0</v>
          </cell>
          <cell r="S290">
            <v>0</v>
          </cell>
          <cell r="U290">
            <v>400</v>
          </cell>
          <cell r="V290">
            <v>0</v>
          </cell>
          <cell r="W290" t="str">
            <v>31/12/2032</v>
          </cell>
          <cell r="X290" t="str">
            <v>0</v>
          </cell>
          <cell r="Y290">
            <v>11</v>
          </cell>
          <cell r="Z290">
            <v>1.41E-2</v>
          </cell>
          <cell r="AA290" t="str">
            <v>HOPS</v>
          </cell>
          <cell r="AB290" t="str">
            <v>HOPS</v>
          </cell>
          <cell r="AF290">
            <v>0</v>
          </cell>
          <cell r="AG290">
            <v>0</v>
          </cell>
          <cell r="AH290" t="str">
            <v>scazin@entsoe.local</v>
          </cell>
          <cell r="AI290" t="str">
            <v>scazin@entsoe.local</v>
          </cell>
          <cell r="AJ290" t="b">
            <v>0</v>
          </cell>
        </row>
        <row r="291">
          <cell r="A291">
            <v>1279</v>
          </cell>
          <cell r="B291" t="str">
            <v>New double 400 kV line between SS Dakovo and location Razbojiste</v>
          </cell>
          <cell r="C291" t="str">
            <v>New double 400 kV line between SS Dakovo and location Razbojiste enables connection of planned 400 kV SS Dakovo to existing 400 kV line Zerjavinec - Ernestinovo</v>
          </cell>
          <cell r="D291">
            <v>241</v>
          </cell>
          <cell r="E291">
            <v>1</v>
          </cell>
          <cell r="F291">
            <v>43069.507547453701</v>
          </cell>
          <cell r="G291" t="str">
            <v>Dakovo</v>
          </cell>
          <cell r="H291" t="str">
            <v>Razbojiste</v>
          </cell>
          <cell r="I291" t="str">
            <v>Overhead Line</v>
          </cell>
          <cell r="J291">
            <v>10</v>
          </cell>
          <cell r="K291">
            <v>0</v>
          </cell>
          <cell r="L291">
            <v>0</v>
          </cell>
          <cell r="M291" t="str">
            <v>ACSR</v>
          </cell>
          <cell r="N291">
            <v>1107.8</v>
          </cell>
          <cell r="O291">
            <v>2</v>
          </cell>
          <cell r="P291">
            <v>25</v>
          </cell>
          <cell r="Q291">
            <v>3.1875000000000001E-2</v>
          </cell>
          <cell r="R291">
            <v>0.32429599999999997</v>
          </cell>
          <cell r="S291">
            <v>3.4864999999999999</v>
          </cell>
          <cell r="U291">
            <v>400</v>
          </cell>
          <cell r="V291">
            <v>1905</v>
          </cell>
          <cell r="W291" t="str">
            <v>31/12/2032</v>
          </cell>
          <cell r="X291" t="str">
            <v>0</v>
          </cell>
          <cell r="Y291">
            <v>10.375</v>
          </cell>
          <cell r="Z291">
            <v>1.3299999999999999E-2</v>
          </cell>
          <cell r="AA291" t="str">
            <v>HOPS</v>
          </cell>
          <cell r="AB291" t="str">
            <v>HOPS</v>
          </cell>
          <cell r="AF291">
            <v>0</v>
          </cell>
          <cell r="AG291">
            <v>0</v>
          </cell>
          <cell r="AH291" t="str">
            <v>scazin@entsoe.local</v>
          </cell>
          <cell r="AI291" t="str">
            <v>scazin@entsoe.local</v>
          </cell>
          <cell r="AJ291" t="b">
            <v>0</v>
          </cell>
        </row>
        <row r="292">
          <cell r="A292">
            <v>1281</v>
          </cell>
          <cell r="B292" t="str">
            <v>Aubange-Moulaine: PSTs</v>
          </cell>
          <cell r="C292" t="str">
            <v>Investment consists of the installation of two phase shifting transformers in Aubang, one on each of the 225kV circuits of the Aubange-Moulaine interconnector.</v>
          </cell>
          <cell r="D292">
            <v>173</v>
          </cell>
          <cell r="E292">
            <v>1</v>
          </cell>
          <cell r="F292">
            <v>43067.560386724537</v>
          </cell>
          <cell r="G292" t="str">
            <v>Aubange (BE)</v>
          </cell>
          <cell r="H292" t="str">
            <v>Moulaine (FR)</v>
          </cell>
          <cell r="I292" t="str">
            <v>Phase Shift Transformer</v>
          </cell>
          <cell r="J292">
            <v>10</v>
          </cell>
          <cell r="K292">
            <v>0</v>
          </cell>
          <cell r="L292">
            <v>0</v>
          </cell>
          <cell r="M292" t="str">
            <v>N/A</v>
          </cell>
          <cell r="N292">
            <v>0</v>
          </cell>
          <cell r="O292">
            <v>0</v>
          </cell>
          <cell r="P292">
            <v>0</v>
          </cell>
          <cell r="Q292">
            <v>0</v>
          </cell>
          <cell r="R292">
            <v>0</v>
          </cell>
          <cell r="S292">
            <v>0</v>
          </cell>
          <cell r="U292">
            <v>220</v>
          </cell>
          <cell r="V292">
            <v>0</v>
          </cell>
          <cell r="W292" t="str">
            <v>31/12/2020</v>
          </cell>
          <cell r="X292" t="str">
            <v>10</v>
          </cell>
          <cell r="Y292">
            <v>20</v>
          </cell>
          <cell r="Z292">
            <v>0</v>
          </cell>
          <cell r="AA292" t="str">
            <v>ELIA</v>
          </cell>
          <cell r="AB292" t="str">
            <v>RTE</v>
          </cell>
          <cell r="AF292">
            <v>0</v>
          </cell>
          <cell r="AG292">
            <v>0</v>
          </cell>
          <cell r="AH292" t="str">
            <v>svcampenhout@entsoe.local</v>
          </cell>
          <cell r="AI292" t="str">
            <v>svcampenhout@entsoe.local</v>
          </cell>
          <cell r="AJ292" t="b">
            <v>0</v>
          </cell>
        </row>
        <row r="293">
          <cell r="A293">
            <v>1282</v>
          </cell>
          <cell r="B293" t="str">
            <v>380 kV Grid Reinforcement Beznau - Tiengen</v>
          </cell>
          <cell r="C293" t="str">
            <v>This projects helps to increase the cross border capacity between Switzerland and Germany by upgrading an existing line from 220 kV to 380 kV including internal reinforcements.</v>
          </cell>
          <cell r="D293">
            <v>231</v>
          </cell>
          <cell r="E293">
            <v>1</v>
          </cell>
          <cell r="F293">
            <v>43069.341729201391</v>
          </cell>
          <cell r="G293" t="str">
            <v>Beznau (CH)</v>
          </cell>
          <cell r="H293" t="str">
            <v>Tiengen (DE)</v>
          </cell>
          <cell r="I293" t="str">
            <v>Overhead Line</v>
          </cell>
          <cell r="J293">
            <v>10</v>
          </cell>
          <cell r="K293">
            <v>0</v>
          </cell>
          <cell r="L293">
            <v>0</v>
          </cell>
          <cell r="M293" t="str">
            <v>0</v>
          </cell>
          <cell r="N293">
            <v>0</v>
          </cell>
          <cell r="O293">
            <v>0</v>
          </cell>
          <cell r="P293">
            <v>0</v>
          </cell>
          <cell r="Q293">
            <v>0</v>
          </cell>
          <cell r="R293">
            <v>0</v>
          </cell>
          <cell r="S293">
            <v>0</v>
          </cell>
          <cell r="U293">
            <v>380</v>
          </cell>
          <cell r="V293">
            <v>0</v>
          </cell>
          <cell r="W293" t="str">
            <v>01/01/2030</v>
          </cell>
          <cell r="X293" t="str">
            <v>0</v>
          </cell>
          <cell r="Y293">
            <v>0</v>
          </cell>
          <cell r="Z293">
            <v>0</v>
          </cell>
          <cell r="AA293" t="str">
            <v>Swissgrid</v>
          </cell>
          <cell r="AB293" t="str">
            <v>Amprion</v>
          </cell>
          <cell r="AF293">
            <v>0</v>
          </cell>
          <cell r="AG293">
            <v>0</v>
          </cell>
          <cell r="AH293" t="str">
            <v>tokraszewski@ENTSOE.local</v>
          </cell>
          <cell r="AI293" t="str">
            <v>tokraszewski@ENTSOE.local</v>
          </cell>
          <cell r="AJ293" t="b">
            <v>0</v>
          </cell>
        </row>
        <row r="294">
          <cell r="A294">
            <v>1284</v>
          </cell>
          <cell r="B294" t="str">
            <v>Pradella - La Punt</v>
          </cell>
          <cell r="C294" t="str">
            <v>Reinforcement of the existing route</v>
          </cell>
          <cell r="D294">
            <v>264</v>
          </cell>
          <cell r="E294">
            <v>1</v>
          </cell>
          <cell r="F294">
            <v>43073.432668668982</v>
          </cell>
          <cell r="G294" t="str">
            <v>Pradella</v>
          </cell>
          <cell r="H294" t="str">
            <v>La Punt</v>
          </cell>
          <cell r="I294" t="str">
            <v>Overhead Line</v>
          </cell>
          <cell r="J294">
            <v>10</v>
          </cell>
          <cell r="K294">
            <v>0</v>
          </cell>
          <cell r="L294">
            <v>0</v>
          </cell>
          <cell r="M294" t="str">
            <v>xx</v>
          </cell>
          <cell r="N294">
            <v>0</v>
          </cell>
          <cell r="O294">
            <v>0</v>
          </cell>
          <cell r="P294">
            <v>49</v>
          </cell>
          <cell r="Q294">
            <v>0</v>
          </cell>
          <cell r="R294">
            <v>0</v>
          </cell>
          <cell r="S294">
            <v>0</v>
          </cell>
          <cell r="U294">
            <v>380</v>
          </cell>
          <cell r="V294">
            <v>0</v>
          </cell>
          <cell r="W294" t="str">
            <v>2021</v>
          </cell>
          <cell r="X294" t="str">
            <v>30</v>
          </cell>
          <cell r="Y294">
            <v>0</v>
          </cell>
          <cell r="Z294">
            <v>0</v>
          </cell>
          <cell r="AA294" t="str">
            <v>Swissgrid</v>
          </cell>
          <cell r="AB294" t="str">
            <v>Swissgrid</v>
          </cell>
          <cell r="AF294">
            <v>0</v>
          </cell>
          <cell r="AG294">
            <v>0</v>
          </cell>
          <cell r="AH294" t="str">
            <v>dpowell@entsoe.eu</v>
          </cell>
          <cell r="AI294" t="str">
            <v>dpowell@entsoe.eu</v>
          </cell>
          <cell r="AJ294" t="b">
            <v>0</v>
          </cell>
        </row>
        <row r="295">
          <cell r="A295">
            <v>1285</v>
          </cell>
          <cell r="B295" t="str">
            <v>Magadino</v>
          </cell>
          <cell r="C295" t="str">
            <v>New construction to connect the Avegno - Gorduno line to the Magadino substation</v>
          </cell>
          <cell r="D295">
            <v>266</v>
          </cell>
          <cell r="E295">
            <v>1</v>
          </cell>
          <cell r="F295">
            <v>43073.435040428238</v>
          </cell>
          <cell r="G295" t="str">
            <v>xx</v>
          </cell>
          <cell r="H295" t="str">
            <v>xx</v>
          </cell>
          <cell r="I295" t="str">
            <v>Overhead Line</v>
          </cell>
          <cell r="J295">
            <v>10</v>
          </cell>
          <cell r="K295">
            <v>0</v>
          </cell>
          <cell r="L295">
            <v>0</v>
          </cell>
          <cell r="M295" t="str">
            <v>xx</v>
          </cell>
          <cell r="N295">
            <v>0</v>
          </cell>
          <cell r="O295">
            <v>0</v>
          </cell>
          <cell r="P295">
            <v>0</v>
          </cell>
          <cell r="Q295">
            <v>0</v>
          </cell>
          <cell r="R295">
            <v>0</v>
          </cell>
          <cell r="S295">
            <v>0</v>
          </cell>
          <cell r="U295">
            <v>0</v>
          </cell>
          <cell r="V295">
            <v>0</v>
          </cell>
          <cell r="W295" t="str">
            <v>01/01/2019</v>
          </cell>
          <cell r="X295" t="str">
            <v>Design &amp; Permitting</v>
          </cell>
          <cell r="Y295">
            <v>0</v>
          </cell>
          <cell r="Z295">
            <v>0</v>
          </cell>
          <cell r="AA295" t="str">
            <v>xx</v>
          </cell>
          <cell r="AB295" t="str">
            <v>xx</v>
          </cell>
          <cell r="AF295">
            <v>0</v>
          </cell>
          <cell r="AG295">
            <v>0</v>
          </cell>
          <cell r="AH295" t="str">
            <v>dpowell@entsoe.eu</v>
          </cell>
          <cell r="AI295" t="str">
            <v>dpowell@entsoe.eu</v>
          </cell>
          <cell r="AJ295" t="b">
            <v>0</v>
          </cell>
        </row>
        <row r="296">
          <cell r="A296">
            <v>1286</v>
          </cell>
          <cell r="B296" t="str">
            <v>Chippis - Lavorgo</v>
          </cell>
          <cell r="C296" t="str">
            <v>Reinforcement by new construction of a 380 kV route  including a new 380/220 kV transformer in M”rel</v>
          </cell>
          <cell r="D296">
            <v>266</v>
          </cell>
          <cell r="E296">
            <v>1</v>
          </cell>
          <cell r="F296">
            <v>43073.435040428238</v>
          </cell>
          <cell r="G296" t="str">
            <v>Chippis</v>
          </cell>
          <cell r="H296" t="str">
            <v>Lavorgo</v>
          </cell>
          <cell r="I296" t="str">
            <v>Overhead Line</v>
          </cell>
          <cell r="J296">
            <v>10</v>
          </cell>
          <cell r="K296">
            <v>0</v>
          </cell>
          <cell r="L296">
            <v>0</v>
          </cell>
          <cell r="M296" t="str">
            <v>xx</v>
          </cell>
          <cell r="N296">
            <v>0</v>
          </cell>
          <cell r="O296">
            <v>0</v>
          </cell>
          <cell r="P296">
            <v>0</v>
          </cell>
          <cell r="Q296">
            <v>0</v>
          </cell>
          <cell r="R296">
            <v>0</v>
          </cell>
          <cell r="S296">
            <v>0</v>
          </cell>
          <cell r="U296">
            <v>380</v>
          </cell>
          <cell r="V296">
            <v>0</v>
          </cell>
          <cell r="W296" t="str">
            <v>01/01/2024</v>
          </cell>
          <cell r="X296" t="str">
            <v>Design &amp; Permitting</v>
          </cell>
          <cell r="Y296">
            <v>0</v>
          </cell>
          <cell r="Z296">
            <v>0</v>
          </cell>
          <cell r="AA296" t="str">
            <v>xx</v>
          </cell>
          <cell r="AB296" t="str">
            <v>xx</v>
          </cell>
          <cell r="AF296">
            <v>0</v>
          </cell>
          <cell r="AG296">
            <v>0</v>
          </cell>
          <cell r="AH296" t="str">
            <v>dpowell@entsoe.eu</v>
          </cell>
          <cell r="AI296" t="str">
            <v>dpowell@entsoe.eu</v>
          </cell>
          <cell r="AJ296" t="b">
            <v>0</v>
          </cell>
        </row>
        <row r="297">
          <cell r="A297">
            <v>1287</v>
          </cell>
          <cell r="B297" t="str">
            <v>Bassecourt - Mhleberg</v>
          </cell>
          <cell r="C297" t="str">
            <v>Optimization of the existing route by voltage conversion to 380 kV including a new 380/220 kV transformer in Mhleberg.</v>
          </cell>
          <cell r="D297">
            <v>264</v>
          </cell>
          <cell r="E297">
            <v>1</v>
          </cell>
          <cell r="F297">
            <v>43073.432668668982</v>
          </cell>
          <cell r="G297" t="str">
            <v>Bassecourt</v>
          </cell>
          <cell r="H297" t="str">
            <v>Mhleberg</v>
          </cell>
          <cell r="I297" t="str">
            <v>Overhead Line</v>
          </cell>
          <cell r="J297">
            <v>10</v>
          </cell>
          <cell r="K297">
            <v>0</v>
          </cell>
          <cell r="L297">
            <v>0</v>
          </cell>
          <cell r="M297" t="str">
            <v>xx</v>
          </cell>
          <cell r="N297">
            <v>0</v>
          </cell>
          <cell r="O297">
            <v>0</v>
          </cell>
          <cell r="P297">
            <v>0</v>
          </cell>
          <cell r="Q297">
            <v>0</v>
          </cell>
          <cell r="R297">
            <v>0</v>
          </cell>
          <cell r="S297">
            <v>0</v>
          </cell>
          <cell r="U297">
            <v>380</v>
          </cell>
          <cell r="V297">
            <v>0</v>
          </cell>
          <cell r="W297" t="str">
            <v>01/01/2025</v>
          </cell>
          <cell r="X297" t="str">
            <v>0</v>
          </cell>
          <cell r="Y297">
            <v>0</v>
          </cell>
          <cell r="Z297">
            <v>0</v>
          </cell>
          <cell r="AA297" t="str">
            <v>xx</v>
          </cell>
          <cell r="AB297" t="str">
            <v>xx</v>
          </cell>
          <cell r="AF297">
            <v>0</v>
          </cell>
          <cell r="AG297">
            <v>0</v>
          </cell>
          <cell r="AH297" t="str">
            <v>dpowell@entsoe.eu</v>
          </cell>
          <cell r="AI297" t="str">
            <v>dpowell@entsoe.eu</v>
          </cell>
          <cell r="AJ297" t="b">
            <v>0</v>
          </cell>
        </row>
        <row r="298">
          <cell r="A298">
            <v>1288</v>
          </cell>
          <cell r="B298" t="str">
            <v>Mettlen - Ulrichen</v>
          </cell>
          <cell r="C298" t="str">
            <v>Reinforcement of the existing 220 kV line to 380 kV</v>
          </cell>
          <cell r="D298">
            <v>264</v>
          </cell>
          <cell r="E298">
            <v>1</v>
          </cell>
          <cell r="F298">
            <v>43073.432668668982</v>
          </cell>
          <cell r="G298" t="str">
            <v>Mettlen</v>
          </cell>
          <cell r="H298" t="str">
            <v>Ulrichen</v>
          </cell>
          <cell r="I298" t="str">
            <v>Overhead Line</v>
          </cell>
          <cell r="J298">
            <v>10</v>
          </cell>
          <cell r="K298">
            <v>0</v>
          </cell>
          <cell r="L298">
            <v>0</v>
          </cell>
          <cell r="M298" t="str">
            <v>xx</v>
          </cell>
          <cell r="N298">
            <v>0</v>
          </cell>
          <cell r="O298">
            <v>0</v>
          </cell>
          <cell r="P298">
            <v>0</v>
          </cell>
          <cell r="Q298">
            <v>0</v>
          </cell>
          <cell r="R298">
            <v>0</v>
          </cell>
          <cell r="S298">
            <v>0</v>
          </cell>
          <cell r="U298">
            <v>220</v>
          </cell>
          <cell r="V298">
            <v>0</v>
          </cell>
          <cell r="W298" t="str">
            <v>01/01/2025</v>
          </cell>
          <cell r="X298" t="str">
            <v>Design &amp; Permitting</v>
          </cell>
          <cell r="Y298">
            <v>0</v>
          </cell>
          <cell r="Z298">
            <v>0</v>
          </cell>
          <cell r="AA298" t="str">
            <v>xx</v>
          </cell>
          <cell r="AB298" t="str">
            <v>xx</v>
          </cell>
          <cell r="AF298">
            <v>0</v>
          </cell>
          <cell r="AG298">
            <v>0</v>
          </cell>
          <cell r="AH298" t="str">
            <v>dpowell@entsoe.eu</v>
          </cell>
          <cell r="AI298" t="str">
            <v>dpowell@entsoe.eu</v>
          </cell>
          <cell r="AJ298" t="b">
            <v>0</v>
          </cell>
        </row>
        <row r="299">
          <cell r="A299">
            <v>1289</v>
          </cell>
          <cell r="B299" t="str">
            <v>Lago Bianco connection</v>
          </cell>
          <cell r="C299" t="str">
            <v>new 380 kV substation in Golbia</v>
          </cell>
          <cell r="D299">
            <v>265</v>
          </cell>
          <cell r="E299">
            <v>1</v>
          </cell>
          <cell r="F299">
            <v>43073.434781284719</v>
          </cell>
          <cell r="G299" t="str">
            <v>xx</v>
          </cell>
          <cell r="H299" t="str">
            <v>xx</v>
          </cell>
          <cell r="I299" t="str">
            <v>Overhead Line</v>
          </cell>
          <cell r="J299">
            <v>10</v>
          </cell>
          <cell r="K299">
            <v>0</v>
          </cell>
          <cell r="L299">
            <v>0</v>
          </cell>
          <cell r="M299" t="str">
            <v>xx</v>
          </cell>
          <cell r="N299">
            <v>0</v>
          </cell>
          <cell r="O299">
            <v>0</v>
          </cell>
          <cell r="P299">
            <v>0</v>
          </cell>
          <cell r="Q299">
            <v>0</v>
          </cell>
          <cell r="R299">
            <v>0</v>
          </cell>
          <cell r="S299">
            <v>0</v>
          </cell>
          <cell r="U299">
            <v>380</v>
          </cell>
          <cell r="V299">
            <v>0</v>
          </cell>
          <cell r="W299" t="str">
            <v>01/01/2029</v>
          </cell>
          <cell r="X299" t="str">
            <v>Planning</v>
          </cell>
          <cell r="Y299">
            <v>0</v>
          </cell>
          <cell r="Z299">
            <v>0</v>
          </cell>
          <cell r="AA299" t="str">
            <v>xx</v>
          </cell>
          <cell r="AB299" t="str">
            <v>xx</v>
          </cell>
          <cell r="AF299">
            <v>0</v>
          </cell>
          <cell r="AG299">
            <v>0</v>
          </cell>
          <cell r="AH299" t="str">
            <v>dpowell@entsoe.eu</v>
          </cell>
          <cell r="AI299" t="str">
            <v>dpowell@entsoe.eu</v>
          </cell>
          <cell r="AJ299" t="b">
            <v>0</v>
          </cell>
        </row>
        <row r="300">
          <cell r="A300">
            <v>1290</v>
          </cell>
          <cell r="B300" t="str">
            <v>Magadino - Ulrichen</v>
          </cell>
          <cell r="C300" t="str">
            <v>reinforcement of the infrastructure in canton Tessin</v>
          </cell>
          <cell r="D300">
            <v>265</v>
          </cell>
          <cell r="E300">
            <v>1</v>
          </cell>
          <cell r="F300">
            <v>43073.434781284719</v>
          </cell>
          <cell r="G300" t="str">
            <v>xx</v>
          </cell>
          <cell r="H300" t="str">
            <v>xx</v>
          </cell>
          <cell r="I300" t="str">
            <v>Overhead Line</v>
          </cell>
          <cell r="J300">
            <v>10</v>
          </cell>
          <cell r="K300">
            <v>0</v>
          </cell>
          <cell r="L300">
            <v>0</v>
          </cell>
          <cell r="M300" t="str">
            <v>xx</v>
          </cell>
          <cell r="N300">
            <v>0</v>
          </cell>
          <cell r="O300">
            <v>0</v>
          </cell>
          <cell r="P300">
            <v>0</v>
          </cell>
          <cell r="Q300">
            <v>0</v>
          </cell>
          <cell r="R300">
            <v>0</v>
          </cell>
          <cell r="S300">
            <v>0</v>
          </cell>
          <cell r="U300">
            <v>380</v>
          </cell>
          <cell r="V300">
            <v>0</v>
          </cell>
          <cell r="W300" t="str">
            <v>01/01/2029</v>
          </cell>
          <cell r="X300" t="str">
            <v>Planning</v>
          </cell>
          <cell r="Y300">
            <v>0</v>
          </cell>
          <cell r="Z300">
            <v>0</v>
          </cell>
          <cell r="AA300" t="str">
            <v>xx</v>
          </cell>
          <cell r="AB300" t="str">
            <v>xx</v>
          </cell>
          <cell r="AF300">
            <v>0</v>
          </cell>
          <cell r="AG300">
            <v>0</v>
          </cell>
          <cell r="AH300" t="str">
            <v>dpowell@entsoe.eu</v>
          </cell>
          <cell r="AI300" t="str">
            <v>dpowell@entsoe.eu</v>
          </cell>
          <cell r="AJ300" t="b">
            <v>0</v>
          </cell>
        </row>
        <row r="301">
          <cell r="A301">
            <v>1291</v>
          </cell>
          <cell r="B301" t="str">
            <v>Foretaille - Verbois</v>
          </cell>
          <cell r="C301" t="str">
            <v>reinforcement of the existing 220 kV double line</v>
          </cell>
          <cell r="D301">
            <v>22</v>
          </cell>
          <cell r="E301">
            <v>1</v>
          </cell>
          <cell r="F301">
            <v>1</v>
          </cell>
          <cell r="G301" t="str">
            <v>Foretaille (CH)</v>
          </cell>
          <cell r="H301" t="str">
            <v>Verbois (CH)</v>
          </cell>
          <cell r="I301" t="str">
            <v>Overhead Line</v>
          </cell>
          <cell r="J301">
            <v>0</v>
          </cell>
          <cell r="K301">
            <v>0</v>
          </cell>
          <cell r="L301">
            <v>0</v>
          </cell>
          <cell r="N301">
            <v>0</v>
          </cell>
          <cell r="O301">
            <v>0</v>
          </cell>
          <cell r="P301">
            <v>0</v>
          </cell>
          <cell r="Q301">
            <v>0</v>
          </cell>
          <cell r="R301">
            <v>0</v>
          </cell>
          <cell r="S301">
            <v>0</v>
          </cell>
          <cell r="U301">
            <v>220</v>
          </cell>
          <cell r="V301">
            <v>0</v>
          </cell>
          <cell r="W301" t="str">
            <v>01/01/2023</v>
          </cell>
          <cell r="X301" t="str">
            <v>Design &amp; Permitting</v>
          </cell>
          <cell r="Y301">
            <v>0</v>
          </cell>
          <cell r="Z301">
            <v>0</v>
          </cell>
          <cell r="AF301">
            <v>0</v>
          </cell>
          <cell r="AG301">
            <v>0</v>
          </cell>
          <cell r="AJ301" t="b">
            <v>1</v>
          </cell>
        </row>
        <row r="302">
          <cell r="A302">
            <v>1297</v>
          </cell>
          <cell r="B302" t="str">
            <v>ASEI: Abengoa Southern Europe Interconnection</v>
          </cell>
          <cell r="C302" t="str">
            <v>"ASEI Projctÿconsists on  a subsea multiterminal (with Voltage Source Converters) High Voltage Direct Current cable with 2,000 Megawatt of power grid transfer capability"</v>
          </cell>
          <cell r="D302">
            <v>282</v>
          </cell>
          <cell r="E302">
            <v>1</v>
          </cell>
          <cell r="F302">
            <v>43068.699248807869</v>
          </cell>
          <cell r="G302" t="str">
            <v>Vandellos</v>
          </cell>
          <cell r="H302" t="str">
            <v>La Spezia</v>
          </cell>
          <cell r="I302" t="str">
            <v>Subsea Cable</v>
          </cell>
          <cell r="J302">
            <v>20</v>
          </cell>
          <cell r="K302">
            <v>10</v>
          </cell>
          <cell r="L302">
            <v>0</v>
          </cell>
          <cell r="M302" t="str">
            <v>XLPE</v>
          </cell>
          <cell r="N302">
            <v>0</v>
          </cell>
          <cell r="O302">
            <v>0</v>
          </cell>
          <cell r="P302">
            <v>1000</v>
          </cell>
          <cell r="Q302">
            <v>0</v>
          </cell>
          <cell r="R302">
            <v>0</v>
          </cell>
          <cell r="S302">
            <v>0</v>
          </cell>
          <cell r="T302" t="str">
            <v>50%</v>
          </cell>
          <cell r="U302">
            <v>525</v>
          </cell>
          <cell r="V302">
            <v>70</v>
          </cell>
          <cell r="W302" t="str">
            <v>2024</v>
          </cell>
          <cell r="X302" t="str">
            <v>0</v>
          </cell>
          <cell r="Y302">
            <v>2400</v>
          </cell>
          <cell r="Z302">
            <v>10</v>
          </cell>
          <cell r="AA302" t="str">
            <v>REE</v>
          </cell>
          <cell r="AB302" t="str">
            <v>Terna</v>
          </cell>
          <cell r="AC302" t="str">
            <v>1%</v>
          </cell>
          <cell r="AD302" t="str">
            <v>0,5%</v>
          </cell>
          <cell r="AF302">
            <v>2000</v>
          </cell>
          <cell r="AG302">
            <v>0</v>
          </cell>
          <cell r="AH302" t="str">
            <v>pinfante@ENTSOE.local</v>
          </cell>
          <cell r="AI302" t="str">
            <v>pinfante@ENTSOE.local</v>
          </cell>
          <cell r="AJ302" t="b">
            <v>0</v>
          </cell>
        </row>
        <row r="303">
          <cell r="A303">
            <v>1356</v>
          </cell>
          <cell r="B303" t="str">
            <v>Maali</v>
          </cell>
          <cell r="C303" t="str">
            <v>A subsea HVDC interconnector between Shetland and Norway</v>
          </cell>
          <cell r="D303">
            <v>294</v>
          </cell>
          <cell r="E303">
            <v>1</v>
          </cell>
          <cell r="F303">
            <v>43069.664674108797</v>
          </cell>
          <cell r="G303" t="str">
            <v>Kergord Shetland</v>
          </cell>
          <cell r="H303" t="str">
            <v>tba near Bergen-Mongstad or Karsto- Blafalli</v>
          </cell>
          <cell r="I303" t="str">
            <v>Subsea Cable</v>
          </cell>
          <cell r="J303">
            <v>20</v>
          </cell>
          <cell r="K303">
            <v>10</v>
          </cell>
          <cell r="L303">
            <v>500</v>
          </cell>
          <cell r="M303" t="str">
            <v>cable</v>
          </cell>
          <cell r="N303">
            <v>0</v>
          </cell>
          <cell r="O303">
            <v>0</v>
          </cell>
          <cell r="P303">
            <v>400</v>
          </cell>
          <cell r="Q303">
            <v>0</v>
          </cell>
          <cell r="R303">
            <v>0</v>
          </cell>
          <cell r="S303">
            <v>0</v>
          </cell>
          <cell r="T303" t="str">
            <v>100%</v>
          </cell>
          <cell r="U303">
            <v>320</v>
          </cell>
          <cell r="V303">
            <v>800</v>
          </cell>
          <cell r="W303" t="str">
            <v>2025</v>
          </cell>
          <cell r="X303" t="str">
            <v>0</v>
          </cell>
          <cell r="Y303">
            <v>600</v>
          </cell>
          <cell r="Z303">
            <v>10</v>
          </cell>
          <cell r="AA303" t="str">
            <v>National Grid / Scottish Hydro Electric Transmission</v>
          </cell>
          <cell r="AB303" t="str">
            <v>Stattnett</v>
          </cell>
          <cell r="AC303" t="str">
            <v>2%</v>
          </cell>
          <cell r="AD303" t="str">
            <v>2%</v>
          </cell>
          <cell r="AF303">
            <v>600</v>
          </cell>
          <cell r="AG303">
            <v>200</v>
          </cell>
          <cell r="AH303" t="str">
            <v>gnicholson@ENTSOE.local</v>
          </cell>
          <cell r="AI303" t="str">
            <v>gnicholson@ENTSOE.local</v>
          </cell>
          <cell r="AJ303" t="b">
            <v>0</v>
          </cell>
        </row>
        <row r="304">
          <cell r="A304">
            <v>1369</v>
          </cell>
          <cell r="B304" t="str">
            <v>Greenwire North</v>
          </cell>
          <cell r="C304" t="str">
            <v>?HVAC   link 1 from windfarm collector substation to HVDC hub?</v>
          </cell>
          <cell r="D304">
            <v>290</v>
          </cell>
          <cell r="E304">
            <v>1</v>
          </cell>
          <cell r="F304">
            <v>1</v>
          </cell>
          <cell r="G304" t="str">
            <v>Greenwire North Hub</v>
          </cell>
          <cell r="H304" t="str">
            <v>Woodlands or new Midlands 400/220V substations tba</v>
          </cell>
          <cell r="I304">
            <v>0</v>
          </cell>
          <cell r="J304">
            <v>0</v>
          </cell>
          <cell r="K304">
            <v>0</v>
          </cell>
          <cell r="L304">
            <v>0</v>
          </cell>
          <cell r="N304">
            <v>0</v>
          </cell>
          <cell r="O304">
            <v>0</v>
          </cell>
          <cell r="P304">
            <v>0</v>
          </cell>
          <cell r="Q304">
            <v>0</v>
          </cell>
          <cell r="R304">
            <v>0</v>
          </cell>
          <cell r="S304">
            <v>0</v>
          </cell>
          <cell r="U304">
            <v>0</v>
          </cell>
          <cell r="V304">
            <v>0</v>
          </cell>
          <cell r="W304" t="str">
            <v>2023</v>
          </cell>
          <cell r="X304" t="str">
            <v>Planning</v>
          </cell>
          <cell r="Y304">
            <v>0</v>
          </cell>
          <cell r="Z304">
            <v>0</v>
          </cell>
          <cell r="AF304">
            <v>0</v>
          </cell>
          <cell r="AG304">
            <v>0</v>
          </cell>
          <cell r="AJ304" t="b">
            <v>1</v>
          </cell>
        </row>
        <row r="305">
          <cell r="A305">
            <v>1378</v>
          </cell>
          <cell r="B305" t="str">
            <v>TuNur DC</v>
          </cell>
          <cell r="C305" t="str">
            <v>TuNur DC comprises: +/- 500 kV DC DC overhead line in Tunisia from the power plant to the shoring point, submarine cables from the Tunisian Northern coast to Montalto di Castro,  VSC HVDC converter stations at both terminal points.</v>
          </cell>
          <cell r="D305">
            <v>283</v>
          </cell>
          <cell r="E305">
            <v>1</v>
          </cell>
          <cell r="F305">
            <v>43068.772478622683</v>
          </cell>
          <cell r="G305" t="str">
            <v>Rejim Maatoug (TN) VSC HVDC - 400 kV AC +/- 500 kV DC – 2x 1GW</v>
          </cell>
          <cell r="H305" t="str">
            <v>Montalto di Castro (IT) VSC HVDC - 400 kV AC +/- 500 kV DC – 2x 1GW</v>
          </cell>
          <cell r="I305" t="str">
            <v>Subsea Cable</v>
          </cell>
          <cell r="J305">
            <v>20</v>
          </cell>
          <cell r="K305">
            <v>10</v>
          </cell>
          <cell r="L305">
            <v>1300</v>
          </cell>
          <cell r="M305" t="str">
            <v>Aluminium for deep water cable, copper for shallow water and land cable, aluminium for multiple conductor overhead lines</v>
          </cell>
          <cell r="N305">
            <v>0</v>
          </cell>
          <cell r="O305">
            <v>0</v>
          </cell>
          <cell r="P305">
            <v>1265</v>
          </cell>
          <cell r="Q305">
            <v>0</v>
          </cell>
          <cell r="R305">
            <v>0</v>
          </cell>
          <cell r="S305">
            <v>0</v>
          </cell>
          <cell r="T305" t="str">
            <v>60 days including mobilisation for submarine cable repair</v>
          </cell>
          <cell r="U305">
            <v>500</v>
          </cell>
          <cell r="V305">
            <v>1100</v>
          </cell>
          <cell r="W305" t="str">
            <v>2025</v>
          </cell>
          <cell r="X305" t="str">
            <v>20</v>
          </cell>
          <cell r="Y305">
            <v>2680</v>
          </cell>
          <cell r="Z305">
            <v>41</v>
          </cell>
          <cell r="AA305" t="str">
            <v>TuNur Limited</v>
          </cell>
          <cell r="AB305" t="str">
            <v>TuNur Limited</v>
          </cell>
          <cell r="AC305" t="str">
            <v>8 hours/year</v>
          </cell>
          <cell r="AD305" t="str">
            <v>8 hours/year for overhead lines, 0.1 faults/year for cables, 2 hours/year for VSC HVDC converters</v>
          </cell>
          <cell r="AF305">
            <v>2000</v>
          </cell>
          <cell r="AG305">
            <v>950</v>
          </cell>
          <cell r="AH305" t="str">
            <v>mscaravaggi@ENTSOE.local</v>
          </cell>
          <cell r="AI305" t="str">
            <v>mscaravaggi@ENTSOE.local</v>
          </cell>
          <cell r="AJ305" t="b">
            <v>0</v>
          </cell>
        </row>
        <row r="306">
          <cell r="A306">
            <v>1379</v>
          </cell>
          <cell r="B306" t="str">
            <v>ANAI: Abengoa Northern Atlantic Interconnection</v>
          </cell>
          <cell r="C306" t="str">
            <v>"ANAIÿproject consists onÿaÿsubsea multiterminal (with Voltage Source Converters) High Voltage Direct Current cable with 2,000 Megawatt of power grid transfer capability."</v>
          </cell>
          <cell r="D306">
            <v>281</v>
          </cell>
          <cell r="E306">
            <v>1</v>
          </cell>
          <cell r="F306">
            <v>43068.695499618058</v>
          </cell>
          <cell r="G306" t="str">
            <v>Soto de Ribera</v>
          </cell>
          <cell r="H306" t="str">
            <v>Exeter</v>
          </cell>
          <cell r="I306" t="str">
            <v>Subsea Cable</v>
          </cell>
          <cell r="J306">
            <v>20</v>
          </cell>
          <cell r="K306">
            <v>10</v>
          </cell>
          <cell r="L306">
            <v>0</v>
          </cell>
          <cell r="M306" t="str">
            <v>XLPE</v>
          </cell>
          <cell r="N306">
            <v>0</v>
          </cell>
          <cell r="O306">
            <v>0</v>
          </cell>
          <cell r="P306">
            <v>1550</v>
          </cell>
          <cell r="Q306">
            <v>0</v>
          </cell>
          <cell r="R306">
            <v>0</v>
          </cell>
          <cell r="S306">
            <v>0</v>
          </cell>
          <cell r="T306" t="str">
            <v>50%</v>
          </cell>
          <cell r="U306">
            <v>525</v>
          </cell>
          <cell r="V306">
            <v>70</v>
          </cell>
          <cell r="W306" t="str">
            <v>2025</v>
          </cell>
          <cell r="X306" t="str">
            <v>0</v>
          </cell>
          <cell r="Y306">
            <v>2700</v>
          </cell>
          <cell r="Z306">
            <v>10</v>
          </cell>
          <cell r="AA306" t="str">
            <v>REE</v>
          </cell>
          <cell r="AB306" t="str">
            <v>National Grid</v>
          </cell>
          <cell r="AC306" t="str">
            <v>1%</v>
          </cell>
          <cell r="AD306" t="str">
            <v>0,5%</v>
          </cell>
          <cell r="AF306">
            <v>2000</v>
          </cell>
          <cell r="AG306">
            <v>0</v>
          </cell>
          <cell r="AH306" t="str">
            <v>pinfante@ENTSOE.local</v>
          </cell>
          <cell r="AI306" t="str">
            <v>pinfante@ENTSOE.local</v>
          </cell>
          <cell r="AJ306" t="b">
            <v>0</v>
          </cell>
        </row>
        <row r="307">
          <cell r="A307">
            <v>1380</v>
          </cell>
          <cell r="B307" t="str">
            <v>Wurmlach (AT) - Somplago (IT) interconnection</v>
          </cell>
          <cell r="C307" t="str">
            <v>Wurmlach (AT) – Somplago (IT) Interconnection is a cross-border electrical line promoted by Alpe Adria Energia Srl.  The project concerns a 220kV a.c. merchant line, 300 MW from Somplago substation to new Wurmlach substation, including a Phase Shifter Transformer located in Austria</v>
          </cell>
          <cell r="D307">
            <v>210</v>
          </cell>
          <cell r="E307">
            <v>1</v>
          </cell>
          <cell r="F307">
            <v>43068.585508101853</v>
          </cell>
          <cell r="G307" t="str">
            <v>SOMPLAGO</v>
          </cell>
          <cell r="H307" t="str">
            <v>WURMLACH</v>
          </cell>
          <cell r="I307" t="str">
            <v>Underground Cable</v>
          </cell>
          <cell r="J307">
            <v>10</v>
          </cell>
          <cell r="K307">
            <v>0</v>
          </cell>
          <cell r="L307">
            <v>0</v>
          </cell>
          <cell r="M307" t="str">
            <v>Aluminum cable</v>
          </cell>
          <cell r="N307">
            <v>2000</v>
          </cell>
          <cell r="O307">
            <v>1</v>
          </cell>
          <cell r="P307">
            <v>51</v>
          </cell>
          <cell r="Q307">
            <v>1.49E-2</v>
          </cell>
          <cell r="R307">
            <v>0.107</v>
          </cell>
          <cell r="S307">
            <v>75.36</v>
          </cell>
          <cell r="U307">
            <v>220</v>
          </cell>
          <cell r="V307">
            <v>800</v>
          </cell>
          <cell r="W307" t="str">
            <v>2021</v>
          </cell>
          <cell r="X307" t="str">
            <v>20</v>
          </cell>
          <cell r="Y307">
            <v>92</v>
          </cell>
          <cell r="Z307">
            <v>1.6</v>
          </cell>
          <cell r="AA307" t="str">
            <v>TERNA SPA</v>
          </cell>
          <cell r="AB307" t="str">
            <v>Austrian Power Grid AG</v>
          </cell>
          <cell r="AE307" t="str">
            <v>ad78fe8b-8f5b-4c07-b57c-90521d13fd0b.xlsx</v>
          </cell>
          <cell r="AF307">
            <v>0</v>
          </cell>
          <cell r="AG307">
            <v>51</v>
          </cell>
          <cell r="AH307" t="str">
            <v>fscaramuzza@ENTSOE.local</v>
          </cell>
          <cell r="AI307" t="str">
            <v>fscaramuzza@ENTSOE.local</v>
          </cell>
          <cell r="AJ307" t="b">
            <v>0</v>
          </cell>
        </row>
        <row r="308">
          <cell r="A308">
            <v>1381</v>
          </cell>
          <cell r="B308" t="str">
            <v>AQUIND Interconnector</v>
          </cell>
          <cell r="C308" t="str">
            <v>AQUIND Interconnector is a proposed High Voltage Direct Current (HVDC) subsea and underground electric power transmission link between the South of England and Normandy in France with a nominal power capacity of 2 GW. The Proposed Development shall consist of two independent 1000 MW interconnector links.  • The 320 kV DC subsea cable route will be between 170 km to 190 km in length, spanning between the two landfall sites at Eastney (UK) and near Dieppe (France).  • The British 320 kV DC terrestrial cables will be approximately 20 km long. • The French 320 kV DC terrestrial cables will be approximately 40 km long. • The 400 kV AC cable routes are not anticipated to exceed 2 km in UK. • The 400 kV AC cable routes are not anticipated to exceed 2 km in France.   The main investment items are listed above, additional items will include the procurement of spare parts for the cables and converter stations.</v>
          </cell>
          <cell r="D308">
            <v>247</v>
          </cell>
          <cell r="E308">
            <v>1</v>
          </cell>
          <cell r="F308">
            <v>43068.716447106483</v>
          </cell>
          <cell r="G308" t="str">
            <v>Lovedean (GB)</v>
          </cell>
          <cell r="H308" t="str">
            <v>Barnabos (FR)</v>
          </cell>
          <cell r="I308" t="str">
            <v>Subsea Cable</v>
          </cell>
          <cell r="J308">
            <v>20</v>
          </cell>
          <cell r="K308">
            <v>10</v>
          </cell>
          <cell r="L308">
            <v>708</v>
          </cell>
          <cell r="M308" t="str">
            <v>XLPE</v>
          </cell>
          <cell r="N308">
            <v>0</v>
          </cell>
          <cell r="O308">
            <v>0</v>
          </cell>
          <cell r="P308">
            <v>250</v>
          </cell>
          <cell r="Q308">
            <v>0</v>
          </cell>
          <cell r="R308">
            <v>0</v>
          </cell>
          <cell r="S308">
            <v>0</v>
          </cell>
          <cell r="T308" t="str">
            <v>The maximum single failure of AQUIND Interconnector is expected to be induced by a cable fault or the failure of a key item of equipment in one converter pole, this would equate to the loss of 1000MW of power transfer capability. Very little mitigation of the  impact  on  the  AC  network  can  be  anticipated  due  to the  limited  thermal  capability  of  the  semi-conductor (transistor) devices.</v>
          </cell>
          <cell r="U308">
            <v>320</v>
          </cell>
          <cell r="V308">
            <v>1621.09</v>
          </cell>
          <cell r="W308" t="str">
            <v>2022</v>
          </cell>
          <cell r="X308" t="str">
            <v>20</v>
          </cell>
          <cell r="Y308">
            <v>1400</v>
          </cell>
          <cell r="Z308">
            <v>29</v>
          </cell>
          <cell r="AA308" t="str">
            <v>National Grid plc</v>
          </cell>
          <cell r="AB308" t="str">
            <v>Réseau de transport d'électricité</v>
          </cell>
          <cell r="AC308" t="str">
            <v>48 hours/year</v>
          </cell>
          <cell r="AD308" t="str">
            <v>24 hours/year</v>
          </cell>
          <cell r="AE308" t="str">
            <v>43d10ab1-8489-4097-9864-d8b138b6fdbd.pdf</v>
          </cell>
          <cell r="AF308">
            <v>2000</v>
          </cell>
          <cell r="AG308">
            <v>125</v>
          </cell>
          <cell r="AH308" t="str">
            <v>kglukhovskoy@ENTSOE.local</v>
          </cell>
          <cell r="AI308" t="str">
            <v>kglukhovskoy@ENTSOE.local</v>
          </cell>
          <cell r="AJ308" t="b">
            <v>0</v>
          </cell>
        </row>
        <row r="309">
          <cell r="A309">
            <v>1382</v>
          </cell>
          <cell r="B309" t="str">
            <v>NorthConnect</v>
          </cell>
          <cell r="C309" t="str">
            <v>"A 650 km long subsea interconnector between Norway and Scotland is planned to be realized in 2022. The main driver for the project is to integrate the hydro-based Norwegian system with the thermal/nuclear/wind-based British system. The interconnector will improve security of supply both in Norway in dry years and in Great Britain in periods with negative power balance (low wind, low solar, high demand etc.). Additionally the interconnector will be positive both for the European market integration, for facilitating renewable energy and also for preparing for a power system with lower CO2-emissions. The interconnector is planned to be a 500 kV 1400 MW HVDC subsea interconnector between western Norway and eastern Scotland."</v>
          </cell>
          <cell r="D309">
            <v>190</v>
          </cell>
          <cell r="E309">
            <v>1</v>
          </cell>
          <cell r="F309">
            <v>43069.370914004627</v>
          </cell>
          <cell r="G309" t="str">
            <v>Sima</v>
          </cell>
          <cell r="H309" t="str">
            <v>Peterhead</v>
          </cell>
          <cell r="I309" t="str">
            <v>Subsea Cable</v>
          </cell>
          <cell r="J309">
            <v>20</v>
          </cell>
          <cell r="K309">
            <v>10</v>
          </cell>
          <cell r="L309">
            <v>0</v>
          </cell>
          <cell r="M309" t="str">
            <v>Undecided</v>
          </cell>
          <cell r="N309">
            <v>0</v>
          </cell>
          <cell r="O309">
            <v>0</v>
          </cell>
          <cell r="P309">
            <v>655</v>
          </cell>
          <cell r="Q309">
            <v>0</v>
          </cell>
          <cell r="R309">
            <v>0</v>
          </cell>
          <cell r="S309">
            <v>0</v>
          </cell>
          <cell r="T309" t="str">
            <v>1400MW</v>
          </cell>
          <cell r="U309">
            <v>500</v>
          </cell>
          <cell r="V309">
            <v>0</v>
          </cell>
          <cell r="W309" t="str">
            <v>2022</v>
          </cell>
          <cell r="X309" t="str">
            <v>Design</v>
          </cell>
          <cell r="Y309">
            <v>1813</v>
          </cell>
          <cell r="Z309">
            <v>30</v>
          </cell>
          <cell r="AA309" t="str">
            <v>Statnett</v>
          </cell>
          <cell r="AB309" t="str">
            <v>National Grid   (SSEN is TO)</v>
          </cell>
          <cell r="AC309" t="str">
            <v>TBC</v>
          </cell>
          <cell r="AD309" t="str">
            <v>TBC</v>
          </cell>
          <cell r="AF309">
            <v>1400</v>
          </cell>
          <cell r="AG309">
            <v>0</v>
          </cell>
          <cell r="AH309" t="str">
            <v>aelder@ENTSOE.local</v>
          </cell>
          <cell r="AI309" t="str">
            <v>aelder@ENTSOE.local</v>
          </cell>
          <cell r="AJ309" t="b">
            <v>0</v>
          </cell>
        </row>
        <row r="310">
          <cell r="A310">
            <v>1383</v>
          </cell>
          <cell r="B310" t="str">
            <v>GridLink</v>
          </cell>
          <cell r="C310" t="str">
            <v>"?UK-France, 1.5GW HVDC Interconnector"</v>
          </cell>
          <cell r="D310">
            <v>285</v>
          </cell>
          <cell r="E310">
            <v>1</v>
          </cell>
          <cell r="F310">
            <v>43067.40917820602</v>
          </cell>
          <cell r="G310" t="str">
            <v>Kingsnorth (UK)</v>
          </cell>
          <cell r="H310" t="str">
            <v>"Warande (Gravelines, France)"</v>
          </cell>
          <cell r="I310" t="str">
            <v>Subsea Cable</v>
          </cell>
          <cell r="J310">
            <v>20</v>
          </cell>
          <cell r="K310">
            <v>10</v>
          </cell>
          <cell r="L310">
            <v>0</v>
          </cell>
          <cell r="M310" t="str">
            <v>XLPE or MI</v>
          </cell>
          <cell r="N310">
            <v>0</v>
          </cell>
          <cell r="O310">
            <v>0</v>
          </cell>
          <cell r="P310">
            <v>156</v>
          </cell>
          <cell r="Q310">
            <v>0</v>
          </cell>
          <cell r="R310">
            <v>0</v>
          </cell>
          <cell r="S310">
            <v>0</v>
          </cell>
          <cell r="T310" t="str">
            <v>700MW</v>
          </cell>
          <cell r="U310">
            <v>0</v>
          </cell>
          <cell r="V310">
            <v>0</v>
          </cell>
          <cell r="W310" t="str">
            <v>2022</v>
          </cell>
          <cell r="X310" t="str">
            <v>Planning</v>
          </cell>
          <cell r="Y310">
            <v>906</v>
          </cell>
          <cell r="Z310">
            <v>23.9</v>
          </cell>
          <cell r="AA310" t="str">
            <v>National Grid</v>
          </cell>
          <cell r="AB310" t="str">
            <v>RTE</v>
          </cell>
          <cell r="AC310" t="str">
            <v>98%</v>
          </cell>
          <cell r="AD310" t="str">
            <v>2%</v>
          </cell>
          <cell r="AF310">
            <v>0</v>
          </cell>
          <cell r="AG310">
            <v>0</v>
          </cell>
          <cell r="AH310" t="str">
            <v>thanlan@ENTSOE.local</v>
          </cell>
          <cell r="AI310" t="str">
            <v>thanlan@ENTSOE.local</v>
          </cell>
          <cell r="AJ310" t="b">
            <v>0</v>
          </cell>
        </row>
        <row r="311">
          <cell r="A311">
            <v>1384</v>
          </cell>
          <cell r="B311" t="str">
            <v>"Merchant line ""Castasegna (CH) - Mese (IT)"""</v>
          </cell>
          <cell r="C311" t="str">
            <v>"The planned Transmission project is a merchant line on the swiss-italian border between Castasegna (CH) and Mese (IT). The planned Cable connection in 220 kV AC has a length of around 14 km, 13.5 of witch in Italy. In connection with the realisation of the project a Rationalisation of the 380 and 132 kV Grid in the region Mese (Provincia di Sondrio) is planned. The expected NTC increase is around 200 MW.The main Project elements are (merchant line): 220 kV Connection to the Swiss HVG in Castasegna; 220 kV Cable line of around 14 km between Castasegna and Mese; 220/380 kV Substation with PST 250 MVA in Mese. The Grid Rationalisation in the Region of Mese foresees the following actions: Displacement of 2 km of the 380 kV Line ""Soazza - Bulciago"; "Realisation of a new 380/132 kV Substation in Mese (Transformation 2 x 250 MVA); Displacement of 0.8 km of 132 kV Lines; Realisation of 2.6 km of 132 kV Cable connections; Demolition of 2.45 km of 380 kV line and 2.3 km of 132 kV lines."</v>
          </cell>
          <cell r="D311">
            <v>250</v>
          </cell>
          <cell r="E311">
            <v>1</v>
          </cell>
          <cell r="F311">
            <v>43068.716757141206</v>
          </cell>
          <cell r="G311" t="str">
            <v>Castasegna</v>
          </cell>
          <cell r="H311" t="str">
            <v>Mese</v>
          </cell>
          <cell r="I311" t="str">
            <v>Underground Cable</v>
          </cell>
          <cell r="J311">
            <v>10</v>
          </cell>
          <cell r="K311">
            <v>0</v>
          </cell>
          <cell r="L311">
            <v>0</v>
          </cell>
          <cell r="M311" t="str">
            <v>3 x XLPE Cu</v>
          </cell>
          <cell r="N311">
            <v>500</v>
          </cell>
          <cell r="O311">
            <v>1</v>
          </cell>
          <cell r="P311">
            <v>0</v>
          </cell>
          <cell r="Q311">
            <v>3.6600000000000001E-2</v>
          </cell>
          <cell r="R311">
            <v>0.25</v>
          </cell>
          <cell r="S311">
            <v>27.3</v>
          </cell>
          <cell r="U311">
            <v>220</v>
          </cell>
          <cell r="V311">
            <v>766</v>
          </cell>
          <cell r="W311" t="str">
            <v>2021</v>
          </cell>
          <cell r="X311" t="str">
            <v>20</v>
          </cell>
          <cell r="Y311">
            <v>90</v>
          </cell>
          <cell r="Z311">
            <v>0.1</v>
          </cell>
          <cell r="AA311" t="str">
            <v>swissgrid</v>
          </cell>
          <cell r="AB311" t="str">
            <v>Terna</v>
          </cell>
          <cell r="AE311" t="str">
            <v>263ee44a-6778-41da-bff5-374c30e4f257.pptx</v>
          </cell>
          <cell r="AF311">
            <v>0</v>
          </cell>
          <cell r="AG311">
            <v>0.4</v>
          </cell>
          <cell r="AH311" t="str">
            <v>sbontadelli@ENTSOE.local</v>
          </cell>
          <cell r="AI311" t="str">
            <v>sbontadelli@ENTSOE.local</v>
          </cell>
          <cell r="AJ311" t="b">
            <v>0</v>
          </cell>
        </row>
        <row r="312">
          <cell r="A312">
            <v>1385</v>
          </cell>
          <cell r="B312" t="str">
            <v>Greenlink</v>
          </cell>
          <cell r="C312" t="str">
            <v>A subsea HVDC interconnector between Wales and Ireland?</v>
          </cell>
          <cell r="D312">
            <v>286</v>
          </cell>
          <cell r="E312">
            <v>1</v>
          </cell>
          <cell r="F312">
            <v>43069.661671064816</v>
          </cell>
          <cell r="G312" t="str">
            <v>Great Island</v>
          </cell>
          <cell r="H312" t="str">
            <v>Pembroke</v>
          </cell>
          <cell r="I312" t="str">
            <v>Subsea Cable</v>
          </cell>
          <cell r="J312">
            <v>20</v>
          </cell>
          <cell r="K312">
            <v>0</v>
          </cell>
          <cell r="L312">
            <v>500</v>
          </cell>
          <cell r="M312" t="str">
            <v>Cable</v>
          </cell>
          <cell r="N312">
            <v>0</v>
          </cell>
          <cell r="O312">
            <v>0</v>
          </cell>
          <cell r="P312">
            <v>195</v>
          </cell>
          <cell r="Q312">
            <v>0</v>
          </cell>
          <cell r="R312">
            <v>0</v>
          </cell>
          <cell r="S312">
            <v>0</v>
          </cell>
          <cell r="T312" t="str">
            <v>100%</v>
          </cell>
          <cell r="U312">
            <v>320</v>
          </cell>
          <cell r="V312">
            <v>800</v>
          </cell>
          <cell r="W312" t="str">
            <v>2023</v>
          </cell>
          <cell r="X312" t="str">
            <v>10</v>
          </cell>
          <cell r="Y312">
            <v>400</v>
          </cell>
          <cell r="Z312">
            <v>10</v>
          </cell>
          <cell r="AA312" t="str">
            <v>National Grid</v>
          </cell>
          <cell r="AB312" t="str">
            <v>EirGrid</v>
          </cell>
          <cell r="AC312" t="str">
            <v>2%</v>
          </cell>
          <cell r="AD312" t="str">
            <v>1%</v>
          </cell>
          <cell r="AF312">
            <v>0</v>
          </cell>
          <cell r="AG312">
            <v>97</v>
          </cell>
          <cell r="AH312" t="str">
            <v>gnicholson@ENTSOE.local</v>
          </cell>
          <cell r="AI312" t="str">
            <v>gnicholson@ENTSOE.local</v>
          </cell>
          <cell r="AJ312" t="b">
            <v>0</v>
          </cell>
        </row>
        <row r="313">
          <cell r="A313">
            <v>1386</v>
          </cell>
          <cell r="B313" t="str">
            <v>MAREX UK-Ireland Intrconnector</v>
          </cell>
          <cell r="C313" t="str">
            <v>?1500MW VSC HVDC bipole inetrconnector drom 400kV ACÿConnah's Quay UK-Finglas Dublin 400kV AC-Bellacorick Mayo 400kV AC</v>
          </cell>
          <cell r="D313">
            <v>289</v>
          </cell>
          <cell r="E313">
            <v>1</v>
          </cell>
          <cell r="F313">
            <v>1</v>
          </cell>
          <cell r="G313" t="str">
            <v>Connah's Quay</v>
          </cell>
          <cell r="H313" t="str">
            <v>Finglas Dublin</v>
          </cell>
          <cell r="I313">
            <v>0</v>
          </cell>
          <cell r="J313">
            <v>0</v>
          </cell>
          <cell r="K313">
            <v>0</v>
          </cell>
          <cell r="L313">
            <v>0</v>
          </cell>
          <cell r="N313">
            <v>0</v>
          </cell>
          <cell r="O313">
            <v>0</v>
          </cell>
          <cell r="P313">
            <v>0</v>
          </cell>
          <cell r="Q313">
            <v>0</v>
          </cell>
          <cell r="R313">
            <v>0</v>
          </cell>
          <cell r="S313">
            <v>0</v>
          </cell>
          <cell r="U313">
            <v>0</v>
          </cell>
          <cell r="V313">
            <v>0</v>
          </cell>
          <cell r="W313" t="str">
            <v>2020</v>
          </cell>
          <cell r="X313" t="str">
            <v>Under Consideration</v>
          </cell>
          <cell r="Y313">
            <v>0</v>
          </cell>
          <cell r="Z313">
            <v>0</v>
          </cell>
          <cell r="AF313">
            <v>0</v>
          </cell>
          <cell r="AG313">
            <v>0</v>
          </cell>
          <cell r="AJ313" t="b">
            <v>1</v>
          </cell>
        </row>
        <row r="314">
          <cell r="A314">
            <v>1387</v>
          </cell>
          <cell r="B314" t="str">
            <v>MAREX UK-Ireland Intrconnector</v>
          </cell>
          <cell r="C314" t="str">
            <v>??This describes the underground cable-OHL-subsea cable combination transmission from Mayo to Dublin</v>
          </cell>
          <cell r="D314">
            <v>289</v>
          </cell>
          <cell r="E314">
            <v>1</v>
          </cell>
          <cell r="F314">
            <v>1</v>
          </cell>
          <cell r="G314" t="str">
            <v>Finglas Dublin</v>
          </cell>
          <cell r="H314" t="str">
            <v>Bellacorick Mayo</v>
          </cell>
          <cell r="I314">
            <v>0</v>
          </cell>
          <cell r="J314">
            <v>0</v>
          </cell>
          <cell r="K314">
            <v>0</v>
          </cell>
          <cell r="L314">
            <v>0</v>
          </cell>
          <cell r="N314">
            <v>0</v>
          </cell>
          <cell r="O314">
            <v>0</v>
          </cell>
          <cell r="P314">
            <v>0</v>
          </cell>
          <cell r="Q314">
            <v>0</v>
          </cell>
          <cell r="R314">
            <v>0</v>
          </cell>
          <cell r="S314">
            <v>0</v>
          </cell>
          <cell r="U314">
            <v>0</v>
          </cell>
          <cell r="V314">
            <v>0</v>
          </cell>
          <cell r="W314" t="str">
            <v>2020</v>
          </cell>
          <cell r="X314" t="str">
            <v>Under Consideration</v>
          </cell>
          <cell r="Y314">
            <v>0</v>
          </cell>
          <cell r="Z314">
            <v>0</v>
          </cell>
          <cell r="AF314">
            <v>0</v>
          </cell>
          <cell r="AG314">
            <v>0</v>
          </cell>
          <cell r="AJ314" t="b">
            <v>1</v>
          </cell>
        </row>
        <row r="315">
          <cell r="A315">
            <v>1389</v>
          </cell>
          <cell r="B315" t="str">
            <v>Irish Scottish Links on Energy Study (ISLES)</v>
          </cell>
          <cell r="C315" t="str">
            <v>HVDC Platform?</v>
          </cell>
          <cell r="D315">
            <v>189</v>
          </cell>
          <cell r="E315">
            <v>1</v>
          </cell>
          <cell r="F315">
            <v>1</v>
          </cell>
          <cell r="G315" t="str">
            <v>Argyll Hub</v>
          </cell>
          <cell r="H315" t="str">
            <v>N/A</v>
          </cell>
          <cell r="I315">
            <v>0</v>
          </cell>
          <cell r="J315">
            <v>0</v>
          </cell>
          <cell r="K315">
            <v>0</v>
          </cell>
          <cell r="L315">
            <v>0</v>
          </cell>
          <cell r="N315">
            <v>0</v>
          </cell>
          <cell r="O315">
            <v>0</v>
          </cell>
          <cell r="P315">
            <v>0</v>
          </cell>
          <cell r="Q315">
            <v>0</v>
          </cell>
          <cell r="R315">
            <v>0</v>
          </cell>
          <cell r="S315">
            <v>0</v>
          </cell>
          <cell r="U315">
            <v>0</v>
          </cell>
          <cell r="V315">
            <v>0</v>
          </cell>
          <cell r="W315" t="str">
            <v>1/1/2030</v>
          </cell>
          <cell r="X315" t="str">
            <v>Under consideration</v>
          </cell>
          <cell r="Y315">
            <v>0</v>
          </cell>
          <cell r="Z315">
            <v>0</v>
          </cell>
          <cell r="AF315">
            <v>0</v>
          </cell>
          <cell r="AG315">
            <v>0</v>
          </cell>
          <cell r="AJ315" t="b">
            <v>1</v>
          </cell>
        </row>
        <row r="316">
          <cell r="A316">
            <v>1390</v>
          </cell>
          <cell r="B316" t="str">
            <v>Irish Scottish Links on Energy Study (ISLES)</v>
          </cell>
          <cell r="C316" t="str">
            <v>?HVDC Platform</v>
          </cell>
          <cell r="D316">
            <v>189</v>
          </cell>
          <cell r="E316">
            <v>1</v>
          </cell>
          <cell r="F316">
            <v>1</v>
          </cell>
          <cell r="G316" t="str">
            <v>Coleraine Hub</v>
          </cell>
          <cell r="H316" t="str">
            <v>N/A</v>
          </cell>
          <cell r="I316">
            <v>0</v>
          </cell>
          <cell r="J316">
            <v>0</v>
          </cell>
          <cell r="K316">
            <v>0</v>
          </cell>
          <cell r="L316">
            <v>0</v>
          </cell>
          <cell r="N316">
            <v>0</v>
          </cell>
          <cell r="O316">
            <v>0</v>
          </cell>
          <cell r="P316">
            <v>0</v>
          </cell>
          <cell r="Q316">
            <v>0</v>
          </cell>
          <cell r="R316">
            <v>0</v>
          </cell>
          <cell r="S316">
            <v>0</v>
          </cell>
          <cell r="U316">
            <v>0</v>
          </cell>
          <cell r="V316">
            <v>0</v>
          </cell>
          <cell r="W316" t="str">
            <v>1/1/2030</v>
          </cell>
          <cell r="X316" t="str">
            <v>Under Consideration</v>
          </cell>
          <cell r="Y316">
            <v>0</v>
          </cell>
          <cell r="Z316">
            <v>0</v>
          </cell>
          <cell r="AF316">
            <v>0</v>
          </cell>
          <cell r="AG316">
            <v>0</v>
          </cell>
          <cell r="AJ316" t="b">
            <v>1</v>
          </cell>
        </row>
        <row r="317">
          <cell r="A317">
            <v>1391</v>
          </cell>
          <cell r="B317" t="str">
            <v>Irish Scottish Links on Energy Study (ISLES)</v>
          </cell>
          <cell r="C317" t="str">
            <v>?HVDC Platform</v>
          </cell>
          <cell r="D317">
            <v>189</v>
          </cell>
          <cell r="E317">
            <v>1</v>
          </cell>
          <cell r="F317">
            <v>1</v>
          </cell>
          <cell r="G317" t="str">
            <v>coolkeeragh hub</v>
          </cell>
          <cell r="H317" t="str">
            <v>N/A</v>
          </cell>
          <cell r="I317">
            <v>0</v>
          </cell>
          <cell r="J317">
            <v>0</v>
          </cell>
          <cell r="K317">
            <v>0</v>
          </cell>
          <cell r="L317">
            <v>0</v>
          </cell>
          <cell r="N317">
            <v>0</v>
          </cell>
          <cell r="O317">
            <v>0</v>
          </cell>
          <cell r="P317">
            <v>0</v>
          </cell>
          <cell r="Q317">
            <v>0</v>
          </cell>
          <cell r="R317">
            <v>0</v>
          </cell>
          <cell r="S317">
            <v>0</v>
          </cell>
          <cell r="U317">
            <v>0</v>
          </cell>
          <cell r="V317">
            <v>0</v>
          </cell>
          <cell r="W317" t="str">
            <v>1/1/2030</v>
          </cell>
          <cell r="X317" t="str">
            <v>Under Consideration</v>
          </cell>
          <cell r="Y317">
            <v>0</v>
          </cell>
          <cell r="Z317">
            <v>0</v>
          </cell>
          <cell r="AF317">
            <v>0</v>
          </cell>
          <cell r="AG317">
            <v>0</v>
          </cell>
          <cell r="AJ317" t="b">
            <v>1</v>
          </cell>
        </row>
        <row r="318">
          <cell r="A318">
            <v>1392</v>
          </cell>
          <cell r="B318" t="str">
            <v>Irish Scottish Links on Energy Study (ISLES)</v>
          </cell>
          <cell r="C318" t="str">
            <v>"?101km, 1GWÿsubsea cable from Argyll hub to Coleraine."</v>
          </cell>
          <cell r="D318">
            <v>189</v>
          </cell>
          <cell r="E318">
            <v>1</v>
          </cell>
          <cell r="F318">
            <v>1</v>
          </cell>
          <cell r="G318" t="str">
            <v xml:space="preserve">Argyll hub </v>
          </cell>
          <cell r="H318" t="str">
            <v>Coleraine</v>
          </cell>
          <cell r="I318">
            <v>0</v>
          </cell>
          <cell r="J318">
            <v>0</v>
          </cell>
          <cell r="K318">
            <v>0</v>
          </cell>
          <cell r="L318">
            <v>0</v>
          </cell>
          <cell r="N318">
            <v>0</v>
          </cell>
          <cell r="O318">
            <v>0</v>
          </cell>
          <cell r="P318">
            <v>0</v>
          </cell>
          <cell r="Q318">
            <v>0</v>
          </cell>
          <cell r="R318">
            <v>0</v>
          </cell>
          <cell r="S318">
            <v>0</v>
          </cell>
          <cell r="U318">
            <v>0</v>
          </cell>
          <cell r="V318">
            <v>0</v>
          </cell>
          <cell r="W318" t="str">
            <v>1/1/2030</v>
          </cell>
          <cell r="X318" t="str">
            <v>Under Consideration</v>
          </cell>
          <cell r="Y318">
            <v>0</v>
          </cell>
          <cell r="Z318">
            <v>0</v>
          </cell>
          <cell r="AF318">
            <v>0</v>
          </cell>
          <cell r="AG318">
            <v>0</v>
          </cell>
          <cell r="AJ318" t="b">
            <v>1</v>
          </cell>
        </row>
        <row r="319">
          <cell r="A319">
            <v>1393</v>
          </cell>
          <cell r="B319" t="str">
            <v>Irish Scottish Links on Energy Study (ISLES)</v>
          </cell>
          <cell r="C319" t="str">
            <v>"?43 km subsea cable from Coolkeeragh hub to nshore landing point, 10 km onshore cable to Coolkeeragh substation."</v>
          </cell>
          <cell r="D319">
            <v>189</v>
          </cell>
          <cell r="E319">
            <v>1</v>
          </cell>
          <cell r="F319">
            <v>1</v>
          </cell>
          <cell r="G319" t="str">
            <v>Coolkeeragh</v>
          </cell>
          <cell r="H319" t="str">
            <v>Coolkeeragh hub</v>
          </cell>
          <cell r="I319">
            <v>0</v>
          </cell>
          <cell r="J319">
            <v>0</v>
          </cell>
          <cell r="K319">
            <v>0</v>
          </cell>
          <cell r="L319">
            <v>0</v>
          </cell>
          <cell r="N319">
            <v>0</v>
          </cell>
          <cell r="O319">
            <v>0</v>
          </cell>
          <cell r="P319">
            <v>0</v>
          </cell>
          <cell r="Q319">
            <v>0</v>
          </cell>
          <cell r="R319">
            <v>0</v>
          </cell>
          <cell r="S319">
            <v>0</v>
          </cell>
          <cell r="U319">
            <v>0</v>
          </cell>
          <cell r="V319">
            <v>0</v>
          </cell>
          <cell r="W319" t="str">
            <v>1/1/2030</v>
          </cell>
          <cell r="X319" t="str">
            <v>Under Consideration</v>
          </cell>
          <cell r="Y319">
            <v>0</v>
          </cell>
          <cell r="Z319">
            <v>0</v>
          </cell>
          <cell r="AF319">
            <v>0</v>
          </cell>
          <cell r="AG319">
            <v>0</v>
          </cell>
          <cell r="AJ319" t="b">
            <v>1</v>
          </cell>
        </row>
        <row r="320">
          <cell r="A320">
            <v>1394</v>
          </cell>
          <cell r="B320" t="str">
            <v>Irish Scottish Links on Energy Study (ISLES)</v>
          </cell>
          <cell r="C320" t="str">
            <v>"?41km, 1GWÿsubsea DC cable from Coleraine substation to Coolkeeragh hub"</v>
          </cell>
          <cell r="D320">
            <v>189</v>
          </cell>
          <cell r="E320">
            <v>1</v>
          </cell>
          <cell r="F320">
            <v>1</v>
          </cell>
          <cell r="G320" t="str">
            <v>Coleraine substation</v>
          </cell>
          <cell r="H320" t="str">
            <v>Coolkeeragh hub</v>
          </cell>
          <cell r="I320">
            <v>0</v>
          </cell>
          <cell r="J320">
            <v>0</v>
          </cell>
          <cell r="K320">
            <v>0</v>
          </cell>
          <cell r="L320">
            <v>0</v>
          </cell>
          <cell r="N320">
            <v>0</v>
          </cell>
          <cell r="O320">
            <v>0</v>
          </cell>
          <cell r="P320">
            <v>0</v>
          </cell>
          <cell r="Q320">
            <v>0</v>
          </cell>
          <cell r="R320">
            <v>0</v>
          </cell>
          <cell r="S320">
            <v>0</v>
          </cell>
          <cell r="U320">
            <v>0</v>
          </cell>
          <cell r="V320">
            <v>0</v>
          </cell>
          <cell r="W320" t="str">
            <v>1/1/2030</v>
          </cell>
          <cell r="X320" t="str">
            <v>Under Consideration</v>
          </cell>
          <cell r="Y320">
            <v>0</v>
          </cell>
          <cell r="Z320">
            <v>0</v>
          </cell>
          <cell r="AF320">
            <v>0</v>
          </cell>
          <cell r="AG320">
            <v>0</v>
          </cell>
          <cell r="AJ320" t="b">
            <v>1</v>
          </cell>
        </row>
        <row r="321">
          <cell r="A321">
            <v>1395</v>
          </cell>
          <cell r="B321" t="str">
            <v>Irish Scottish Links on Energy Study (ISLES)</v>
          </cell>
          <cell r="C321" t="str">
            <v>?HVDC Platform</v>
          </cell>
          <cell r="D321">
            <v>189</v>
          </cell>
          <cell r="E321">
            <v>1</v>
          </cell>
          <cell r="F321">
            <v>1</v>
          </cell>
          <cell r="G321" t="str">
            <v xml:space="preserve">Southern Hub </v>
          </cell>
          <cell r="H321" t="str">
            <v>n/a</v>
          </cell>
          <cell r="I321">
            <v>0</v>
          </cell>
          <cell r="J321">
            <v>0</v>
          </cell>
          <cell r="K321">
            <v>0</v>
          </cell>
          <cell r="L321">
            <v>0</v>
          </cell>
          <cell r="N321">
            <v>0</v>
          </cell>
          <cell r="O321">
            <v>0</v>
          </cell>
          <cell r="P321">
            <v>0</v>
          </cell>
          <cell r="Q321">
            <v>0</v>
          </cell>
          <cell r="R321">
            <v>0</v>
          </cell>
          <cell r="S321">
            <v>0</v>
          </cell>
          <cell r="U321">
            <v>0</v>
          </cell>
          <cell r="V321">
            <v>0</v>
          </cell>
          <cell r="W321" t="str">
            <v>1/1/2030</v>
          </cell>
          <cell r="X321" t="str">
            <v>Under Consideration</v>
          </cell>
          <cell r="Y321">
            <v>0</v>
          </cell>
          <cell r="Z321">
            <v>0</v>
          </cell>
          <cell r="AF321">
            <v>0</v>
          </cell>
          <cell r="AG321">
            <v>0</v>
          </cell>
          <cell r="AJ321" t="b">
            <v>1</v>
          </cell>
        </row>
        <row r="322">
          <cell r="A322">
            <v>1396</v>
          </cell>
          <cell r="B322" t="str">
            <v>Irish Scottish Links on Energy Study (ISLES)</v>
          </cell>
          <cell r="C322" t="str">
            <v>"53km, 500MWÿsubsea? DC cable from Coleraine hub to Coolkeeragh hub"</v>
          </cell>
          <cell r="D322">
            <v>189</v>
          </cell>
          <cell r="E322">
            <v>1</v>
          </cell>
          <cell r="F322">
            <v>1</v>
          </cell>
          <cell r="G322" t="str">
            <v>Coleraine hub</v>
          </cell>
          <cell r="H322" t="str">
            <v>Coolkeeragh hub</v>
          </cell>
          <cell r="I322">
            <v>0</v>
          </cell>
          <cell r="J322">
            <v>0</v>
          </cell>
          <cell r="K322">
            <v>0</v>
          </cell>
          <cell r="L322">
            <v>0</v>
          </cell>
          <cell r="N322">
            <v>0</v>
          </cell>
          <cell r="O322">
            <v>0</v>
          </cell>
          <cell r="P322">
            <v>0</v>
          </cell>
          <cell r="Q322">
            <v>0</v>
          </cell>
          <cell r="R322">
            <v>0</v>
          </cell>
          <cell r="S322">
            <v>0</v>
          </cell>
          <cell r="U322">
            <v>0</v>
          </cell>
          <cell r="V322">
            <v>0</v>
          </cell>
          <cell r="W322" t="str">
            <v>1/1/2030</v>
          </cell>
          <cell r="X322" t="str">
            <v>Under Consideration</v>
          </cell>
          <cell r="Y322">
            <v>0</v>
          </cell>
          <cell r="Z322">
            <v>0</v>
          </cell>
          <cell r="AF322">
            <v>0</v>
          </cell>
          <cell r="AG322">
            <v>0</v>
          </cell>
          <cell r="AJ322" t="b">
            <v>1</v>
          </cell>
        </row>
        <row r="323">
          <cell r="A323">
            <v>1397</v>
          </cell>
          <cell r="B323" t="str">
            <v>Irish Scottish Links on Energy Study (ISLES)</v>
          </cell>
          <cell r="C323" t="str">
            <v>?Subsea cable</v>
          </cell>
          <cell r="D323">
            <v>189</v>
          </cell>
          <cell r="E323">
            <v>1</v>
          </cell>
          <cell r="F323">
            <v>1</v>
          </cell>
          <cell r="G323" t="str">
            <v>Southern Hub UK</v>
          </cell>
          <cell r="H323" t="str">
            <v>Trawsfynydd</v>
          </cell>
          <cell r="I323">
            <v>0</v>
          </cell>
          <cell r="J323">
            <v>0</v>
          </cell>
          <cell r="K323">
            <v>0</v>
          </cell>
          <cell r="L323">
            <v>0</v>
          </cell>
          <cell r="N323">
            <v>0</v>
          </cell>
          <cell r="O323">
            <v>0</v>
          </cell>
          <cell r="P323">
            <v>0</v>
          </cell>
          <cell r="Q323">
            <v>0</v>
          </cell>
          <cell r="R323">
            <v>0</v>
          </cell>
          <cell r="S323">
            <v>0</v>
          </cell>
          <cell r="U323">
            <v>0</v>
          </cell>
          <cell r="V323">
            <v>0</v>
          </cell>
          <cell r="W323" t="str">
            <v>1/1/2030</v>
          </cell>
          <cell r="X323" t="str">
            <v>Under Consideration</v>
          </cell>
          <cell r="Y323">
            <v>0</v>
          </cell>
          <cell r="Z323">
            <v>0</v>
          </cell>
          <cell r="AF323">
            <v>0</v>
          </cell>
          <cell r="AG323">
            <v>0</v>
          </cell>
          <cell r="AJ323" t="b">
            <v>1</v>
          </cell>
        </row>
        <row r="324">
          <cell r="A324">
            <v>1398</v>
          </cell>
          <cell r="B324" t="str">
            <v>Irish Scottish Links on Energy Study (ISLES)</v>
          </cell>
          <cell r="C324" t="str">
            <v>"?348km, 1GWÿ subseaDCÿcable from Hunterston to Coleraine"</v>
          </cell>
          <cell r="D324">
            <v>189</v>
          </cell>
          <cell r="E324">
            <v>1</v>
          </cell>
          <cell r="F324">
            <v>1</v>
          </cell>
          <cell r="G324" t="str">
            <v>Hunterston</v>
          </cell>
          <cell r="H324" t="str">
            <v xml:space="preserve">Coleraine </v>
          </cell>
          <cell r="I324">
            <v>0</v>
          </cell>
          <cell r="J324">
            <v>0</v>
          </cell>
          <cell r="K324">
            <v>0</v>
          </cell>
          <cell r="L324">
            <v>0</v>
          </cell>
          <cell r="N324">
            <v>0</v>
          </cell>
          <cell r="O324">
            <v>0</v>
          </cell>
          <cell r="P324">
            <v>0</v>
          </cell>
          <cell r="Q324">
            <v>0</v>
          </cell>
          <cell r="R324">
            <v>0</v>
          </cell>
          <cell r="S324">
            <v>0</v>
          </cell>
          <cell r="U324">
            <v>0</v>
          </cell>
          <cell r="V324">
            <v>0</v>
          </cell>
          <cell r="W324" t="str">
            <v>1/1/2030</v>
          </cell>
          <cell r="X324" t="str">
            <v>Under Consideration</v>
          </cell>
          <cell r="Y324">
            <v>0</v>
          </cell>
          <cell r="Z324">
            <v>0</v>
          </cell>
          <cell r="AF324">
            <v>0</v>
          </cell>
          <cell r="AG324">
            <v>0</v>
          </cell>
          <cell r="AJ324" t="b">
            <v>1</v>
          </cell>
        </row>
        <row r="325">
          <cell r="A325">
            <v>1399</v>
          </cell>
          <cell r="B325" t="str">
            <v>Irish Scottish Links on Energy Study (ISLES)</v>
          </cell>
          <cell r="C325" t="str">
            <v>?DC Cable</v>
          </cell>
          <cell r="D325">
            <v>189</v>
          </cell>
          <cell r="E325">
            <v>1</v>
          </cell>
          <cell r="F325">
            <v>1</v>
          </cell>
          <cell r="G325" t="str">
            <v>Southern Hub</v>
          </cell>
          <cell r="H325" t="str">
            <v>Trawsfynydd</v>
          </cell>
          <cell r="I325">
            <v>0</v>
          </cell>
          <cell r="J325">
            <v>0</v>
          </cell>
          <cell r="K325">
            <v>0</v>
          </cell>
          <cell r="L325">
            <v>0</v>
          </cell>
          <cell r="N325">
            <v>0</v>
          </cell>
          <cell r="O325">
            <v>0</v>
          </cell>
          <cell r="P325">
            <v>0</v>
          </cell>
          <cell r="Q325">
            <v>0</v>
          </cell>
          <cell r="R325">
            <v>0</v>
          </cell>
          <cell r="S325">
            <v>0</v>
          </cell>
          <cell r="U325">
            <v>0</v>
          </cell>
          <cell r="V325">
            <v>0</v>
          </cell>
          <cell r="W325" t="str">
            <v>1/1/2030</v>
          </cell>
          <cell r="X325" t="str">
            <v>Under Consideration</v>
          </cell>
          <cell r="Y325">
            <v>0</v>
          </cell>
          <cell r="Z325">
            <v>0</v>
          </cell>
          <cell r="AF325">
            <v>0</v>
          </cell>
          <cell r="AG325">
            <v>0</v>
          </cell>
          <cell r="AJ325" t="b">
            <v>1</v>
          </cell>
        </row>
        <row r="326">
          <cell r="A326">
            <v>1400</v>
          </cell>
          <cell r="B326" t="str">
            <v>Irish Scottish Links on Energy Study (ISLES)</v>
          </cell>
          <cell r="C326" t="str">
            <v>?Substation</v>
          </cell>
          <cell r="D326">
            <v>189</v>
          </cell>
          <cell r="E326">
            <v>1</v>
          </cell>
          <cell r="F326">
            <v>1</v>
          </cell>
          <cell r="G326" t="str">
            <v>Trawsfynydd</v>
          </cell>
          <cell r="H326" t="str">
            <v>n/a</v>
          </cell>
          <cell r="I326">
            <v>0</v>
          </cell>
          <cell r="J326">
            <v>0</v>
          </cell>
          <cell r="K326">
            <v>0</v>
          </cell>
          <cell r="L326">
            <v>0</v>
          </cell>
          <cell r="N326">
            <v>0</v>
          </cell>
          <cell r="O326">
            <v>0</v>
          </cell>
          <cell r="P326">
            <v>0</v>
          </cell>
          <cell r="Q326">
            <v>0</v>
          </cell>
          <cell r="R326">
            <v>0</v>
          </cell>
          <cell r="S326">
            <v>0</v>
          </cell>
          <cell r="U326">
            <v>0</v>
          </cell>
          <cell r="V326">
            <v>0</v>
          </cell>
          <cell r="W326" t="str">
            <v>1/1/2030</v>
          </cell>
          <cell r="X326" t="str">
            <v>Under Consideration</v>
          </cell>
          <cell r="Y326">
            <v>0</v>
          </cell>
          <cell r="Z326">
            <v>0</v>
          </cell>
          <cell r="AF326">
            <v>0</v>
          </cell>
          <cell r="AG326">
            <v>0</v>
          </cell>
          <cell r="AJ326" t="b">
            <v>1</v>
          </cell>
        </row>
        <row r="327">
          <cell r="A327">
            <v>1401</v>
          </cell>
          <cell r="B327" t="str">
            <v>Irish Scottish Links on Energy Study (ISLES)</v>
          </cell>
          <cell r="C327" t="str">
            <v>?subsea cable</v>
          </cell>
          <cell r="D327">
            <v>189</v>
          </cell>
          <cell r="E327">
            <v>1</v>
          </cell>
          <cell r="F327">
            <v>1</v>
          </cell>
          <cell r="G327" t="str">
            <v>Southern Hub</v>
          </cell>
          <cell r="H327" t="str">
            <v>Pembroke</v>
          </cell>
          <cell r="I327">
            <v>0</v>
          </cell>
          <cell r="J327">
            <v>0</v>
          </cell>
          <cell r="K327">
            <v>0</v>
          </cell>
          <cell r="L327">
            <v>0</v>
          </cell>
          <cell r="N327">
            <v>0</v>
          </cell>
          <cell r="O327">
            <v>0</v>
          </cell>
          <cell r="P327">
            <v>0</v>
          </cell>
          <cell r="Q327">
            <v>0</v>
          </cell>
          <cell r="R327">
            <v>0</v>
          </cell>
          <cell r="S327">
            <v>0</v>
          </cell>
          <cell r="U327">
            <v>0</v>
          </cell>
          <cell r="V327">
            <v>0</v>
          </cell>
          <cell r="W327" t="str">
            <v>1/1/2030</v>
          </cell>
          <cell r="X327" t="str">
            <v>Under Consideration</v>
          </cell>
          <cell r="Y327">
            <v>0</v>
          </cell>
          <cell r="Z327">
            <v>0</v>
          </cell>
          <cell r="AF327">
            <v>0</v>
          </cell>
          <cell r="AG327">
            <v>0</v>
          </cell>
          <cell r="AJ327" t="b">
            <v>1</v>
          </cell>
        </row>
        <row r="328">
          <cell r="A328">
            <v>1402</v>
          </cell>
          <cell r="B328" t="str">
            <v>Irish Scottish Links on Energy Study (ISLES)</v>
          </cell>
          <cell r="C328" t="str">
            <v>?Onshore cable</v>
          </cell>
          <cell r="D328">
            <v>189</v>
          </cell>
          <cell r="E328">
            <v>1</v>
          </cell>
          <cell r="F328">
            <v>1</v>
          </cell>
          <cell r="G328" t="str">
            <v>Southern Hub</v>
          </cell>
          <cell r="H328" t="str">
            <v>Pembroke</v>
          </cell>
          <cell r="I328">
            <v>0</v>
          </cell>
          <cell r="J328">
            <v>0</v>
          </cell>
          <cell r="K328">
            <v>0</v>
          </cell>
          <cell r="L328">
            <v>0</v>
          </cell>
          <cell r="N328">
            <v>0</v>
          </cell>
          <cell r="O328">
            <v>0</v>
          </cell>
          <cell r="P328">
            <v>0</v>
          </cell>
          <cell r="Q328">
            <v>0</v>
          </cell>
          <cell r="R328">
            <v>0</v>
          </cell>
          <cell r="S328">
            <v>0</v>
          </cell>
          <cell r="U328">
            <v>0</v>
          </cell>
          <cell r="V328">
            <v>0</v>
          </cell>
          <cell r="W328" t="str">
            <v>1/1/2030</v>
          </cell>
          <cell r="X328" t="str">
            <v>Under Consideration</v>
          </cell>
          <cell r="Y328">
            <v>0</v>
          </cell>
          <cell r="Z328">
            <v>0</v>
          </cell>
          <cell r="AF328">
            <v>0</v>
          </cell>
          <cell r="AG328">
            <v>0</v>
          </cell>
          <cell r="AJ328" t="b">
            <v>1</v>
          </cell>
        </row>
        <row r="329">
          <cell r="A329">
            <v>1403</v>
          </cell>
          <cell r="B329" t="str">
            <v>Irish Scottish Links on Energy Study (ISLES)</v>
          </cell>
          <cell r="C329" t="str">
            <v>?offshore cable</v>
          </cell>
          <cell r="D329">
            <v>189</v>
          </cell>
          <cell r="E329">
            <v>1</v>
          </cell>
          <cell r="F329">
            <v>1</v>
          </cell>
          <cell r="G329" t="str">
            <v xml:space="preserve">Southern Hub </v>
          </cell>
          <cell r="H329" t="str">
            <v>Lodgewood</v>
          </cell>
          <cell r="I329">
            <v>0</v>
          </cell>
          <cell r="J329">
            <v>0</v>
          </cell>
          <cell r="K329">
            <v>0</v>
          </cell>
          <cell r="L329">
            <v>0</v>
          </cell>
          <cell r="N329">
            <v>0</v>
          </cell>
          <cell r="O329">
            <v>0</v>
          </cell>
          <cell r="P329">
            <v>0</v>
          </cell>
          <cell r="Q329">
            <v>0</v>
          </cell>
          <cell r="R329">
            <v>0</v>
          </cell>
          <cell r="S329">
            <v>0</v>
          </cell>
          <cell r="U329">
            <v>0</v>
          </cell>
          <cell r="V329">
            <v>0</v>
          </cell>
          <cell r="W329" t="str">
            <v>1/1/2030</v>
          </cell>
          <cell r="X329" t="str">
            <v>Under Consideration</v>
          </cell>
          <cell r="Y329">
            <v>0</v>
          </cell>
          <cell r="Z329">
            <v>0</v>
          </cell>
          <cell r="AF329">
            <v>0</v>
          </cell>
          <cell r="AG329">
            <v>0</v>
          </cell>
          <cell r="AJ329" t="b">
            <v>1</v>
          </cell>
        </row>
        <row r="330">
          <cell r="A330">
            <v>1404</v>
          </cell>
          <cell r="B330" t="str">
            <v>Irish Scottish Links on Energy Study (ISLES)</v>
          </cell>
          <cell r="C330" t="str">
            <v>?Onshore cable</v>
          </cell>
          <cell r="D330">
            <v>189</v>
          </cell>
          <cell r="E330">
            <v>1</v>
          </cell>
          <cell r="F330">
            <v>1</v>
          </cell>
          <cell r="G330" t="str">
            <v>Southern Hub</v>
          </cell>
          <cell r="H330" t="str">
            <v>Lodgewood</v>
          </cell>
          <cell r="I330">
            <v>0</v>
          </cell>
          <cell r="J330">
            <v>0</v>
          </cell>
          <cell r="K330">
            <v>0</v>
          </cell>
          <cell r="L330">
            <v>0</v>
          </cell>
          <cell r="N330">
            <v>0</v>
          </cell>
          <cell r="O330">
            <v>0</v>
          </cell>
          <cell r="P330">
            <v>0</v>
          </cell>
          <cell r="Q330">
            <v>0</v>
          </cell>
          <cell r="R330">
            <v>0</v>
          </cell>
          <cell r="S330">
            <v>0</v>
          </cell>
          <cell r="U330">
            <v>0</v>
          </cell>
          <cell r="V330">
            <v>0</v>
          </cell>
          <cell r="W330" t="str">
            <v>1/1/2030</v>
          </cell>
          <cell r="X330" t="str">
            <v>Under Consideration</v>
          </cell>
          <cell r="Y330">
            <v>0</v>
          </cell>
          <cell r="Z330">
            <v>0</v>
          </cell>
          <cell r="AF330">
            <v>0</v>
          </cell>
          <cell r="AG330">
            <v>0</v>
          </cell>
          <cell r="AJ330" t="b">
            <v>1</v>
          </cell>
        </row>
        <row r="331">
          <cell r="A331">
            <v>1406</v>
          </cell>
          <cell r="B331" t="str">
            <v>Irish Scottish Links on Energy Study (ISLES)</v>
          </cell>
          <cell r="C331" t="str">
            <v>?Substation</v>
          </cell>
          <cell r="D331">
            <v>189</v>
          </cell>
          <cell r="E331">
            <v>1</v>
          </cell>
          <cell r="F331">
            <v>1</v>
          </cell>
          <cell r="G331" t="str">
            <v xml:space="preserve">Pembroke </v>
          </cell>
          <cell r="H331" t="str">
            <v>n/a</v>
          </cell>
          <cell r="I331">
            <v>0</v>
          </cell>
          <cell r="J331">
            <v>0</v>
          </cell>
          <cell r="K331">
            <v>0</v>
          </cell>
          <cell r="L331">
            <v>0</v>
          </cell>
          <cell r="N331">
            <v>0</v>
          </cell>
          <cell r="O331">
            <v>0</v>
          </cell>
          <cell r="P331">
            <v>0</v>
          </cell>
          <cell r="Q331">
            <v>0</v>
          </cell>
          <cell r="R331">
            <v>0</v>
          </cell>
          <cell r="S331">
            <v>0</v>
          </cell>
          <cell r="U331">
            <v>0</v>
          </cell>
          <cell r="V331">
            <v>0</v>
          </cell>
          <cell r="W331" t="str">
            <v>1/1/2030</v>
          </cell>
          <cell r="X331" t="str">
            <v>Under Consideration</v>
          </cell>
          <cell r="Y331">
            <v>0</v>
          </cell>
          <cell r="Z331">
            <v>0</v>
          </cell>
          <cell r="AF331">
            <v>0</v>
          </cell>
          <cell r="AG331">
            <v>0</v>
          </cell>
          <cell r="AJ331" t="b">
            <v>1</v>
          </cell>
        </row>
        <row r="332">
          <cell r="A332">
            <v>1407</v>
          </cell>
          <cell r="B332" t="str">
            <v>EuroAsia Interconnector</v>
          </cell>
          <cell r="C332" t="str">
            <v>"The Euro Asia Interconnector consists of a 400 kV DC underwater electric cable and any essential equipment and/or installation for interconnecting the Cypriot, Israeli and the Greek transmission networks (offshore). The Interconnector will have a capacity of 2000 MW and a total length of around 820 nautical miles/around 1518 km (approx. 329 km between CY and IL, 879 km between CY and Crete and 310 km between Crete and Athens) and allow for reverse transmission of electricity."</v>
          </cell>
          <cell r="D332">
            <v>219</v>
          </cell>
          <cell r="E332">
            <v>1</v>
          </cell>
          <cell r="F332">
            <v>43069.641999652777</v>
          </cell>
          <cell r="G332" t="str">
            <v>Hadera Site</v>
          </cell>
          <cell r="H332" t="str">
            <v>Kofinou Site</v>
          </cell>
          <cell r="I332" t="str">
            <v>Subsea Cable</v>
          </cell>
          <cell r="J332">
            <v>20</v>
          </cell>
          <cell r="K332">
            <v>10</v>
          </cell>
          <cell r="L332">
            <v>0</v>
          </cell>
          <cell r="M332" t="str">
            <v>XLPE</v>
          </cell>
          <cell r="N332">
            <v>0</v>
          </cell>
          <cell r="O332">
            <v>0</v>
          </cell>
          <cell r="P332">
            <v>0</v>
          </cell>
          <cell r="Q332">
            <v>0</v>
          </cell>
          <cell r="R332">
            <v>0</v>
          </cell>
          <cell r="S332">
            <v>0</v>
          </cell>
          <cell r="T332" t="str">
            <v>N/A</v>
          </cell>
          <cell r="U332">
            <v>500</v>
          </cell>
          <cell r="V332">
            <v>0</v>
          </cell>
          <cell r="W332" t="str">
            <v>2020</v>
          </cell>
          <cell r="X332" t="str">
            <v>20</v>
          </cell>
          <cell r="Y332">
            <v>0</v>
          </cell>
          <cell r="Z332">
            <v>0</v>
          </cell>
          <cell r="AA332" t="str">
            <v>IEC</v>
          </cell>
          <cell r="AB332" t="str">
            <v>TSO Cyprus</v>
          </cell>
          <cell r="AC332" t="str">
            <v>N/A</v>
          </cell>
          <cell r="AD332" t="str">
            <v>N/A</v>
          </cell>
          <cell r="AF332">
            <v>2000</v>
          </cell>
          <cell r="AG332">
            <v>0</v>
          </cell>
          <cell r="AH332" t="str">
            <v>gkillas1@ENTSOE.local</v>
          </cell>
          <cell r="AI332" t="str">
            <v>gkillas1@ENTSOE.local</v>
          </cell>
          <cell r="AJ332" t="b">
            <v>0</v>
          </cell>
        </row>
        <row r="333">
          <cell r="A333">
            <v>1408</v>
          </cell>
          <cell r="B333" t="str">
            <v>Irish Scottish Links on Energy Study (ISLES)</v>
          </cell>
          <cell r="C333" t="str">
            <v>?Substation</v>
          </cell>
          <cell r="D333">
            <v>189</v>
          </cell>
          <cell r="E333">
            <v>1</v>
          </cell>
          <cell r="F333">
            <v>1</v>
          </cell>
          <cell r="G333" t="str">
            <v xml:space="preserve">Lodgewood </v>
          </cell>
          <cell r="H333" t="str">
            <v>n/a</v>
          </cell>
          <cell r="I333">
            <v>0</v>
          </cell>
          <cell r="J333">
            <v>0</v>
          </cell>
          <cell r="K333">
            <v>0</v>
          </cell>
          <cell r="L333">
            <v>0</v>
          </cell>
          <cell r="N333">
            <v>0</v>
          </cell>
          <cell r="O333">
            <v>0</v>
          </cell>
          <cell r="P333">
            <v>0</v>
          </cell>
          <cell r="Q333">
            <v>0</v>
          </cell>
          <cell r="R333">
            <v>0</v>
          </cell>
          <cell r="S333">
            <v>0</v>
          </cell>
          <cell r="U333">
            <v>0</v>
          </cell>
          <cell r="V333">
            <v>0</v>
          </cell>
          <cell r="W333" t="str">
            <v>1/1/2030</v>
          </cell>
          <cell r="X333" t="str">
            <v>Under Consideration</v>
          </cell>
          <cell r="Y333">
            <v>0</v>
          </cell>
          <cell r="Z333">
            <v>0</v>
          </cell>
          <cell r="AF333">
            <v>0</v>
          </cell>
          <cell r="AG333">
            <v>0</v>
          </cell>
          <cell r="AJ333" t="b">
            <v>1</v>
          </cell>
        </row>
        <row r="334">
          <cell r="A334">
            <v>1409</v>
          </cell>
          <cell r="B334" t="str">
            <v>EuroAsia Interconnector</v>
          </cell>
          <cell r="C334" t="str">
            <v>"The Euro Asia Interconnector consists of a 400 kV DC underwater electric cable and any essential equipment and/or installation for interconnecting the Cypriot, Israeli and the Greek transmission networks (offshore). The Interconnector will have a capacity of 2000 MW and a total length of around 820 nautical miles/around 1518 km (approx. 329 km between CY and IL, 879 km between CY and Crete and 310 km between Crete and Athens) and allow for reverse transmission of electricity."</v>
          </cell>
          <cell r="D334">
            <v>219</v>
          </cell>
          <cell r="E334">
            <v>1</v>
          </cell>
          <cell r="F334">
            <v>43069.641999652777</v>
          </cell>
          <cell r="G334" t="str">
            <v>Kofinou Site</v>
          </cell>
          <cell r="H334" t="str">
            <v>Korakia (Crete)Site</v>
          </cell>
          <cell r="I334" t="str">
            <v>Subsea Cable</v>
          </cell>
          <cell r="J334">
            <v>20</v>
          </cell>
          <cell r="K334">
            <v>10</v>
          </cell>
          <cell r="L334">
            <v>0</v>
          </cell>
          <cell r="M334" t="str">
            <v>XLPE</v>
          </cell>
          <cell r="N334">
            <v>0</v>
          </cell>
          <cell r="O334">
            <v>0</v>
          </cell>
          <cell r="P334">
            <v>0</v>
          </cell>
          <cell r="Q334">
            <v>0</v>
          </cell>
          <cell r="R334">
            <v>0</v>
          </cell>
          <cell r="S334">
            <v>0</v>
          </cell>
          <cell r="T334" t="str">
            <v>N/A</v>
          </cell>
          <cell r="U334">
            <v>0</v>
          </cell>
          <cell r="V334">
            <v>0</v>
          </cell>
          <cell r="W334" t="str">
            <v>2021</v>
          </cell>
          <cell r="X334" t="str">
            <v>20</v>
          </cell>
          <cell r="Y334">
            <v>0</v>
          </cell>
          <cell r="Z334">
            <v>0</v>
          </cell>
          <cell r="AA334" t="str">
            <v>TSO Cyprus</v>
          </cell>
          <cell r="AB334" t="str">
            <v>ADMHE</v>
          </cell>
          <cell r="AC334" t="str">
            <v>N/A</v>
          </cell>
          <cell r="AD334" t="str">
            <v>N/A</v>
          </cell>
          <cell r="AF334">
            <v>0</v>
          </cell>
          <cell r="AG334">
            <v>0</v>
          </cell>
          <cell r="AH334" t="str">
            <v>gkillas1@ENTSOE.local</v>
          </cell>
          <cell r="AI334" t="str">
            <v>gkillas1@ENTSOE.local</v>
          </cell>
          <cell r="AJ334" t="b">
            <v>0</v>
          </cell>
        </row>
        <row r="335">
          <cell r="A335">
            <v>1410</v>
          </cell>
          <cell r="B335" t="str">
            <v>EuroAsia Interconnector</v>
          </cell>
          <cell r="C335" t="str">
            <v>"The Euro Asia Interconnector consists of a 400 kV DC underwater electric cable and any essential equipment and/or installation for interconnecting the Cypriot, Israeli and the Greek transmission networks (offshore). The Interconnector will have a capacity of 2000 MW and a total length of around 820 nautical miles/around 1518 km (approx. 329 km between CY and IL, 879 km between CY and Crete and 310 km between Crete and Athens) and allow for reverse transmission of electricity."</v>
          </cell>
          <cell r="D335">
            <v>219</v>
          </cell>
          <cell r="E335">
            <v>1</v>
          </cell>
          <cell r="F335">
            <v>43069.641999652777</v>
          </cell>
          <cell r="G335" t="str">
            <v>Korakia (Crete)Site</v>
          </cell>
          <cell r="H335" t="str">
            <v>Athens Site</v>
          </cell>
          <cell r="I335" t="str">
            <v>Subsea Cable</v>
          </cell>
          <cell r="J335">
            <v>20</v>
          </cell>
          <cell r="K335">
            <v>10</v>
          </cell>
          <cell r="L335">
            <v>0</v>
          </cell>
          <cell r="M335" t="str">
            <v>XLPE</v>
          </cell>
          <cell r="N335">
            <v>0</v>
          </cell>
          <cell r="O335">
            <v>0</v>
          </cell>
          <cell r="P335">
            <v>0</v>
          </cell>
          <cell r="Q335">
            <v>0</v>
          </cell>
          <cell r="R335">
            <v>0</v>
          </cell>
          <cell r="S335">
            <v>0</v>
          </cell>
          <cell r="T335" t="str">
            <v>N/A</v>
          </cell>
          <cell r="U335">
            <v>500</v>
          </cell>
          <cell r="V335">
            <v>0</v>
          </cell>
          <cell r="W335" t="str">
            <v>2020</v>
          </cell>
          <cell r="X335" t="str">
            <v>20</v>
          </cell>
          <cell r="Y335">
            <v>0</v>
          </cell>
          <cell r="Z335">
            <v>0</v>
          </cell>
          <cell r="AA335" t="str">
            <v>ADMHE</v>
          </cell>
          <cell r="AB335" t="str">
            <v>ADMHE</v>
          </cell>
          <cell r="AC335" t="str">
            <v>N/A</v>
          </cell>
          <cell r="AD335" t="str">
            <v>N/A</v>
          </cell>
          <cell r="AF335">
            <v>2000</v>
          </cell>
          <cell r="AG335">
            <v>0</v>
          </cell>
          <cell r="AH335" t="str">
            <v>gkillas1@ENTSOE.local</v>
          </cell>
          <cell r="AI335" t="str">
            <v>gkillas1@ENTSOE.local</v>
          </cell>
          <cell r="AJ335" t="b">
            <v>0</v>
          </cell>
        </row>
        <row r="336">
          <cell r="A336">
            <v>1411</v>
          </cell>
          <cell r="B336" t="str">
            <v>Irish Scottish Links on Energy Study (ISLES)</v>
          </cell>
          <cell r="C336" t="str">
            <v>DC cable</v>
          </cell>
          <cell r="D336">
            <v>189</v>
          </cell>
          <cell r="E336">
            <v>1</v>
          </cell>
          <cell r="F336">
            <v>1</v>
          </cell>
          <cell r="G336" t="str">
            <v xml:space="preserve">Central Hub </v>
          </cell>
          <cell r="H336" t="str">
            <v xml:space="preserve">Southern Hub </v>
          </cell>
          <cell r="I336">
            <v>0</v>
          </cell>
          <cell r="J336">
            <v>0</v>
          </cell>
          <cell r="K336">
            <v>0</v>
          </cell>
          <cell r="L336">
            <v>0</v>
          </cell>
          <cell r="N336">
            <v>0</v>
          </cell>
          <cell r="O336">
            <v>0</v>
          </cell>
          <cell r="P336">
            <v>0</v>
          </cell>
          <cell r="Q336">
            <v>0</v>
          </cell>
          <cell r="R336">
            <v>0</v>
          </cell>
          <cell r="S336">
            <v>0</v>
          </cell>
          <cell r="U336">
            <v>0</v>
          </cell>
          <cell r="V336">
            <v>0</v>
          </cell>
          <cell r="W336" t="str">
            <v>1/1/2030</v>
          </cell>
          <cell r="X336" t="str">
            <v>Under Consideration</v>
          </cell>
          <cell r="Y336">
            <v>0</v>
          </cell>
          <cell r="Z336">
            <v>0</v>
          </cell>
          <cell r="AF336">
            <v>0</v>
          </cell>
          <cell r="AG336">
            <v>0</v>
          </cell>
          <cell r="AJ336" t="b">
            <v>1</v>
          </cell>
        </row>
        <row r="337">
          <cell r="A337">
            <v>1412</v>
          </cell>
          <cell r="B337" t="str">
            <v>Irish Scottish Links on Energy Study (ISLES)</v>
          </cell>
          <cell r="C337" t="str">
            <v>?Platform Hub</v>
          </cell>
          <cell r="D337">
            <v>189</v>
          </cell>
          <cell r="E337">
            <v>1</v>
          </cell>
          <cell r="F337">
            <v>1</v>
          </cell>
          <cell r="G337" t="str">
            <v xml:space="preserve">Central Hub </v>
          </cell>
          <cell r="H337" t="str">
            <v>n/a</v>
          </cell>
          <cell r="I337">
            <v>0</v>
          </cell>
          <cell r="J337">
            <v>0</v>
          </cell>
          <cell r="K337">
            <v>0</v>
          </cell>
          <cell r="L337">
            <v>0</v>
          </cell>
          <cell r="N337">
            <v>0</v>
          </cell>
          <cell r="O337">
            <v>0</v>
          </cell>
          <cell r="P337">
            <v>0</v>
          </cell>
          <cell r="Q337">
            <v>0</v>
          </cell>
          <cell r="R337">
            <v>0</v>
          </cell>
          <cell r="S337">
            <v>0</v>
          </cell>
          <cell r="U337">
            <v>0</v>
          </cell>
          <cell r="V337">
            <v>0</v>
          </cell>
          <cell r="W337" t="str">
            <v>1/1/2030</v>
          </cell>
          <cell r="X337" t="str">
            <v>Under Consideration</v>
          </cell>
          <cell r="Y337">
            <v>0</v>
          </cell>
          <cell r="Z337">
            <v>0</v>
          </cell>
          <cell r="AF337">
            <v>0</v>
          </cell>
          <cell r="AG337">
            <v>0</v>
          </cell>
          <cell r="AJ337" t="b">
            <v>1</v>
          </cell>
        </row>
        <row r="338">
          <cell r="A338">
            <v>1413</v>
          </cell>
          <cell r="B338" t="str">
            <v>Irish Scottish Links on Energy Study (ISLES)</v>
          </cell>
          <cell r="C338" t="str">
            <v>?cable</v>
          </cell>
          <cell r="D338">
            <v>189</v>
          </cell>
          <cell r="E338">
            <v>1</v>
          </cell>
          <cell r="F338">
            <v>1</v>
          </cell>
          <cell r="G338" t="str">
            <v xml:space="preserve">Central Hub </v>
          </cell>
          <cell r="H338" t="str">
            <v xml:space="preserve">Dunstown </v>
          </cell>
          <cell r="I338">
            <v>0</v>
          </cell>
          <cell r="J338">
            <v>0</v>
          </cell>
          <cell r="K338">
            <v>0</v>
          </cell>
          <cell r="L338">
            <v>0</v>
          </cell>
          <cell r="N338">
            <v>0</v>
          </cell>
          <cell r="O338">
            <v>0</v>
          </cell>
          <cell r="P338">
            <v>0</v>
          </cell>
          <cell r="Q338">
            <v>0</v>
          </cell>
          <cell r="R338">
            <v>0</v>
          </cell>
          <cell r="S338">
            <v>0</v>
          </cell>
          <cell r="U338">
            <v>0</v>
          </cell>
          <cell r="V338">
            <v>0</v>
          </cell>
          <cell r="W338" t="str">
            <v>1/1/2030</v>
          </cell>
          <cell r="X338" t="str">
            <v>Under Consideration</v>
          </cell>
          <cell r="Y338">
            <v>0</v>
          </cell>
          <cell r="Z338">
            <v>0</v>
          </cell>
          <cell r="AF338">
            <v>0</v>
          </cell>
          <cell r="AG338">
            <v>0</v>
          </cell>
          <cell r="AJ338" t="b">
            <v>1</v>
          </cell>
        </row>
        <row r="339">
          <cell r="A339">
            <v>1414</v>
          </cell>
          <cell r="B339" t="str">
            <v>Irish Scottish Links on Energy Study (ISLES)</v>
          </cell>
          <cell r="C339" t="str">
            <v>?Onshore DC cable</v>
          </cell>
          <cell r="D339">
            <v>189</v>
          </cell>
          <cell r="E339">
            <v>1</v>
          </cell>
          <cell r="F339">
            <v>1</v>
          </cell>
          <cell r="G339" t="str">
            <v xml:space="preserve"> Central Hub</v>
          </cell>
          <cell r="H339" t="str">
            <v>Dunstown</v>
          </cell>
          <cell r="I339">
            <v>0</v>
          </cell>
          <cell r="J339">
            <v>0</v>
          </cell>
          <cell r="K339">
            <v>0</v>
          </cell>
          <cell r="L339">
            <v>0</v>
          </cell>
          <cell r="N339">
            <v>0</v>
          </cell>
          <cell r="O339">
            <v>0</v>
          </cell>
          <cell r="P339">
            <v>0</v>
          </cell>
          <cell r="Q339">
            <v>0</v>
          </cell>
          <cell r="R339">
            <v>0</v>
          </cell>
          <cell r="S339">
            <v>0</v>
          </cell>
          <cell r="U339">
            <v>0</v>
          </cell>
          <cell r="V339">
            <v>0</v>
          </cell>
          <cell r="W339" t="str">
            <v>9999</v>
          </cell>
          <cell r="X339">
            <v>0</v>
          </cell>
          <cell r="Y339">
            <v>0</v>
          </cell>
          <cell r="Z339">
            <v>0</v>
          </cell>
          <cell r="AF339">
            <v>0</v>
          </cell>
          <cell r="AG339">
            <v>0</v>
          </cell>
          <cell r="AJ339" t="b">
            <v>1</v>
          </cell>
        </row>
        <row r="340">
          <cell r="A340">
            <v>1415</v>
          </cell>
          <cell r="B340" t="str">
            <v>Irish Scottish Links on Energy Study (ISLES)</v>
          </cell>
          <cell r="C340" t="str">
            <v>?offshore cable</v>
          </cell>
          <cell r="D340">
            <v>189</v>
          </cell>
          <cell r="E340">
            <v>1</v>
          </cell>
          <cell r="F340">
            <v>1</v>
          </cell>
          <cell r="G340" t="str">
            <v xml:space="preserve">Central hub </v>
          </cell>
          <cell r="H340" t="str">
            <v>Trawsfynydd</v>
          </cell>
          <cell r="I340">
            <v>0</v>
          </cell>
          <cell r="J340">
            <v>0</v>
          </cell>
          <cell r="K340">
            <v>0</v>
          </cell>
          <cell r="L340">
            <v>0</v>
          </cell>
          <cell r="N340">
            <v>0</v>
          </cell>
          <cell r="O340">
            <v>0</v>
          </cell>
          <cell r="P340">
            <v>0</v>
          </cell>
          <cell r="Q340">
            <v>0</v>
          </cell>
          <cell r="R340">
            <v>0</v>
          </cell>
          <cell r="S340">
            <v>0</v>
          </cell>
          <cell r="U340">
            <v>0</v>
          </cell>
          <cell r="V340">
            <v>0</v>
          </cell>
          <cell r="W340" t="str">
            <v>9999</v>
          </cell>
          <cell r="X340">
            <v>0</v>
          </cell>
          <cell r="Y340">
            <v>0</v>
          </cell>
          <cell r="Z340">
            <v>0</v>
          </cell>
          <cell r="AF340">
            <v>0</v>
          </cell>
          <cell r="AG340">
            <v>0</v>
          </cell>
          <cell r="AJ340" t="b">
            <v>1</v>
          </cell>
        </row>
        <row r="341">
          <cell r="A341">
            <v>1416</v>
          </cell>
          <cell r="B341" t="str">
            <v>Irish Scottish Links on Energy Study (ISLES)</v>
          </cell>
          <cell r="C341" t="str">
            <v>?Onshore cable</v>
          </cell>
          <cell r="D341">
            <v>189</v>
          </cell>
          <cell r="E341">
            <v>1</v>
          </cell>
          <cell r="F341">
            <v>1</v>
          </cell>
          <cell r="G341" t="str">
            <v xml:space="preserve">Central Hub </v>
          </cell>
          <cell r="H341" t="str">
            <v>Trawsfynydd</v>
          </cell>
          <cell r="I341">
            <v>0</v>
          </cell>
          <cell r="J341">
            <v>0</v>
          </cell>
          <cell r="K341">
            <v>0</v>
          </cell>
          <cell r="L341">
            <v>0</v>
          </cell>
          <cell r="N341">
            <v>0</v>
          </cell>
          <cell r="O341">
            <v>0</v>
          </cell>
          <cell r="P341">
            <v>0</v>
          </cell>
          <cell r="Q341">
            <v>0</v>
          </cell>
          <cell r="R341">
            <v>0</v>
          </cell>
          <cell r="S341">
            <v>0</v>
          </cell>
          <cell r="U341">
            <v>0</v>
          </cell>
          <cell r="V341">
            <v>0</v>
          </cell>
          <cell r="W341" t="str">
            <v>9999</v>
          </cell>
          <cell r="X341">
            <v>0</v>
          </cell>
          <cell r="Y341">
            <v>0</v>
          </cell>
          <cell r="Z341">
            <v>0</v>
          </cell>
          <cell r="AF341">
            <v>0</v>
          </cell>
          <cell r="AG341">
            <v>0</v>
          </cell>
          <cell r="AJ341" t="b">
            <v>1</v>
          </cell>
        </row>
        <row r="342">
          <cell r="A342">
            <v>1417</v>
          </cell>
          <cell r="B342" t="str">
            <v>Irish Scottish Links on Energy Study (ISLES)</v>
          </cell>
          <cell r="C342" t="str">
            <v>Hub</v>
          </cell>
          <cell r="D342">
            <v>189</v>
          </cell>
          <cell r="E342">
            <v>1</v>
          </cell>
          <cell r="F342">
            <v>1</v>
          </cell>
          <cell r="G342" t="str">
            <v>Trawsfynydd</v>
          </cell>
          <cell r="H342" t="str">
            <v>n/a</v>
          </cell>
          <cell r="I342">
            <v>0</v>
          </cell>
          <cell r="J342">
            <v>0</v>
          </cell>
          <cell r="K342">
            <v>0</v>
          </cell>
          <cell r="L342">
            <v>0</v>
          </cell>
          <cell r="N342">
            <v>0</v>
          </cell>
          <cell r="O342">
            <v>0</v>
          </cell>
          <cell r="P342">
            <v>0</v>
          </cell>
          <cell r="Q342">
            <v>0</v>
          </cell>
          <cell r="R342">
            <v>0</v>
          </cell>
          <cell r="S342">
            <v>0</v>
          </cell>
          <cell r="U342">
            <v>0</v>
          </cell>
          <cell r="V342">
            <v>0</v>
          </cell>
          <cell r="W342" t="str">
            <v>9999</v>
          </cell>
          <cell r="X342">
            <v>0</v>
          </cell>
          <cell r="Y342">
            <v>0</v>
          </cell>
          <cell r="Z342">
            <v>0</v>
          </cell>
          <cell r="AF342">
            <v>0</v>
          </cell>
          <cell r="AG342">
            <v>0</v>
          </cell>
          <cell r="AJ342" t="b">
            <v>1</v>
          </cell>
        </row>
        <row r="343">
          <cell r="A343">
            <v>1418</v>
          </cell>
          <cell r="B343" t="str">
            <v>Irish Scottish Links on Energy Study (ISLES)</v>
          </cell>
          <cell r="C343" t="str">
            <v>?Hub</v>
          </cell>
          <cell r="D343">
            <v>189</v>
          </cell>
          <cell r="E343">
            <v>1</v>
          </cell>
          <cell r="F343">
            <v>1</v>
          </cell>
          <cell r="G343" t="str">
            <v>Dunstown</v>
          </cell>
          <cell r="H343" t="str">
            <v>n/a</v>
          </cell>
          <cell r="I343">
            <v>0</v>
          </cell>
          <cell r="J343">
            <v>0</v>
          </cell>
          <cell r="K343">
            <v>0</v>
          </cell>
          <cell r="L343">
            <v>0</v>
          </cell>
          <cell r="N343">
            <v>0</v>
          </cell>
          <cell r="O343">
            <v>0</v>
          </cell>
          <cell r="P343">
            <v>0</v>
          </cell>
          <cell r="Q343">
            <v>0</v>
          </cell>
          <cell r="R343">
            <v>0</v>
          </cell>
          <cell r="S343">
            <v>0</v>
          </cell>
          <cell r="U343">
            <v>0</v>
          </cell>
          <cell r="V343">
            <v>0</v>
          </cell>
          <cell r="W343" t="str">
            <v>9999</v>
          </cell>
          <cell r="X343">
            <v>0</v>
          </cell>
          <cell r="Y343">
            <v>0</v>
          </cell>
          <cell r="Z343">
            <v>0</v>
          </cell>
          <cell r="AF343">
            <v>0</v>
          </cell>
          <cell r="AG343">
            <v>0</v>
          </cell>
          <cell r="AJ343" t="b">
            <v>1</v>
          </cell>
        </row>
        <row r="344">
          <cell r="A344">
            <v>1419</v>
          </cell>
          <cell r="B344" t="str">
            <v>Irish Scottish Links on Energy Study (ISLES)</v>
          </cell>
          <cell r="C344" t="str">
            <v>?Offshore DC Cable</v>
          </cell>
          <cell r="D344">
            <v>189</v>
          </cell>
          <cell r="E344">
            <v>1</v>
          </cell>
          <cell r="F344">
            <v>1</v>
          </cell>
          <cell r="G344" t="str">
            <v>Central Hub</v>
          </cell>
          <cell r="H344" t="str">
            <v>Woodland</v>
          </cell>
          <cell r="I344">
            <v>0</v>
          </cell>
          <cell r="J344">
            <v>0</v>
          </cell>
          <cell r="K344">
            <v>0</v>
          </cell>
          <cell r="L344">
            <v>0</v>
          </cell>
          <cell r="N344">
            <v>0</v>
          </cell>
          <cell r="O344">
            <v>0</v>
          </cell>
          <cell r="P344">
            <v>0</v>
          </cell>
          <cell r="Q344">
            <v>0</v>
          </cell>
          <cell r="R344">
            <v>0</v>
          </cell>
          <cell r="S344">
            <v>0</v>
          </cell>
          <cell r="U344">
            <v>0</v>
          </cell>
          <cell r="V344">
            <v>0</v>
          </cell>
          <cell r="W344" t="str">
            <v>9999</v>
          </cell>
          <cell r="X344">
            <v>0</v>
          </cell>
          <cell r="Y344">
            <v>0</v>
          </cell>
          <cell r="Z344">
            <v>0</v>
          </cell>
          <cell r="AF344">
            <v>0</v>
          </cell>
          <cell r="AG344">
            <v>0</v>
          </cell>
          <cell r="AJ344" t="b">
            <v>1</v>
          </cell>
        </row>
        <row r="345">
          <cell r="A345">
            <v>1420</v>
          </cell>
          <cell r="B345" t="str">
            <v>Irish Scottish Links on Energy Study (ISLES)</v>
          </cell>
          <cell r="C345" t="str">
            <v>?Onshore Cable</v>
          </cell>
          <cell r="D345">
            <v>189</v>
          </cell>
          <cell r="E345">
            <v>1</v>
          </cell>
          <cell r="F345">
            <v>1</v>
          </cell>
          <cell r="G345" t="str">
            <v>Central Hub</v>
          </cell>
          <cell r="H345" t="str">
            <v xml:space="preserve">Woodland </v>
          </cell>
          <cell r="I345">
            <v>0</v>
          </cell>
          <cell r="J345">
            <v>0</v>
          </cell>
          <cell r="K345">
            <v>0</v>
          </cell>
          <cell r="L345">
            <v>0</v>
          </cell>
          <cell r="N345">
            <v>0</v>
          </cell>
          <cell r="O345">
            <v>0</v>
          </cell>
          <cell r="P345">
            <v>0</v>
          </cell>
          <cell r="Q345">
            <v>0</v>
          </cell>
          <cell r="R345">
            <v>0</v>
          </cell>
          <cell r="S345">
            <v>0</v>
          </cell>
          <cell r="U345">
            <v>0</v>
          </cell>
          <cell r="V345">
            <v>0</v>
          </cell>
          <cell r="W345" t="str">
            <v>9999</v>
          </cell>
          <cell r="X345">
            <v>0</v>
          </cell>
          <cell r="Y345">
            <v>0</v>
          </cell>
          <cell r="Z345">
            <v>0</v>
          </cell>
          <cell r="AF345">
            <v>0</v>
          </cell>
          <cell r="AG345">
            <v>0</v>
          </cell>
          <cell r="AJ345" t="b">
            <v>1</v>
          </cell>
        </row>
        <row r="346">
          <cell r="A346">
            <v>1421</v>
          </cell>
          <cell r="B346" t="str">
            <v>Irish Scottish Links on Energy Study (ISLES)</v>
          </cell>
          <cell r="C346" t="str">
            <v>?Subsea cable</v>
          </cell>
          <cell r="D346">
            <v>189</v>
          </cell>
          <cell r="E346">
            <v>1</v>
          </cell>
          <cell r="F346">
            <v>1</v>
          </cell>
          <cell r="G346" t="str">
            <v xml:space="preserve">Northern Hub </v>
          </cell>
          <cell r="H346" t="str">
            <v>Central Hub</v>
          </cell>
          <cell r="I346">
            <v>0</v>
          </cell>
          <cell r="J346">
            <v>0</v>
          </cell>
          <cell r="K346">
            <v>0</v>
          </cell>
          <cell r="L346">
            <v>0</v>
          </cell>
          <cell r="N346">
            <v>0</v>
          </cell>
          <cell r="O346">
            <v>0</v>
          </cell>
          <cell r="P346">
            <v>0</v>
          </cell>
          <cell r="Q346">
            <v>0</v>
          </cell>
          <cell r="R346">
            <v>0</v>
          </cell>
          <cell r="S346">
            <v>0</v>
          </cell>
          <cell r="U346">
            <v>0</v>
          </cell>
          <cell r="V346">
            <v>0</v>
          </cell>
          <cell r="W346" t="str">
            <v>9999</v>
          </cell>
          <cell r="X346">
            <v>0</v>
          </cell>
          <cell r="Y346">
            <v>0</v>
          </cell>
          <cell r="Z346">
            <v>0</v>
          </cell>
          <cell r="AF346">
            <v>0</v>
          </cell>
          <cell r="AG346">
            <v>0</v>
          </cell>
          <cell r="AJ346" t="b">
            <v>1</v>
          </cell>
        </row>
        <row r="347">
          <cell r="A347">
            <v>1422</v>
          </cell>
          <cell r="B347" t="str">
            <v>Irish Scottish Links on Energy Study (ISLES)</v>
          </cell>
          <cell r="C347" t="str">
            <v xml:space="preserve"> ÿPlatform Hub </v>
          </cell>
          <cell r="D347">
            <v>189</v>
          </cell>
          <cell r="E347">
            <v>1</v>
          </cell>
          <cell r="F347">
            <v>1</v>
          </cell>
          <cell r="G347" t="str">
            <v xml:space="preserve">Northern Hub </v>
          </cell>
          <cell r="H347" t="str">
            <v>n/a</v>
          </cell>
          <cell r="I347">
            <v>0</v>
          </cell>
          <cell r="J347">
            <v>0</v>
          </cell>
          <cell r="K347">
            <v>0</v>
          </cell>
          <cell r="L347">
            <v>0</v>
          </cell>
          <cell r="N347">
            <v>0</v>
          </cell>
          <cell r="O347">
            <v>0</v>
          </cell>
          <cell r="P347">
            <v>0</v>
          </cell>
          <cell r="Q347">
            <v>0</v>
          </cell>
          <cell r="R347">
            <v>0</v>
          </cell>
          <cell r="S347">
            <v>0</v>
          </cell>
          <cell r="U347">
            <v>0</v>
          </cell>
          <cell r="V347">
            <v>0</v>
          </cell>
          <cell r="W347" t="str">
            <v>9999</v>
          </cell>
          <cell r="X347">
            <v>0</v>
          </cell>
          <cell r="Y347">
            <v>0</v>
          </cell>
          <cell r="Z347">
            <v>0</v>
          </cell>
          <cell r="AF347">
            <v>0</v>
          </cell>
          <cell r="AG347">
            <v>0</v>
          </cell>
          <cell r="AJ347" t="b">
            <v>1</v>
          </cell>
        </row>
        <row r="348">
          <cell r="A348">
            <v>1423</v>
          </cell>
          <cell r="B348" t="str">
            <v>Irish Scottish Links on Energy Study (ISLES)</v>
          </cell>
          <cell r="C348" t="str">
            <v>?Offshore DC Cable</v>
          </cell>
          <cell r="D348">
            <v>189</v>
          </cell>
          <cell r="E348">
            <v>1</v>
          </cell>
          <cell r="F348">
            <v>1</v>
          </cell>
          <cell r="G348" t="str">
            <v xml:space="preserve">Northern Hub </v>
          </cell>
          <cell r="H348" t="str">
            <v xml:space="preserve">Louth </v>
          </cell>
          <cell r="I348">
            <v>0</v>
          </cell>
          <cell r="J348">
            <v>0</v>
          </cell>
          <cell r="K348">
            <v>0</v>
          </cell>
          <cell r="L348">
            <v>0</v>
          </cell>
          <cell r="N348">
            <v>0</v>
          </cell>
          <cell r="O348">
            <v>0</v>
          </cell>
          <cell r="P348">
            <v>0</v>
          </cell>
          <cell r="Q348">
            <v>0</v>
          </cell>
          <cell r="R348">
            <v>0</v>
          </cell>
          <cell r="S348">
            <v>0</v>
          </cell>
          <cell r="U348">
            <v>0</v>
          </cell>
          <cell r="V348">
            <v>0</v>
          </cell>
          <cell r="W348" t="str">
            <v>1/1/2030</v>
          </cell>
          <cell r="X348" t="str">
            <v>Under Consideration</v>
          </cell>
          <cell r="Y348">
            <v>0</v>
          </cell>
          <cell r="Z348">
            <v>0</v>
          </cell>
          <cell r="AF348">
            <v>0</v>
          </cell>
          <cell r="AG348">
            <v>0</v>
          </cell>
          <cell r="AJ348" t="b">
            <v>1</v>
          </cell>
        </row>
        <row r="349">
          <cell r="A349">
            <v>1424</v>
          </cell>
          <cell r="B349" t="str">
            <v>Irish Scottish Links on Energy Study (ISLES)</v>
          </cell>
          <cell r="C349" t="str">
            <v>?Offshore DC Cable</v>
          </cell>
          <cell r="D349">
            <v>189</v>
          </cell>
          <cell r="E349">
            <v>1</v>
          </cell>
          <cell r="F349">
            <v>1</v>
          </cell>
          <cell r="G349" t="str">
            <v xml:space="preserve">Northern Hub </v>
          </cell>
          <cell r="H349" t="str">
            <v>Louth</v>
          </cell>
          <cell r="I349">
            <v>0</v>
          </cell>
          <cell r="J349">
            <v>0</v>
          </cell>
          <cell r="K349">
            <v>0</v>
          </cell>
          <cell r="L349">
            <v>0</v>
          </cell>
          <cell r="N349">
            <v>0</v>
          </cell>
          <cell r="O349">
            <v>0</v>
          </cell>
          <cell r="P349">
            <v>0</v>
          </cell>
          <cell r="Q349">
            <v>0</v>
          </cell>
          <cell r="R349">
            <v>0</v>
          </cell>
          <cell r="S349">
            <v>0</v>
          </cell>
          <cell r="U349">
            <v>0</v>
          </cell>
          <cell r="V349">
            <v>0</v>
          </cell>
          <cell r="W349" t="str">
            <v>1/1/2030</v>
          </cell>
          <cell r="X349" t="str">
            <v>Under Consideration</v>
          </cell>
          <cell r="Y349">
            <v>0</v>
          </cell>
          <cell r="Z349">
            <v>0</v>
          </cell>
          <cell r="AF349">
            <v>0</v>
          </cell>
          <cell r="AG349">
            <v>0</v>
          </cell>
          <cell r="AJ349" t="b">
            <v>1</v>
          </cell>
        </row>
        <row r="350">
          <cell r="A350">
            <v>1425</v>
          </cell>
          <cell r="B350" t="str">
            <v>Irish Scottish Links on Energy Study (ISLES)</v>
          </cell>
          <cell r="C350" t="str">
            <v>?Onshore DC cable</v>
          </cell>
          <cell r="D350">
            <v>189</v>
          </cell>
          <cell r="E350">
            <v>1</v>
          </cell>
          <cell r="F350">
            <v>1</v>
          </cell>
          <cell r="G350" t="str">
            <v xml:space="preserve">Northern Hub </v>
          </cell>
          <cell r="H350" t="str">
            <v>Louth</v>
          </cell>
          <cell r="I350">
            <v>0</v>
          </cell>
          <cell r="J350">
            <v>0</v>
          </cell>
          <cell r="K350">
            <v>0</v>
          </cell>
          <cell r="L350">
            <v>0</v>
          </cell>
          <cell r="N350">
            <v>0</v>
          </cell>
          <cell r="O350">
            <v>0</v>
          </cell>
          <cell r="P350">
            <v>0</v>
          </cell>
          <cell r="Q350">
            <v>0</v>
          </cell>
          <cell r="R350">
            <v>0</v>
          </cell>
          <cell r="S350">
            <v>0</v>
          </cell>
          <cell r="U350">
            <v>0</v>
          </cell>
          <cell r="V350">
            <v>0</v>
          </cell>
          <cell r="W350" t="str">
            <v>1/1/2030</v>
          </cell>
          <cell r="X350" t="str">
            <v>Under Consideration</v>
          </cell>
          <cell r="Y350">
            <v>0</v>
          </cell>
          <cell r="Z350">
            <v>0</v>
          </cell>
          <cell r="AF350">
            <v>0</v>
          </cell>
          <cell r="AG350">
            <v>0</v>
          </cell>
          <cell r="AJ350" t="b">
            <v>1</v>
          </cell>
        </row>
        <row r="351">
          <cell r="A351">
            <v>1426</v>
          </cell>
          <cell r="B351" t="str">
            <v>Irish Scottish Links on Energy Study (ISLES)</v>
          </cell>
          <cell r="C351" t="str">
            <v>?Platform Hub</v>
          </cell>
          <cell r="D351">
            <v>189</v>
          </cell>
          <cell r="E351">
            <v>1</v>
          </cell>
          <cell r="F351">
            <v>1</v>
          </cell>
          <cell r="G351" t="str">
            <v>Louth</v>
          </cell>
          <cell r="H351" t="str">
            <v>n/a</v>
          </cell>
          <cell r="I351">
            <v>0</v>
          </cell>
          <cell r="J351">
            <v>0</v>
          </cell>
          <cell r="K351">
            <v>0</v>
          </cell>
          <cell r="L351">
            <v>0</v>
          </cell>
          <cell r="N351">
            <v>0</v>
          </cell>
          <cell r="O351">
            <v>0</v>
          </cell>
          <cell r="P351">
            <v>0</v>
          </cell>
          <cell r="Q351">
            <v>0</v>
          </cell>
          <cell r="R351">
            <v>0</v>
          </cell>
          <cell r="S351">
            <v>0</v>
          </cell>
          <cell r="U351">
            <v>0</v>
          </cell>
          <cell r="V351">
            <v>0</v>
          </cell>
          <cell r="W351" t="str">
            <v>1/1/2030</v>
          </cell>
          <cell r="X351" t="str">
            <v>Under Consideration</v>
          </cell>
          <cell r="Y351">
            <v>0</v>
          </cell>
          <cell r="Z351">
            <v>0</v>
          </cell>
          <cell r="AF351">
            <v>0</v>
          </cell>
          <cell r="AG351">
            <v>0</v>
          </cell>
          <cell r="AJ351" t="b">
            <v>1</v>
          </cell>
        </row>
        <row r="352">
          <cell r="A352">
            <v>1427</v>
          </cell>
          <cell r="B352" t="str">
            <v>Irish Scottish Links on Energy Study (ISLES)</v>
          </cell>
          <cell r="C352" t="str">
            <v>Substation</v>
          </cell>
          <cell r="D352">
            <v>189</v>
          </cell>
          <cell r="E352">
            <v>1</v>
          </cell>
          <cell r="F352">
            <v>1</v>
          </cell>
          <cell r="G352" t="str">
            <v xml:space="preserve">Woodland </v>
          </cell>
          <cell r="H352" t="str">
            <v>n/a</v>
          </cell>
          <cell r="I352">
            <v>0</v>
          </cell>
          <cell r="J352">
            <v>0</v>
          </cell>
          <cell r="K352">
            <v>0</v>
          </cell>
          <cell r="L352">
            <v>0</v>
          </cell>
          <cell r="N352">
            <v>0</v>
          </cell>
          <cell r="O352">
            <v>0</v>
          </cell>
          <cell r="P352">
            <v>0</v>
          </cell>
          <cell r="Q352">
            <v>0</v>
          </cell>
          <cell r="R352">
            <v>0</v>
          </cell>
          <cell r="S352">
            <v>0</v>
          </cell>
          <cell r="U352">
            <v>0</v>
          </cell>
          <cell r="V352">
            <v>0</v>
          </cell>
          <cell r="W352" t="str">
            <v>1/1/2030</v>
          </cell>
          <cell r="X352" t="str">
            <v>Under Consideration</v>
          </cell>
          <cell r="Y352">
            <v>0</v>
          </cell>
          <cell r="Z352">
            <v>0</v>
          </cell>
          <cell r="AF352">
            <v>0</v>
          </cell>
          <cell r="AG352">
            <v>0</v>
          </cell>
          <cell r="AJ352" t="b">
            <v>1</v>
          </cell>
        </row>
        <row r="353">
          <cell r="A353">
            <v>1428</v>
          </cell>
          <cell r="B353" t="str">
            <v>Irish Scottish Links on Energy Study (ISLES)</v>
          </cell>
          <cell r="C353" t="str">
            <v>?offshore cable</v>
          </cell>
          <cell r="D353">
            <v>189</v>
          </cell>
          <cell r="E353">
            <v>1</v>
          </cell>
          <cell r="F353">
            <v>1</v>
          </cell>
          <cell r="G353" t="str">
            <v xml:space="preserve">Northern Hub </v>
          </cell>
          <cell r="H353" t="str">
            <v>Louth</v>
          </cell>
          <cell r="I353">
            <v>0</v>
          </cell>
          <cell r="J353">
            <v>0</v>
          </cell>
          <cell r="K353">
            <v>0</v>
          </cell>
          <cell r="L353">
            <v>0</v>
          </cell>
          <cell r="N353">
            <v>0</v>
          </cell>
          <cell r="O353">
            <v>0</v>
          </cell>
          <cell r="P353">
            <v>0</v>
          </cell>
          <cell r="Q353">
            <v>0</v>
          </cell>
          <cell r="R353">
            <v>0</v>
          </cell>
          <cell r="S353">
            <v>0</v>
          </cell>
          <cell r="U353">
            <v>0</v>
          </cell>
          <cell r="V353">
            <v>0</v>
          </cell>
          <cell r="W353" t="str">
            <v>1/1/2030</v>
          </cell>
          <cell r="X353" t="str">
            <v>Under Consideration</v>
          </cell>
          <cell r="Y353">
            <v>0</v>
          </cell>
          <cell r="Z353">
            <v>0</v>
          </cell>
          <cell r="AF353">
            <v>0</v>
          </cell>
          <cell r="AG353">
            <v>0</v>
          </cell>
          <cell r="AJ353" t="b">
            <v>1</v>
          </cell>
        </row>
        <row r="354">
          <cell r="A354">
            <v>1429</v>
          </cell>
          <cell r="B354" t="str">
            <v>Irish Scottish Links on Energy Study (ISLES)</v>
          </cell>
          <cell r="C354" t="str">
            <v>Offshore Cable</v>
          </cell>
          <cell r="D354">
            <v>189</v>
          </cell>
          <cell r="E354">
            <v>1</v>
          </cell>
          <cell r="F354">
            <v>1</v>
          </cell>
          <cell r="G354" t="str">
            <v xml:space="preserve">Northern Hub </v>
          </cell>
          <cell r="H354" t="str">
            <v>Louth</v>
          </cell>
          <cell r="I354">
            <v>0</v>
          </cell>
          <cell r="J354">
            <v>0</v>
          </cell>
          <cell r="K354">
            <v>0</v>
          </cell>
          <cell r="L354">
            <v>0</v>
          </cell>
          <cell r="N354">
            <v>0</v>
          </cell>
          <cell r="O354">
            <v>0</v>
          </cell>
          <cell r="P354">
            <v>0</v>
          </cell>
          <cell r="Q354">
            <v>0</v>
          </cell>
          <cell r="R354">
            <v>0</v>
          </cell>
          <cell r="S354">
            <v>0</v>
          </cell>
          <cell r="U354">
            <v>300</v>
          </cell>
          <cell r="V354">
            <v>0</v>
          </cell>
          <cell r="W354" t="str">
            <v>1/1/2030</v>
          </cell>
          <cell r="X354" t="str">
            <v>Under Consideration</v>
          </cell>
          <cell r="Y354">
            <v>0</v>
          </cell>
          <cell r="Z354">
            <v>0</v>
          </cell>
          <cell r="AF354">
            <v>0</v>
          </cell>
          <cell r="AG354">
            <v>0</v>
          </cell>
          <cell r="AJ354" t="b">
            <v>1</v>
          </cell>
        </row>
        <row r="355">
          <cell r="A355">
            <v>1430</v>
          </cell>
          <cell r="B355" t="str">
            <v>TuNur AC</v>
          </cell>
          <cell r="C355" t="str">
            <v>400 kV AC buried cables from the HVDC converter in Montalto to Terna 400 kV station in Montalto. CAPEX includes 2 circuit breaker bays within Terna station.</v>
          </cell>
          <cell r="D355">
            <v>283</v>
          </cell>
          <cell r="E355">
            <v>1</v>
          </cell>
          <cell r="F355">
            <v>43068.772478819446</v>
          </cell>
          <cell r="G355" t="str">
            <v>Montalto di Castro (IT) VSC HVDC - 400 kV AC +/- 500 kV DC – 2x 1GW</v>
          </cell>
          <cell r="H355" t="str">
            <v>Montalto di Castro (IT) Terna station 400 kV AC</v>
          </cell>
          <cell r="I355" t="str">
            <v>Underground Cable</v>
          </cell>
          <cell r="J355">
            <v>10</v>
          </cell>
          <cell r="K355">
            <v>0</v>
          </cell>
          <cell r="L355">
            <v>0</v>
          </cell>
          <cell r="M355" t="str">
            <v>Copper</v>
          </cell>
          <cell r="N355">
            <v>2500</v>
          </cell>
          <cell r="O355">
            <v>2</v>
          </cell>
          <cell r="P355">
            <v>2</v>
          </cell>
          <cell r="Q355">
            <v>3.5999999999999999E-3</v>
          </cell>
          <cell r="R355">
            <v>0.20499999999999999</v>
          </cell>
          <cell r="S355">
            <v>0</v>
          </cell>
          <cell r="U355">
            <v>400</v>
          </cell>
          <cell r="V355">
            <v>2990</v>
          </cell>
          <cell r="W355" t="str">
            <v>2025</v>
          </cell>
          <cell r="X355" t="str">
            <v>20</v>
          </cell>
          <cell r="Y355">
            <v>16</v>
          </cell>
          <cell r="Z355">
            <v>0.04</v>
          </cell>
          <cell r="AA355" t="str">
            <v>TuNur Limited</v>
          </cell>
          <cell r="AB355" t="str">
            <v>Terna</v>
          </cell>
          <cell r="AF355">
            <v>0</v>
          </cell>
          <cell r="AG355">
            <v>0</v>
          </cell>
          <cell r="AH355" t="str">
            <v>mscaravaggi@ENTSOE.local</v>
          </cell>
          <cell r="AI355" t="str">
            <v>mscaravaggi@ENTSOE.local</v>
          </cell>
          <cell r="AJ355" t="b">
            <v>0</v>
          </cell>
        </row>
        <row r="356">
          <cell r="A356">
            <v>1431</v>
          </cell>
          <cell r="B356" t="str">
            <v>Southern Aegean Interconnector</v>
          </cell>
          <cell r="C356" t="str">
            <v>New DC link (2 converter SS + 245 km DC subm. cable) to connect 582MW of offshore WF generation to the mainland (Area of Athens and Crete Island)</v>
          </cell>
          <cell r="D356">
            <v>293</v>
          </cell>
          <cell r="E356">
            <v>1</v>
          </cell>
          <cell r="F356">
            <v>43069.918782719906</v>
          </cell>
          <cell r="G356" t="str">
            <v>LAVRIO</v>
          </cell>
          <cell r="H356" t="str">
            <v>LEVITHA</v>
          </cell>
          <cell r="I356" t="str">
            <v>Subsea Cable</v>
          </cell>
          <cell r="J356">
            <v>20</v>
          </cell>
          <cell r="K356">
            <v>10</v>
          </cell>
          <cell r="L356">
            <v>600</v>
          </cell>
          <cell r="M356" t="str">
            <v>Cu</v>
          </cell>
          <cell r="N356">
            <v>0</v>
          </cell>
          <cell r="O356">
            <v>0</v>
          </cell>
          <cell r="P356">
            <v>245</v>
          </cell>
          <cell r="Q356">
            <v>0</v>
          </cell>
          <cell r="R356">
            <v>0</v>
          </cell>
          <cell r="S356">
            <v>0</v>
          </cell>
          <cell r="T356" t="str">
            <v>one pole</v>
          </cell>
          <cell r="U356">
            <v>320</v>
          </cell>
          <cell r="V356">
            <v>2500</v>
          </cell>
          <cell r="W356" t="str">
            <v>2024</v>
          </cell>
          <cell r="X356" t="str">
            <v>20</v>
          </cell>
          <cell r="Y356">
            <v>600</v>
          </cell>
          <cell r="Z356">
            <v>40</v>
          </cell>
          <cell r="AA356" t="str">
            <v>yes</v>
          </cell>
          <cell r="AB356" t="str">
            <v>no</v>
          </cell>
          <cell r="AC356" t="str">
            <v>2%</v>
          </cell>
          <cell r="AD356" t="str">
            <v>3%</v>
          </cell>
          <cell r="AE356" t="str">
            <v>5a2713db-5c50-4d68-a68d-1d44bf4ef3c1.jpg</v>
          </cell>
          <cell r="AF356">
            <v>800</v>
          </cell>
          <cell r="AG356">
            <v>0</v>
          </cell>
          <cell r="AH356" t="str">
            <v>sgaryfalakis@ENTSOE.local</v>
          </cell>
          <cell r="AI356" t="str">
            <v>sgaryfalakis@ENTSOE.local</v>
          </cell>
          <cell r="AJ356" t="b">
            <v>0</v>
          </cell>
        </row>
        <row r="357">
          <cell r="A357">
            <v>1432</v>
          </cell>
          <cell r="B357" t="str">
            <v>Southern Aegean Interconnector</v>
          </cell>
          <cell r="C357" t="str">
            <v>Interconnection of the Crete Island to the Greek Mainland via Levitha converter station.</v>
          </cell>
          <cell r="D357">
            <v>293</v>
          </cell>
          <cell r="E357">
            <v>1</v>
          </cell>
          <cell r="F357">
            <v>43069.918782719906</v>
          </cell>
          <cell r="G357" t="str">
            <v>LEVITHA</v>
          </cell>
          <cell r="H357" t="str">
            <v>KORAKIA CRETE</v>
          </cell>
          <cell r="I357" t="str">
            <v>Subsea Cable</v>
          </cell>
          <cell r="J357">
            <v>20</v>
          </cell>
          <cell r="K357">
            <v>10</v>
          </cell>
          <cell r="L357">
            <v>600</v>
          </cell>
          <cell r="M357" t="str">
            <v>Cu</v>
          </cell>
          <cell r="N357">
            <v>0</v>
          </cell>
          <cell r="O357">
            <v>0</v>
          </cell>
          <cell r="P357">
            <v>250</v>
          </cell>
          <cell r="Q357">
            <v>0</v>
          </cell>
          <cell r="R357">
            <v>0</v>
          </cell>
          <cell r="S357">
            <v>0</v>
          </cell>
          <cell r="T357" t="str">
            <v>one pole outage</v>
          </cell>
          <cell r="U357">
            <v>320</v>
          </cell>
          <cell r="V357">
            <v>2500</v>
          </cell>
          <cell r="W357" t="str">
            <v>2026</v>
          </cell>
          <cell r="X357" t="str">
            <v>20</v>
          </cell>
          <cell r="Y357">
            <v>600</v>
          </cell>
          <cell r="Z357">
            <v>40</v>
          </cell>
          <cell r="AA357" t="str">
            <v>no</v>
          </cell>
          <cell r="AB357" t="str">
            <v>yes</v>
          </cell>
          <cell r="AC357" t="str">
            <v>2%</v>
          </cell>
          <cell r="AD357" t="str">
            <v>3%</v>
          </cell>
          <cell r="AE357" t="str">
            <v>e917dd0d-bf16-442e-b264-9246fc94088b.jpg</v>
          </cell>
          <cell r="AF357">
            <v>800</v>
          </cell>
          <cell r="AG357">
            <v>0</v>
          </cell>
          <cell r="AH357" t="str">
            <v>sgaryfalakis@ENTSOE.local</v>
          </cell>
          <cell r="AI357" t="str">
            <v>sgaryfalakis@ENTSOE.local</v>
          </cell>
          <cell r="AJ357" t="b">
            <v>0</v>
          </cell>
        </row>
        <row r="358">
          <cell r="A358">
            <v>1433</v>
          </cell>
          <cell r="B358" t="str">
            <v>Southern Aegean Interconnector</v>
          </cell>
          <cell r="C358" t="str">
            <v>Connection Wind Farms with AC Substations at Levitha and Syrna</v>
          </cell>
          <cell r="D358">
            <v>293</v>
          </cell>
          <cell r="E358">
            <v>1</v>
          </cell>
          <cell r="F358">
            <v>43069.918782719906</v>
          </cell>
          <cell r="G358" t="str">
            <v>Levitha</v>
          </cell>
          <cell r="H358" t="str">
            <v>Syrna</v>
          </cell>
          <cell r="I358" t="str">
            <v>Subsea Cable</v>
          </cell>
          <cell r="J358">
            <v>10</v>
          </cell>
          <cell r="K358">
            <v>0</v>
          </cell>
          <cell r="L358">
            <v>0</v>
          </cell>
          <cell r="M358" t="str">
            <v>Cu</v>
          </cell>
          <cell r="N358">
            <v>800</v>
          </cell>
          <cell r="O358">
            <v>1</v>
          </cell>
          <cell r="P358">
            <v>81</v>
          </cell>
          <cell r="Q358">
            <v>5.3999999999999999E-2</v>
          </cell>
          <cell r="R358">
            <v>0.12</v>
          </cell>
          <cell r="S358">
            <v>66</v>
          </cell>
          <cell r="U358">
            <v>220</v>
          </cell>
          <cell r="V358">
            <v>775</v>
          </cell>
          <cell r="W358" t="str">
            <v>2025</v>
          </cell>
          <cell r="X358" t="str">
            <v>20</v>
          </cell>
          <cell r="Y358">
            <v>150</v>
          </cell>
          <cell r="Z358">
            <v>7</v>
          </cell>
          <cell r="AA358" t="str">
            <v>no</v>
          </cell>
          <cell r="AB358" t="str">
            <v>no</v>
          </cell>
          <cell r="AF358">
            <v>0</v>
          </cell>
          <cell r="AG358">
            <v>0</v>
          </cell>
          <cell r="AH358" t="str">
            <v>sgaryfalakis@ENTSOE.local</v>
          </cell>
          <cell r="AI358" t="str">
            <v>sgaryfalakis@ENTSOE.local</v>
          </cell>
          <cell r="AJ358" t="b">
            <v>0</v>
          </cell>
        </row>
        <row r="359">
          <cell r="A359">
            <v>1434</v>
          </cell>
          <cell r="B359" t="str">
            <v>Southern Aegean Interconnector</v>
          </cell>
          <cell r="C359" t="str">
            <v>AC Submarine cable to connect Kinaros substation to the AC side of Levitha  Substation</v>
          </cell>
          <cell r="D359">
            <v>293</v>
          </cell>
          <cell r="E359">
            <v>1</v>
          </cell>
          <cell r="F359">
            <v>43069.918782719906</v>
          </cell>
          <cell r="G359" t="str">
            <v>KINAROS</v>
          </cell>
          <cell r="H359" t="str">
            <v>LEVITHA</v>
          </cell>
          <cell r="I359" t="str">
            <v>Subsea Cable</v>
          </cell>
          <cell r="J359">
            <v>10</v>
          </cell>
          <cell r="K359">
            <v>0</v>
          </cell>
          <cell r="L359">
            <v>0</v>
          </cell>
          <cell r="M359" t="str">
            <v>Cu</v>
          </cell>
          <cell r="N359">
            <v>800</v>
          </cell>
          <cell r="O359">
            <v>1</v>
          </cell>
          <cell r="P359">
            <v>14</v>
          </cell>
          <cell r="Q359">
            <v>5.3999999999999999E-2</v>
          </cell>
          <cell r="R359">
            <v>0.12</v>
          </cell>
          <cell r="S359">
            <v>66</v>
          </cell>
          <cell r="U359">
            <v>220</v>
          </cell>
          <cell r="V359">
            <v>775</v>
          </cell>
          <cell r="W359" t="str">
            <v>2024</v>
          </cell>
          <cell r="X359" t="str">
            <v>20</v>
          </cell>
          <cell r="Y359">
            <v>30</v>
          </cell>
          <cell r="Z359">
            <v>1</v>
          </cell>
          <cell r="AA359" t="str">
            <v>no</v>
          </cell>
          <cell r="AB359" t="str">
            <v>no</v>
          </cell>
          <cell r="AF359">
            <v>0</v>
          </cell>
          <cell r="AG359">
            <v>0</v>
          </cell>
          <cell r="AH359" t="str">
            <v>sgaryfalakis@ENTSOE.local</v>
          </cell>
          <cell r="AI359" t="str">
            <v>sgaryfalakis@ENTSOE.local</v>
          </cell>
          <cell r="AJ359" t="b">
            <v>0</v>
          </cell>
        </row>
        <row r="360">
          <cell r="A360">
            <v>1435</v>
          </cell>
          <cell r="B360" t="str">
            <v>Southern Aegean Interconnector</v>
          </cell>
          <cell r="C360" t="str">
            <v>HVAC Submarine cable to connect Kandeliousa  OffsHore Wind Farm HV substation to Syrna HV Subsation</v>
          </cell>
          <cell r="D360">
            <v>293</v>
          </cell>
          <cell r="E360">
            <v>1</v>
          </cell>
          <cell r="F360">
            <v>43069.918782719906</v>
          </cell>
          <cell r="G360" t="str">
            <v>Kandeliousa</v>
          </cell>
          <cell r="H360" t="str">
            <v>Syrna</v>
          </cell>
          <cell r="I360" t="str">
            <v>Subsea Cable</v>
          </cell>
          <cell r="J360">
            <v>10</v>
          </cell>
          <cell r="K360">
            <v>0</v>
          </cell>
          <cell r="L360">
            <v>0</v>
          </cell>
          <cell r="M360" t="str">
            <v>Cu</v>
          </cell>
          <cell r="N360">
            <v>300</v>
          </cell>
          <cell r="O360">
            <v>1</v>
          </cell>
          <cell r="P360">
            <v>34</v>
          </cell>
          <cell r="Q360">
            <v>7.9000000000000001E-2</v>
          </cell>
          <cell r="R360">
            <v>0.14000000000000001</v>
          </cell>
          <cell r="S360">
            <v>44</v>
          </cell>
          <cell r="U360">
            <v>220</v>
          </cell>
          <cell r="V360">
            <v>530</v>
          </cell>
          <cell r="W360" t="str">
            <v>2025</v>
          </cell>
          <cell r="X360" t="str">
            <v>20</v>
          </cell>
          <cell r="Y360">
            <v>80</v>
          </cell>
          <cell r="Z360">
            <v>6</v>
          </cell>
          <cell r="AA360" t="str">
            <v>no</v>
          </cell>
          <cell r="AB360" t="str">
            <v>no</v>
          </cell>
          <cell r="AF360">
            <v>0</v>
          </cell>
          <cell r="AG360">
            <v>0</v>
          </cell>
          <cell r="AH360" t="str">
            <v>sgaryfalakis@ENTSOE.local</v>
          </cell>
          <cell r="AI360" t="str">
            <v>sgaryfalakis@ENTSOE.local</v>
          </cell>
          <cell r="AJ360" t="b">
            <v>0</v>
          </cell>
        </row>
        <row r="361">
          <cell r="A361">
            <v>1436</v>
          </cell>
          <cell r="B361" t="str">
            <v>Southern Aegean Interconnector</v>
          </cell>
          <cell r="C361" t="str">
            <v>HVAC Submarine cable connect Kandeliousa offshore Wind Farm HV substation to Pergousa HV Substation</v>
          </cell>
          <cell r="D361">
            <v>293</v>
          </cell>
          <cell r="E361">
            <v>1</v>
          </cell>
          <cell r="F361">
            <v>43069.918782719906</v>
          </cell>
          <cell r="G361" t="str">
            <v>Kandeliousa</v>
          </cell>
          <cell r="H361" t="str">
            <v>Pergousa</v>
          </cell>
          <cell r="I361" t="str">
            <v>Subsea Cable</v>
          </cell>
          <cell r="J361">
            <v>10</v>
          </cell>
          <cell r="K361">
            <v>0</v>
          </cell>
          <cell r="L361">
            <v>0</v>
          </cell>
          <cell r="M361" t="str">
            <v>Cu</v>
          </cell>
          <cell r="N361">
            <v>300</v>
          </cell>
          <cell r="O361">
            <v>1</v>
          </cell>
          <cell r="P361">
            <v>14</v>
          </cell>
          <cell r="Q361">
            <v>7.9000000000000001E-2</v>
          </cell>
          <cell r="R361">
            <v>0.14000000000000001</v>
          </cell>
          <cell r="S361">
            <v>44</v>
          </cell>
          <cell r="U361">
            <v>220</v>
          </cell>
          <cell r="V361">
            <v>530</v>
          </cell>
          <cell r="W361" t="str">
            <v>2025</v>
          </cell>
          <cell r="X361" t="str">
            <v>20</v>
          </cell>
          <cell r="Y361">
            <v>40</v>
          </cell>
          <cell r="Z361">
            <v>2</v>
          </cell>
          <cell r="AA361" t="str">
            <v>no</v>
          </cell>
          <cell r="AB361" t="str">
            <v>no</v>
          </cell>
          <cell r="AF361">
            <v>0</v>
          </cell>
          <cell r="AG361">
            <v>0</v>
          </cell>
          <cell r="AH361" t="str">
            <v>sgaryfalakis@ENTSOE.local</v>
          </cell>
          <cell r="AI361" t="str">
            <v>sgaryfalakis@ENTSOE.local</v>
          </cell>
          <cell r="AJ361" t="b">
            <v>0</v>
          </cell>
        </row>
        <row r="362">
          <cell r="A362">
            <v>1437</v>
          </cell>
          <cell r="B362" t="str">
            <v>Britib</v>
          </cell>
          <cell r="C362" t="str">
            <v>Interconnection project between South-West England (United Kingdom), Cordemais (France) and Basque Country (Spain) in a multiterminal VSC HVDC bipole configuration of +/- 500-600 kV with 3 inputs/outputs of 1800 MW each, and a mostly subsea route from Spain to Great Britain along the French coast of about 1330 km in total.</v>
          </cell>
          <cell r="D362">
            <v>296</v>
          </cell>
          <cell r="E362">
            <v>1</v>
          </cell>
          <cell r="F362">
            <v>43069.374858680552</v>
          </cell>
          <cell r="G362" t="str">
            <v>Gatica/Hernani, Cordemais and Langage/Indian Queens</v>
          </cell>
          <cell r="H362" t="str">
            <v>Gatica/Hernani, Cordemais and Langage/Indian Queens</v>
          </cell>
          <cell r="I362" t="str">
            <v>Subsea Cable</v>
          </cell>
          <cell r="J362">
            <v>20</v>
          </cell>
          <cell r="K362">
            <v>10</v>
          </cell>
          <cell r="L362">
            <v>950</v>
          </cell>
          <cell r="M362" t="str">
            <v>3000Al XLPE/ MI-PPL</v>
          </cell>
          <cell r="N362">
            <v>0</v>
          </cell>
          <cell r="O362">
            <v>0</v>
          </cell>
          <cell r="P362">
            <v>1330</v>
          </cell>
          <cell r="Q362">
            <v>0</v>
          </cell>
          <cell r="R362">
            <v>0</v>
          </cell>
          <cell r="S362">
            <v>0</v>
          </cell>
          <cell r="T362" t="str">
            <v>950MW (Bipole configuration)</v>
          </cell>
          <cell r="U362">
            <v>500</v>
          </cell>
          <cell r="V362">
            <v>3800</v>
          </cell>
          <cell r="W362" t="str">
            <v>2023-2024</v>
          </cell>
          <cell r="X362" t="str">
            <v>10</v>
          </cell>
          <cell r="Y362">
            <v>0</v>
          </cell>
          <cell r="Z362">
            <v>0</v>
          </cell>
          <cell r="AA362" t="str">
            <v>REE, RTE, NG</v>
          </cell>
          <cell r="AB362" t="str">
            <v>REE, RTE, NG</v>
          </cell>
          <cell r="AC362" t="str">
            <v>&lt;0.5% per year</v>
          </cell>
          <cell r="AD362" t="str">
            <v>Forced bipolar outages are normaly neglictable. Forced unavailability per converter (single pole) is &lt;1.0% per year.</v>
          </cell>
          <cell r="AE362" t="str">
            <v>fea8a998-ec6a-4075-a72a-c4ad57519916.jpg</v>
          </cell>
          <cell r="AF362">
            <v>1900</v>
          </cell>
          <cell r="AG362">
            <v>1330</v>
          </cell>
          <cell r="AH362" t="str">
            <v>dnavidad@ENTSOE.local</v>
          </cell>
          <cell r="AI362" t="str">
            <v>dnavidad@ENTSOE.local</v>
          </cell>
          <cell r="AJ362" t="b">
            <v>0</v>
          </cell>
        </row>
        <row r="363">
          <cell r="A363">
            <v>1438</v>
          </cell>
          <cell r="B363" t="str">
            <v>Gallant</v>
          </cell>
          <cell r="C363" t="str">
            <v>?A   subsea HVDC interconnector between South West Scotland and Northern Ireland?</v>
          </cell>
          <cell r="D363">
            <v>295</v>
          </cell>
          <cell r="E363">
            <v>1</v>
          </cell>
          <cell r="F363">
            <v>1</v>
          </cell>
          <cell r="G363" t="str">
            <v>Glenluce</v>
          </cell>
          <cell r="H363" t="str">
            <v>Kilroot</v>
          </cell>
          <cell r="I363">
            <v>0</v>
          </cell>
          <cell r="J363">
            <v>0</v>
          </cell>
          <cell r="K363">
            <v>0</v>
          </cell>
          <cell r="L363">
            <v>0</v>
          </cell>
          <cell r="N363">
            <v>0</v>
          </cell>
          <cell r="O363">
            <v>0</v>
          </cell>
          <cell r="P363">
            <v>0</v>
          </cell>
          <cell r="Q363">
            <v>0</v>
          </cell>
          <cell r="R363">
            <v>0</v>
          </cell>
          <cell r="S363">
            <v>0</v>
          </cell>
          <cell r="U363">
            <v>0</v>
          </cell>
          <cell r="V363">
            <v>0</v>
          </cell>
          <cell r="W363" t="str">
            <v>2023</v>
          </cell>
          <cell r="X363" t="str">
            <v>Under consideration</v>
          </cell>
          <cell r="Y363">
            <v>0</v>
          </cell>
          <cell r="Z363">
            <v>0</v>
          </cell>
          <cell r="AF363">
            <v>0</v>
          </cell>
          <cell r="AG363">
            <v>0</v>
          </cell>
          <cell r="AJ363" t="b">
            <v>1</v>
          </cell>
        </row>
        <row r="364">
          <cell r="A364">
            <v>1439</v>
          </cell>
          <cell r="B364" t="str">
            <v>Greenwire South</v>
          </cell>
          <cell r="C364" t="str">
            <v>"?An   HVDC link between Wales and Ireland
"</v>
          </cell>
          <cell r="D364">
            <v>287</v>
          </cell>
          <cell r="E364">
            <v>1</v>
          </cell>
          <cell r="F364">
            <v>1</v>
          </cell>
          <cell r="G364" t="str">
            <v>Grenwire South Hub</v>
          </cell>
          <cell r="H364" t="str">
            <v>Pembroke (to be confirmed)</v>
          </cell>
          <cell r="I364">
            <v>0</v>
          </cell>
          <cell r="J364">
            <v>0</v>
          </cell>
          <cell r="K364">
            <v>0</v>
          </cell>
          <cell r="L364">
            <v>0</v>
          </cell>
          <cell r="N364">
            <v>0</v>
          </cell>
          <cell r="O364">
            <v>0</v>
          </cell>
          <cell r="P364">
            <v>0</v>
          </cell>
          <cell r="Q364">
            <v>0</v>
          </cell>
          <cell r="R364">
            <v>0</v>
          </cell>
          <cell r="S364">
            <v>0</v>
          </cell>
          <cell r="U364">
            <v>0</v>
          </cell>
          <cell r="V364">
            <v>0</v>
          </cell>
          <cell r="W364" t="str">
            <v>2023</v>
          </cell>
          <cell r="X364" t="str">
            <v>Planning</v>
          </cell>
          <cell r="Y364">
            <v>0</v>
          </cell>
          <cell r="Z364">
            <v>0</v>
          </cell>
          <cell r="AF364">
            <v>0</v>
          </cell>
          <cell r="AG364">
            <v>0</v>
          </cell>
          <cell r="AJ364" t="b">
            <v>1</v>
          </cell>
        </row>
        <row r="365">
          <cell r="A365">
            <v>1440</v>
          </cell>
          <cell r="B365" t="str">
            <v>Greenwire North</v>
          </cell>
          <cell r="C365" t="str">
            <v>An   HVDC link between Wales and Ireland?</v>
          </cell>
          <cell r="D365">
            <v>290</v>
          </cell>
          <cell r="E365">
            <v>1</v>
          </cell>
          <cell r="F365">
            <v>1</v>
          </cell>
          <cell r="G365" t="str">
            <v>Greenwire North Hub</v>
          </cell>
          <cell r="H365" t="str">
            <v>Pentir (to be confirmed)</v>
          </cell>
          <cell r="I365">
            <v>0</v>
          </cell>
          <cell r="J365">
            <v>0</v>
          </cell>
          <cell r="K365">
            <v>0</v>
          </cell>
          <cell r="L365">
            <v>0</v>
          </cell>
          <cell r="N365">
            <v>0</v>
          </cell>
          <cell r="O365">
            <v>0</v>
          </cell>
          <cell r="P365">
            <v>0</v>
          </cell>
          <cell r="Q365">
            <v>0</v>
          </cell>
          <cell r="R365">
            <v>0</v>
          </cell>
          <cell r="S365">
            <v>0</v>
          </cell>
          <cell r="U365">
            <v>0</v>
          </cell>
          <cell r="V365">
            <v>0</v>
          </cell>
          <cell r="W365" t="str">
            <v>2023</v>
          </cell>
          <cell r="X365" t="str">
            <v>Planning</v>
          </cell>
          <cell r="Y365">
            <v>0</v>
          </cell>
          <cell r="Z365">
            <v>0</v>
          </cell>
          <cell r="AF365">
            <v>0</v>
          </cell>
          <cell r="AG365">
            <v>0</v>
          </cell>
          <cell r="AJ365" t="b">
            <v>1</v>
          </cell>
        </row>
        <row r="366">
          <cell r="A366">
            <v>1441</v>
          </cell>
          <cell r="B366" t="str">
            <v>Greenwire South</v>
          </cell>
          <cell r="C366" t="str">
            <v>?HVDC   link between Greenwire South HVDC backbone and EirGrid?</v>
          </cell>
          <cell r="D366">
            <v>287</v>
          </cell>
          <cell r="E366">
            <v>1</v>
          </cell>
          <cell r="F366">
            <v>1</v>
          </cell>
          <cell r="G366" t="str">
            <v>Grenwire South Hub</v>
          </cell>
          <cell r="H366" t="str">
            <v>"Dunstown, Laois or other tbc"</v>
          </cell>
          <cell r="I366">
            <v>0</v>
          </cell>
          <cell r="J366">
            <v>0</v>
          </cell>
          <cell r="K366">
            <v>0</v>
          </cell>
          <cell r="L366">
            <v>0</v>
          </cell>
          <cell r="N366">
            <v>0</v>
          </cell>
          <cell r="O366">
            <v>0</v>
          </cell>
          <cell r="P366">
            <v>0</v>
          </cell>
          <cell r="Q366">
            <v>0</v>
          </cell>
          <cell r="R366">
            <v>0</v>
          </cell>
          <cell r="S366">
            <v>0</v>
          </cell>
          <cell r="U366">
            <v>0</v>
          </cell>
          <cell r="V366">
            <v>0</v>
          </cell>
          <cell r="W366" t="str">
            <v>2023</v>
          </cell>
          <cell r="X366" t="str">
            <v>Planning</v>
          </cell>
          <cell r="Y366">
            <v>0</v>
          </cell>
          <cell r="Z366">
            <v>0</v>
          </cell>
          <cell r="AF366">
            <v>0</v>
          </cell>
          <cell r="AG366">
            <v>0</v>
          </cell>
          <cell r="AJ366" t="b">
            <v>1</v>
          </cell>
        </row>
        <row r="367">
          <cell r="A367">
            <v>1442</v>
          </cell>
          <cell r="B367" t="str">
            <v>Greenwire South</v>
          </cell>
          <cell r="C367" t="str">
            <v>?HVAC   link 1 from windfarm collector substation to HVDC hub?</v>
          </cell>
          <cell r="D367">
            <v>287</v>
          </cell>
          <cell r="E367">
            <v>1</v>
          </cell>
          <cell r="F367">
            <v>1</v>
          </cell>
          <cell r="G367" t="str">
            <v>Grenwire South Hub</v>
          </cell>
          <cell r="H367" t="str">
            <v>Greenwire South substation AC1</v>
          </cell>
          <cell r="I367">
            <v>0</v>
          </cell>
          <cell r="J367">
            <v>0</v>
          </cell>
          <cell r="K367">
            <v>0</v>
          </cell>
          <cell r="L367">
            <v>0</v>
          </cell>
          <cell r="N367">
            <v>0</v>
          </cell>
          <cell r="O367">
            <v>0</v>
          </cell>
          <cell r="P367">
            <v>0</v>
          </cell>
          <cell r="Q367">
            <v>0</v>
          </cell>
          <cell r="R367">
            <v>0</v>
          </cell>
          <cell r="S367">
            <v>0</v>
          </cell>
          <cell r="U367">
            <v>0</v>
          </cell>
          <cell r="V367">
            <v>0</v>
          </cell>
          <cell r="W367" t="str">
            <v>2023</v>
          </cell>
          <cell r="X367" t="str">
            <v>Planning</v>
          </cell>
          <cell r="Y367">
            <v>0</v>
          </cell>
          <cell r="Z367">
            <v>0</v>
          </cell>
          <cell r="AF367">
            <v>0</v>
          </cell>
          <cell r="AG367">
            <v>0</v>
          </cell>
          <cell r="AJ367" t="b">
            <v>1</v>
          </cell>
        </row>
        <row r="368">
          <cell r="A368">
            <v>1443</v>
          </cell>
          <cell r="B368" t="str">
            <v>Greenwire South</v>
          </cell>
          <cell r="C368" t="str">
            <v>?HVAC   link 2 from windfarm collector substation to HVDC hub?</v>
          </cell>
          <cell r="D368">
            <v>287</v>
          </cell>
          <cell r="E368">
            <v>1</v>
          </cell>
          <cell r="F368">
            <v>1</v>
          </cell>
          <cell r="G368" t="str">
            <v>Grenwire South Hub</v>
          </cell>
          <cell r="H368" t="str">
            <v>Greenwire South substation AC2</v>
          </cell>
          <cell r="I368">
            <v>0</v>
          </cell>
          <cell r="J368">
            <v>0</v>
          </cell>
          <cell r="K368">
            <v>0</v>
          </cell>
          <cell r="L368">
            <v>0</v>
          </cell>
          <cell r="N368">
            <v>0</v>
          </cell>
          <cell r="O368">
            <v>0</v>
          </cell>
          <cell r="P368">
            <v>0</v>
          </cell>
          <cell r="Q368">
            <v>0</v>
          </cell>
          <cell r="R368">
            <v>0</v>
          </cell>
          <cell r="S368">
            <v>0</v>
          </cell>
          <cell r="U368">
            <v>0</v>
          </cell>
          <cell r="V368">
            <v>0</v>
          </cell>
          <cell r="W368" t="str">
            <v>2023</v>
          </cell>
          <cell r="X368" t="str">
            <v>Planning</v>
          </cell>
          <cell r="Y368">
            <v>0</v>
          </cell>
          <cell r="Z368">
            <v>0</v>
          </cell>
          <cell r="AF368">
            <v>0</v>
          </cell>
          <cell r="AG368">
            <v>0</v>
          </cell>
          <cell r="AJ368" t="b">
            <v>1</v>
          </cell>
        </row>
        <row r="369">
          <cell r="A369">
            <v>1444</v>
          </cell>
          <cell r="B369" t="str">
            <v>Greenwire South</v>
          </cell>
          <cell r="C369" t="str">
            <v>?HVAC   link 3 from windfarm collector substation to HVDC hub?</v>
          </cell>
          <cell r="D369">
            <v>287</v>
          </cell>
          <cell r="E369">
            <v>1</v>
          </cell>
          <cell r="F369">
            <v>1</v>
          </cell>
          <cell r="G369" t="str">
            <v>Grenwire South Hub</v>
          </cell>
          <cell r="H369" t="str">
            <v>Greenwire South substation AC3</v>
          </cell>
          <cell r="I369">
            <v>0</v>
          </cell>
          <cell r="J369">
            <v>0</v>
          </cell>
          <cell r="K369">
            <v>0</v>
          </cell>
          <cell r="L369">
            <v>0</v>
          </cell>
          <cell r="N369">
            <v>0</v>
          </cell>
          <cell r="O369">
            <v>0</v>
          </cell>
          <cell r="P369">
            <v>0</v>
          </cell>
          <cell r="Q369">
            <v>0</v>
          </cell>
          <cell r="R369">
            <v>0</v>
          </cell>
          <cell r="S369">
            <v>0</v>
          </cell>
          <cell r="U369">
            <v>0</v>
          </cell>
          <cell r="V369">
            <v>0</v>
          </cell>
          <cell r="W369" t="str">
            <v>2023</v>
          </cell>
          <cell r="X369" t="str">
            <v>Planning</v>
          </cell>
          <cell r="Y369">
            <v>0</v>
          </cell>
          <cell r="Z369">
            <v>0</v>
          </cell>
          <cell r="AF369">
            <v>0</v>
          </cell>
          <cell r="AG369">
            <v>0</v>
          </cell>
          <cell r="AJ369" t="b">
            <v>1</v>
          </cell>
        </row>
        <row r="370">
          <cell r="A370">
            <v>1445</v>
          </cell>
          <cell r="B370" t="str">
            <v>Greenwire South</v>
          </cell>
          <cell r="C370" t="str">
            <v>?HVAC   link 4 from windfarm collector substation to HVDC hub?</v>
          </cell>
          <cell r="D370">
            <v>287</v>
          </cell>
          <cell r="E370">
            <v>1</v>
          </cell>
          <cell r="F370">
            <v>1</v>
          </cell>
          <cell r="G370" t="str">
            <v>Grenwire South Hub</v>
          </cell>
          <cell r="H370" t="str">
            <v>Greenwire South substation AC4</v>
          </cell>
          <cell r="I370">
            <v>0</v>
          </cell>
          <cell r="J370">
            <v>0</v>
          </cell>
          <cell r="K370">
            <v>0</v>
          </cell>
          <cell r="L370">
            <v>0</v>
          </cell>
          <cell r="N370">
            <v>0</v>
          </cell>
          <cell r="O370">
            <v>0</v>
          </cell>
          <cell r="P370">
            <v>0</v>
          </cell>
          <cell r="Q370">
            <v>0</v>
          </cell>
          <cell r="R370">
            <v>0</v>
          </cell>
          <cell r="S370">
            <v>0</v>
          </cell>
          <cell r="U370">
            <v>0</v>
          </cell>
          <cell r="V370">
            <v>0</v>
          </cell>
          <cell r="W370" t="str">
            <v>2023</v>
          </cell>
          <cell r="X370" t="str">
            <v>Planning</v>
          </cell>
          <cell r="Y370">
            <v>0</v>
          </cell>
          <cell r="Z370">
            <v>0</v>
          </cell>
          <cell r="AF370">
            <v>0</v>
          </cell>
          <cell r="AG370">
            <v>0</v>
          </cell>
          <cell r="AJ370" t="b">
            <v>1</v>
          </cell>
        </row>
        <row r="371">
          <cell r="A371">
            <v>1446</v>
          </cell>
          <cell r="B371" t="str">
            <v>Greenwire South</v>
          </cell>
          <cell r="C371" t="str">
            <v>?HVAC   link 5 from windfarm collector substation to HVDC hub?</v>
          </cell>
          <cell r="D371">
            <v>287</v>
          </cell>
          <cell r="E371">
            <v>1</v>
          </cell>
          <cell r="F371">
            <v>1</v>
          </cell>
          <cell r="G371" t="str">
            <v>Grenwire South Hub</v>
          </cell>
          <cell r="H371" t="str">
            <v>Greenwire South substation AC5</v>
          </cell>
          <cell r="I371">
            <v>0</v>
          </cell>
          <cell r="J371">
            <v>0</v>
          </cell>
          <cell r="K371">
            <v>0</v>
          </cell>
          <cell r="L371">
            <v>0</v>
          </cell>
          <cell r="N371">
            <v>0</v>
          </cell>
          <cell r="O371">
            <v>0</v>
          </cell>
          <cell r="P371">
            <v>0</v>
          </cell>
          <cell r="Q371">
            <v>0</v>
          </cell>
          <cell r="R371">
            <v>0</v>
          </cell>
          <cell r="S371">
            <v>0</v>
          </cell>
          <cell r="U371">
            <v>0</v>
          </cell>
          <cell r="V371">
            <v>0</v>
          </cell>
          <cell r="W371" t="str">
            <v>2023</v>
          </cell>
          <cell r="X371" t="str">
            <v>Planning</v>
          </cell>
          <cell r="Y371">
            <v>0</v>
          </cell>
          <cell r="Z371">
            <v>0</v>
          </cell>
          <cell r="AF371">
            <v>0</v>
          </cell>
          <cell r="AG371">
            <v>0</v>
          </cell>
          <cell r="AJ371" t="b">
            <v>1</v>
          </cell>
        </row>
        <row r="372">
          <cell r="A372">
            <v>1447</v>
          </cell>
          <cell r="B372" t="str">
            <v>Greenwire North</v>
          </cell>
          <cell r="C372" t="str">
            <v>?HVDC   link between Greenwire North HVDC backbone and EirGrid?</v>
          </cell>
          <cell r="D372">
            <v>290</v>
          </cell>
          <cell r="E372">
            <v>1</v>
          </cell>
          <cell r="F372">
            <v>1</v>
          </cell>
          <cell r="G372" t="str">
            <v>Greenwire North Hub</v>
          </cell>
          <cell r="H372" t="str">
            <v>Woodlands or new Midlands 400/220V substation tba</v>
          </cell>
          <cell r="I372">
            <v>0</v>
          </cell>
          <cell r="J372">
            <v>0</v>
          </cell>
          <cell r="K372">
            <v>0</v>
          </cell>
          <cell r="L372">
            <v>0</v>
          </cell>
          <cell r="N372">
            <v>0</v>
          </cell>
          <cell r="O372">
            <v>0</v>
          </cell>
          <cell r="P372">
            <v>0</v>
          </cell>
          <cell r="Q372">
            <v>0</v>
          </cell>
          <cell r="R372">
            <v>0</v>
          </cell>
          <cell r="S372">
            <v>0</v>
          </cell>
          <cell r="U372">
            <v>0</v>
          </cell>
          <cell r="V372">
            <v>0</v>
          </cell>
          <cell r="W372" t="str">
            <v>2023</v>
          </cell>
          <cell r="X372" t="str">
            <v>Planning</v>
          </cell>
          <cell r="Y372">
            <v>0</v>
          </cell>
          <cell r="Z372">
            <v>0</v>
          </cell>
          <cell r="AF372">
            <v>0</v>
          </cell>
          <cell r="AG372">
            <v>0</v>
          </cell>
          <cell r="AJ372" t="b">
            <v>1</v>
          </cell>
        </row>
        <row r="373">
          <cell r="A373">
            <v>1448</v>
          </cell>
          <cell r="B373" t="str">
            <v>Greenwire North</v>
          </cell>
          <cell r="C373" t="str">
            <v>?HVAC   link 2 from windfarm collector substation to HVDC hub?</v>
          </cell>
          <cell r="D373">
            <v>290</v>
          </cell>
          <cell r="E373">
            <v>1</v>
          </cell>
          <cell r="F373">
            <v>1</v>
          </cell>
          <cell r="G373" t="str">
            <v>Greenwire North Hub</v>
          </cell>
          <cell r="H373" t="str">
            <v>Greenwire North substation AC2</v>
          </cell>
          <cell r="I373">
            <v>0</v>
          </cell>
          <cell r="J373">
            <v>0</v>
          </cell>
          <cell r="K373">
            <v>0</v>
          </cell>
          <cell r="L373">
            <v>0</v>
          </cell>
          <cell r="N373">
            <v>0</v>
          </cell>
          <cell r="O373">
            <v>0</v>
          </cell>
          <cell r="P373">
            <v>0</v>
          </cell>
          <cell r="Q373">
            <v>0</v>
          </cell>
          <cell r="R373">
            <v>0</v>
          </cell>
          <cell r="S373">
            <v>0</v>
          </cell>
          <cell r="U373">
            <v>0</v>
          </cell>
          <cell r="V373">
            <v>0</v>
          </cell>
          <cell r="W373" t="str">
            <v>2023</v>
          </cell>
          <cell r="X373" t="str">
            <v>Planning</v>
          </cell>
          <cell r="Y373">
            <v>0</v>
          </cell>
          <cell r="Z373">
            <v>0</v>
          </cell>
          <cell r="AF373">
            <v>0</v>
          </cell>
          <cell r="AG373">
            <v>0</v>
          </cell>
          <cell r="AJ373" t="b">
            <v>1</v>
          </cell>
        </row>
        <row r="374">
          <cell r="A374">
            <v>1449</v>
          </cell>
          <cell r="B374" t="str">
            <v>Greenwire North</v>
          </cell>
          <cell r="C374" t="str">
            <v>?HVAC   link 3 from windfarm collector substation to HVDC hub?</v>
          </cell>
          <cell r="D374">
            <v>290</v>
          </cell>
          <cell r="E374">
            <v>1</v>
          </cell>
          <cell r="F374">
            <v>1</v>
          </cell>
          <cell r="G374" t="str">
            <v>Greenwire North Hub</v>
          </cell>
          <cell r="H374" t="str">
            <v>Greenwire North substation AC3</v>
          </cell>
          <cell r="I374">
            <v>0</v>
          </cell>
          <cell r="J374">
            <v>0</v>
          </cell>
          <cell r="K374">
            <v>0</v>
          </cell>
          <cell r="L374">
            <v>0</v>
          </cell>
          <cell r="N374">
            <v>0</v>
          </cell>
          <cell r="O374">
            <v>0</v>
          </cell>
          <cell r="P374">
            <v>0</v>
          </cell>
          <cell r="Q374">
            <v>0</v>
          </cell>
          <cell r="R374">
            <v>0</v>
          </cell>
          <cell r="S374">
            <v>0</v>
          </cell>
          <cell r="U374">
            <v>0</v>
          </cell>
          <cell r="V374">
            <v>0</v>
          </cell>
          <cell r="W374" t="str">
            <v>2023</v>
          </cell>
          <cell r="X374" t="str">
            <v>Planning</v>
          </cell>
          <cell r="Y374">
            <v>0</v>
          </cell>
          <cell r="Z374">
            <v>0</v>
          </cell>
          <cell r="AF374">
            <v>0</v>
          </cell>
          <cell r="AG374">
            <v>0</v>
          </cell>
          <cell r="AJ374" t="b">
            <v>1</v>
          </cell>
        </row>
        <row r="375">
          <cell r="A375">
            <v>1450</v>
          </cell>
          <cell r="B375" t="str">
            <v>Greenwire North</v>
          </cell>
          <cell r="C375" t="str">
            <v>?HVAC   link 4 from windfarm collector substation to HVDC hub?</v>
          </cell>
          <cell r="D375">
            <v>290</v>
          </cell>
          <cell r="E375">
            <v>1</v>
          </cell>
          <cell r="F375">
            <v>1</v>
          </cell>
          <cell r="G375" t="str">
            <v>Greenwire North Hub</v>
          </cell>
          <cell r="H375" t="str">
            <v>Greenwire North substation AC4</v>
          </cell>
          <cell r="I375">
            <v>0</v>
          </cell>
          <cell r="J375">
            <v>0</v>
          </cell>
          <cell r="K375">
            <v>0</v>
          </cell>
          <cell r="L375">
            <v>0</v>
          </cell>
          <cell r="N375">
            <v>0</v>
          </cell>
          <cell r="O375">
            <v>0</v>
          </cell>
          <cell r="P375">
            <v>0</v>
          </cell>
          <cell r="Q375">
            <v>0</v>
          </cell>
          <cell r="R375">
            <v>0</v>
          </cell>
          <cell r="S375">
            <v>0</v>
          </cell>
          <cell r="U375">
            <v>0</v>
          </cell>
          <cell r="V375">
            <v>0</v>
          </cell>
          <cell r="W375" t="str">
            <v>2023</v>
          </cell>
          <cell r="X375" t="str">
            <v>Planning</v>
          </cell>
          <cell r="Y375">
            <v>0</v>
          </cell>
          <cell r="Z375">
            <v>0</v>
          </cell>
          <cell r="AF375">
            <v>0</v>
          </cell>
          <cell r="AG375">
            <v>0</v>
          </cell>
          <cell r="AJ375" t="b">
            <v>1</v>
          </cell>
        </row>
        <row r="376">
          <cell r="A376">
            <v>1453</v>
          </cell>
          <cell r="B376" t="str">
            <v>interconnection</v>
          </cell>
          <cell r="C376" t="str">
            <v>A subsea HVDC interconnector between Wales and Ireland</v>
          </cell>
          <cell r="D376">
            <v>292</v>
          </cell>
          <cell r="E376">
            <v>1</v>
          </cell>
          <cell r="F376">
            <v>1</v>
          </cell>
          <cell r="G376" t="str">
            <v>Dublin Area ( to be agreed)</v>
          </cell>
          <cell r="H376" t="str">
            <v>Pentir (to be agreed)</v>
          </cell>
          <cell r="I376" t="str">
            <v>Subsea Cable</v>
          </cell>
          <cell r="J376">
            <v>0</v>
          </cell>
          <cell r="K376">
            <v>0</v>
          </cell>
          <cell r="L376">
            <v>0</v>
          </cell>
          <cell r="N376">
            <v>0</v>
          </cell>
          <cell r="O376">
            <v>0</v>
          </cell>
          <cell r="P376">
            <v>0</v>
          </cell>
          <cell r="Q376">
            <v>0</v>
          </cell>
          <cell r="R376">
            <v>0</v>
          </cell>
          <cell r="S376">
            <v>0</v>
          </cell>
          <cell r="U376">
            <v>0</v>
          </cell>
          <cell r="V376">
            <v>0</v>
          </cell>
          <cell r="W376" t="str">
            <v>2023</v>
          </cell>
          <cell r="X376" t="str">
            <v>Under Consideration</v>
          </cell>
          <cell r="Y376">
            <v>0</v>
          </cell>
          <cell r="Z376">
            <v>0</v>
          </cell>
          <cell r="AF376">
            <v>0</v>
          </cell>
          <cell r="AG376">
            <v>0</v>
          </cell>
          <cell r="AJ376" t="b">
            <v>1</v>
          </cell>
        </row>
        <row r="377">
          <cell r="A377">
            <v>1454</v>
          </cell>
          <cell r="B377" t="str">
            <v>Greenwire Loop Cable</v>
          </cell>
          <cell r="C377" t="str">
            <v>An onshore underground link in Ireland between Greenwire North and Greenwire South to create loop flow potential between North Wales (e.g. Pentir) and South Wales (e.g. Pembroke)?</v>
          </cell>
          <cell r="D377">
            <v>291</v>
          </cell>
          <cell r="E377">
            <v>1</v>
          </cell>
          <cell r="F377">
            <v>1</v>
          </cell>
          <cell r="G377" t="str">
            <v>Greenwire North Hub</v>
          </cell>
          <cell r="H377" t="str">
            <v>Grenwire South Hub</v>
          </cell>
          <cell r="I377" t="str">
            <v>Overhead Line</v>
          </cell>
          <cell r="J377">
            <v>0</v>
          </cell>
          <cell r="K377">
            <v>0</v>
          </cell>
          <cell r="L377">
            <v>0</v>
          </cell>
          <cell r="N377">
            <v>0</v>
          </cell>
          <cell r="O377">
            <v>0</v>
          </cell>
          <cell r="P377">
            <v>0</v>
          </cell>
          <cell r="Q377">
            <v>0</v>
          </cell>
          <cell r="R377">
            <v>0</v>
          </cell>
          <cell r="S377">
            <v>0</v>
          </cell>
          <cell r="U377">
            <v>0</v>
          </cell>
          <cell r="V377">
            <v>0</v>
          </cell>
          <cell r="W377" t="str">
            <v>2022</v>
          </cell>
          <cell r="X377" t="str">
            <v>Under Consideration</v>
          </cell>
          <cell r="Y377">
            <v>0</v>
          </cell>
          <cell r="Z377">
            <v>0</v>
          </cell>
          <cell r="AF377">
            <v>0</v>
          </cell>
          <cell r="AG377">
            <v>0</v>
          </cell>
          <cell r="AJ377" t="b">
            <v>1</v>
          </cell>
        </row>
        <row r="378">
          <cell r="A378">
            <v>1455</v>
          </cell>
          <cell r="B378" t="str">
            <v>New line 400 kV Castejon-Ichaso</v>
          </cell>
          <cell r="C378" t="str">
            <v>one of the AC 400kV circuits of the double circuit Castejon/Muruarte-Ichaso</v>
          </cell>
          <cell r="D378">
            <v>255</v>
          </cell>
          <cell r="E378">
            <v>1</v>
          </cell>
          <cell r="F378">
            <v>43069.718679826387</v>
          </cell>
          <cell r="G378" t="str">
            <v>Castejon</v>
          </cell>
          <cell r="H378" t="str">
            <v>Ichaso</v>
          </cell>
          <cell r="I378" t="str">
            <v>Overhead Line</v>
          </cell>
          <cell r="J378">
            <v>10</v>
          </cell>
          <cell r="K378">
            <v>0</v>
          </cell>
          <cell r="L378">
            <v>0</v>
          </cell>
          <cell r="M378" t="str">
            <v>Condor</v>
          </cell>
          <cell r="N378">
            <v>0</v>
          </cell>
          <cell r="O378">
            <v>3</v>
          </cell>
          <cell r="P378">
            <v>169</v>
          </cell>
          <cell r="Q378">
            <v>2.6200000000000001E-2</v>
          </cell>
          <cell r="R378">
            <v>0.28160000000000002</v>
          </cell>
          <cell r="S378">
            <v>4.2325999999999997</v>
          </cell>
          <cell r="U378">
            <v>400</v>
          </cell>
          <cell r="V378">
            <v>2843</v>
          </cell>
          <cell r="W378" t="str">
            <v>2023</v>
          </cell>
          <cell r="X378" t="str">
            <v>20</v>
          </cell>
          <cell r="Y378">
            <v>38</v>
          </cell>
          <cell r="Z378">
            <v>0.56599999999999995</v>
          </cell>
          <cell r="AA378" t="str">
            <v>REE</v>
          </cell>
          <cell r="AB378" t="str">
            <v>REE</v>
          </cell>
          <cell r="AF378">
            <v>0</v>
          </cell>
          <cell r="AG378">
            <v>0</v>
          </cell>
          <cell r="AH378" t="str">
            <v>plabra@entsoe.local</v>
          </cell>
          <cell r="AI378" t="str">
            <v>plabra@entsoe.local</v>
          </cell>
          <cell r="AJ378" t="b">
            <v>0</v>
          </cell>
        </row>
        <row r="379">
          <cell r="A379">
            <v>1456</v>
          </cell>
          <cell r="B379" t="str">
            <v>Massenhoven - Van Eyck: HTLS upgrade</v>
          </cell>
          <cell r="C379" t="str">
            <v>Installation of a second circuit (in HTLS) and upgrade of existing circuit to HTLS</v>
          </cell>
          <cell r="D379">
            <v>252</v>
          </cell>
          <cell r="E379">
            <v>1</v>
          </cell>
          <cell r="F379">
            <v>43068.298372141202</v>
          </cell>
          <cell r="G379" t="str">
            <v>Massenhoven (BE)</v>
          </cell>
          <cell r="H379" t="str">
            <v>Van Eyck (BE)</v>
          </cell>
          <cell r="I379" t="str">
            <v>Overhead Line</v>
          </cell>
          <cell r="J379">
            <v>10</v>
          </cell>
          <cell r="K379">
            <v>0</v>
          </cell>
          <cell r="L379">
            <v>0</v>
          </cell>
          <cell r="M379" t="str">
            <v>HTLS</v>
          </cell>
          <cell r="N379">
            <v>0</v>
          </cell>
          <cell r="O379">
            <v>0</v>
          </cell>
          <cell r="P379">
            <v>90</v>
          </cell>
          <cell r="Q379">
            <v>0</v>
          </cell>
          <cell r="R379">
            <v>0</v>
          </cell>
          <cell r="S379">
            <v>0</v>
          </cell>
          <cell r="U379">
            <v>380</v>
          </cell>
          <cell r="V379">
            <v>0</v>
          </cell>
          <cell r="W379" t="str">
            <v>31/12/2024</v>
          </cell>
          <cell r="X379" t="str">
            <v>0</v>
          </cell>
          <cell r="Y379">
            <v>120</v>
          </cell>
          <cell r="Z379">
            <v>0</v>
          </cell>
          <cell r="AA379" t="str">
            <v>ELIA</v>
          </cell>
          <cell r="AB379" t="str">
            <v>ELIA</v>
          </cell>
          <cell r="AF379">
            <v>0</v>
          </cell>
          <cell r="AG379">
            <v>0</v>
          </cell>
          <cell r="AH379" t="str">
            <v>svcampenhout@entsoe.local</v>
          </cell>
          <cell r="AI379" t="str">
            <v>svcampenhout@entsoe.local</v>
          </cell>
          <cell r="AJ379" t="b">
            <v>0</v>
          </cell>
        </row>
        <row r="380">
          <cell r="A380">
            <v>1457</v>
          </cell>
          <cell r="B380" t="str">
            <v>Additional measures</v>
          </cell>
          <cell r="C380" t="str">
            <v>The, yet to be developed, measures shall improve the RES integration in the CCS region.</v>
          </cell>
          <cell r="D380">
            <v>231</v>
          </cell>
          <cell r="E380">
            <v>1</v>
          </cell>
          <cell r="F380">
            <v>43069.341729201391</v>
          </cell>
          <cell r="G380" t="str">
            <v>Germany</v>
          </cell>
          <cell r="H380" t="str">
            <v>Switzerland</v>
          </cell>
          <cell r="I380" t="str">
            <v>Overhead Line</v>
          </cell>
          <cell r="J380">
            <v>20</v>
          </cell>
          <cell r="K380">
            <v>10</v>
          </cell>
          <cell r="L380">
            <v>0</v>
          </cell>
          <cell r="M380" t="str">
            <v>0</v>
          </cell>
          <cell r="N380">
            <v>0</v>
          </cell>
          <cell r="O380">
            <v>0</v>
          </cell>
          <cell r="P380">
            <v>0</v>
          </cell>
          <cell r="Q380">
            <v>0</v>
          </cell>
          <cell r="R380">
            <v>0</v>
          </cell>
          <cell r="S380">
            <v>0</v>
          </cell>
          <cell r="T380" t="str">
            <v>0</v>
          </cell>
          <cell r="U380">
            <v>380</v>
          </cell>
          <cell r="V380">
            <v>0</v>
          </cell>
          <cell r="W380" t="str">
            <v>2035</v>
          </cell>
          <cell r="X380" t="str">
            <v>0</v>
          </cell>
          <cell r="Y380">
            <v>0</v>
          </cell>
          <cell r="Z380">
            <v>0</v>
          </cell>
          <cell r="AA380" t="str">
            <v>TransnetBW</v>
          </cell>
          <cell r="AB380" t="str">
            <v>Swissgrid</v>
          </cell>
          <cell r="AC380" t="str">
            <v>0</v>
          </cell>
          <cell r="AD380" t="str">
            <v>0</v>
          </cell>
          <cell r="AF380">
            <v>0</v>
          </cell>
          <cell r="AG380">
            <v>0</v>
          </cell>
          <cell r="AH380" t="str">
            <v>tokraszewski@ENTSOE.local</v>
          </cell>
          <cell r="AI380" t="str">
            <v>tokraszewski@ENTSOE.local</v>
          </cell>
          <cell r="AJ380" t="b">
            <v>0</v>
          </cell>
        </row>
        <row r="381">
          <cell r="A381">
            <v>1458</v>
          </cell>
          <cell r="B381" t="str">
            <v>SACOI3</v>
          </cell>
          <cell r="C381" t="str">
            <v>"New HVDC triterminal link between Italy mainland, Corsica and Sardinia replacing existing link SACOI2"</v>
          </cell>
          <cell r="D381">
            <v>299</v>
          </cell>
          <cell r="E381">
            <v>1</v>
          </cell>
          <cell r="F381">
            <v>43069.822346215275</v>
          </cell>
          <cell r="G381" t="str">
            <v>Codrongianos - Lucciana</v>
          </cell>
          <cell r="H381" t="str">
            <v xml:space="preserve">Suvereto </v>
          </cell>
          <cell r="I381" t="str">
            <v>Subsea Cable</v>
          </cell>
          <cell r="J381">
            <v>20</v>
          </cell>
          <cell r="K381">
            <v>10</v>
          </cell>
          <cell r="L381">
            <v>0</v>
          </cell>
          <cell r="M381" t="str">
            <v>TBD</v>
          </cell>
          <cell r="N381">
            <v>0</v>
          </cell>
          <cell r="O381">
            <v>0</v>
          </cell>
          <cell r="P381">
            <v>300</v>
          </cell>
          <cell r="Q381">
            <v>0</v>
          </cell>
          <cell r="R381">
            <v>0</v>
          </cell>
          <cell r="S381">
            <v>0</v>
          </cell>
          <cell r="T381" t="str">
            <v>N/A</v>
          </cell>
          <cell r="U381">
            <v>200</v>
          </cell>
          <cell r="V381">
            <v>2000</v>
          </cell>
          <cell r="W381" t="str">
            <v>2023</v>
          </cell>
          <cell r="X381" t="str">
            <v>20</v>
          </cell>
          <cell r="Y381">
            <v>0</v>
          </cell>
          <cell r="Z381">
            <v>0</v>
          </cell>
          <cell r="AA381" t="str">
            <v>TERNA - EDF</v>
          </cell>
          <cell r="AB381" t="str">
            <v>TERNA</v>
          </cell>
          <cell r="AC381" t="str">
            <v>N/A</v>
          </cell>
          <cell r="AD381" t="str">
            <v>N/A</v>
          </cell>
          <cell r="AE381">
            <v>0</v>
          </cell>
          <cell r="AF381">
            <v>400</v>
          </cell>
          <cell r="AG381">
            <v>0</v>
          </cell>
          <cell r="AH381" t="str">
            <v>atonti@ENTSOE.local</v>
          </cell>
          <cell r="AI381" t="str">
            <v>atonti@ENTSOE.local</v>
          </cell>
          <cell r="AJ381" t="b">
            <v>0</v>
          </cell>
        </row>
        <row r="382">
          <cell r="A382">
            <v>1459</v>
          </cell>
          <cell r="B382" t="str">
            <v>Channel Cable</v>
          </cell>
          <cell r="C382" t="str">
            <v>Channel Cable is a new 1,000 MW high voltage direct current interconnection line to be built between the United Kingdom and France via a 137 km 400 kV subsea cable and with converter stations at both ending points.</v>
          </cell>
          <cell r="D382">
            <v>300</v>
          </cell>
          <cell r="E382">
            <v>43032.639033136576</v>
          </cell>
          <cell r="F382">
            <v>43069.728327696757</v>
          </cell>
          <cell r="G382" t="str">
            <v>Ninfield (United Kingdom)</v>
          </cell>
          <cell r="H382" t="str">
            <v>Paluel (France)</v>
          </cell>
          <cell r="I382" t="str">
            <v>Subsea Cable</v>
          </cell>
          <cell r="J382">
            <v>20</v>
          </cell>
          <cell r="K382">
            <v>10</v>
          </cell>
          <cell r="L382">
            <v>0</v>
          </cell>
          <cell r="M382" t="str">
            <v>Aluminium or Copper</v>
          </cell>
          <cell r="P382">
            <v>137</v>
          </cell>
          <cell r="T382" t="str">
            <v>TBA</v>
          </cell>
          <cell r="U382">
            <v>400</v>
          </cell>
          <cell r="V382">
            <v>0</v>
          </cell>
          <cell r="W382" t="str">
            <v>2019</v>
          </cell>
          <cell r="X382" t="str">
            <v>20</v>
          </cell>
          <cell r="AA382" t="str">
            <v>National Grid</v>
          </cell>
          <cell r="AB382" t="str">
            <v>RTE</v>
          </cell>
          <cell r="AC382" t="str">
            <v>TBA</v>
          </cell>
          <cell r="AD382" t="str">
            <v>TBA</v>
          </cell>
          <cell r="AF382">
            <v>1000</v>
          </cell>
          <cell r="AG382">
            <v>137</v>
          </cell>
          <cell r="AH382" t="str">
            <v>bgreplova@ENTSOE.local</v>
          </cell>
          <cell r="AI382" t="str">
            <v>bgreplova@ENTSOE.local</v>
          </cell>
          <cell r="AJ382" t="b">
            <v>0</v>
          </cell>
        </row>
        <row r="383">
          <cell r="A383">
            <v>1460</v>
          </cell>
          <cell r="B383" t="str">
            <v>AC Enhancement Güstrow-Wolmirstedt</v>
          </cell>
          <cell r="C383" t="str">
            <v>380-kV-grid enhancement and structural change area Magdeburg/Wolmirstedt</v>
          </cell>
          <cell r="D383">
            <v>240</v>
          </cell>
          <cell r="E383">
            <v>43035.329662847224</v>
          </cell>
          <cell r="F383">
            <v>43069.732634571759</v>
          </cell>
          <cell r="G383" t="str">
            <v>Güstrow (DE)</v>
          </cell>
          <cell r="H383" t="str">
            <v>Wolmirstedt (DE)</v>
          </cell>
          <cell r="I383" t="str">
            <v>Overhead Line</v>
          </cell>
          <cell r="J383">
            <v>10</v>
          </cell>
          <cell r="M383" t="str">
            <v>0</v>
          </cell>
          <cell r="N383">
            <v>0</v>
          </cell>
          <cell r="O383">
            <v>0</v>
          </cell>
          <cell r="P383">
            <v>195</v>
          </cell>
          <cell r="Q383">
            <v>0</v>
          </cell>
          <cell r="R383">
            <v>0</v>
          </cell>
          <cell r="S383">
            <v>0</v>
          </cell>
          <cell r="U383">
            <v>380</v>
          </cell>
          <cell r="V383">
            <v>0</v>
          </cell>
          <cell r="W383" t="str">
            <v>2021</v>
          </cell>
          <cell r="X383" t="str">
            <v>10</v>
          </cell>
          <cell r="AA383" t="str">
            <v>50Hertz Transmission</v>
          </cell>
          <cell r="AB383" t="str">
            <v>50Hertz Transmission</v>
          </cell>
          <cell r="AG383">
            <v>0</v>
          </cell>
          <cell r="AH383" t="str">
            <v>mheit@entsoe.local</v>
          </cell>
          <cell r="AI383" t="str">
            <v>mheit@entsoe.local</v>
          </cell>
          <cell r="AJ383" t="b">
            <v>0</v>
          </cell>
        </row>
        <row r="384">
          <cell r="A384">
            <v>1472</v>
          </cell>
          <cell r="B384" t="str">
            <v>St. Peter - Tauern (AT internal)</v>
          </cell>
          <cell r="C384" t="str">
            <v>new 380-kV-Line</v>
          </cell>
          <cell r="D384">
            <v>312</v>
          </cell>
          <cell r="E384">
            <v>43056.503173414349</v>
          </cell>
          <cell r="F384">
            <v>43069.713289120373</v>
          </cell>
          <cell r="G384" t="str">
            <v>St. Peter</v>
          </cell>
          <cell r="H384" t="str">
            <v>Tauern</v>
          </cell>
          <cell r="I384" t="str">
            <v>Overhead Line</v>
          </cell>
          <cell r="J384">
            <v>10</v>
          </cell>
          <cell r="M384" t="str">
            <v>Tbd</v>
          </cell>
          <cell r="N384">
            <v>0</v>
          </cell>
          <cell r="O384">
            <v>0</v>
          </cell>
          <cell r="P384">
            <v>128</v>
          </cell>
          <cell r="Q384">
            <v>0</v>
          </cell>
          <cell r="R384">
            <v>0</v>
          </cell>
          <cell r="S384">
            <v>0</v>
          </cell>
          <cell r="U384">
            <v>380</v>
          </cell>
          <cell r="V384">
            <v>0</v>
          </cell>
          <cell r="W384" t="str">
            <v>2022</v>
          </cell>
          <cell r="X384" t="str">
            <v>20</v>
          </cell>
          <cell r="AA384" t="str">
            <v>APG</v>
          </cell>
          <cell r="AB384" t="str">
            <v>APG</v>
          </cell>
          <cell r="AG384">
            <v>0</v>
          </cell>
          <cell r="AH384" t="str">
            <v>dboehm@ENTSOE.local</v>
          </cell>
          <cell r="AI384" t="str">
            <v>dboehm@ENTSOE.local</v>
          </cell>
          <cell r="AJ384" t="b">
            <v>0</v>
          </cell>
        </row>
        <row r="385">
          <cell r="A385">
            <v>1473</v>
          </cell>
          <cell r="B385" t="str">
            <v>Isar/Altheim/Ottenhofen - St. Peter</v>
          </cell>
          <cell r="C385" t="str">
            <v>New 380kV double circuit OHL Isar/Altheim/Ottenhofen - St. Peter including new 380kV switchgears Altheim, Pirach, Simbach and St. Peter.</v>
          </cell>
          <cell r="D385">
            <v>313</v>
          </cell>
          <cell r="E385">
            <v>43056.507794942132</v>
          </cell>
          <cell r="F385">
            <v>43069.689436458335</v>
          </cell>
          <cell r="G385" t="str">
            <v>Isar/Altheim/Ottenhofen (DE)</v>
          </cell>
          <cell r="H385" t="str">
            <v>St. Peter (AT)</v>
          </cell>
          <cell r="I385" t="str">
            <v>Overhead Line</v>
          </cell>
          <cell r="J385">
            <v>10</v>
          </cell>
          <cell r="M385" t="str">
            <v>double circuit</v>
          </cell>
          <cell r="N385">
            <v>0</v>
          </cell>
          <cell r="O385">
            <v>0</v>
          </cell>
          <cell r="P385">
            <v>90</v>
          </cell>
          <cell r="Q385">
            <v>0</v>
          </cell>
          <cell r="R385">
            <v>0</v>
          </cell>
          <cell r="S385">
            <v>0</v>
          </cell>
          <cell r="U385">
            <v>380</v>
          </cell>
          <cell r="V385">
            <v>0</v>
          </cell>
          <cell r="W385" t="str">
            <v>2021</v>
          </cell>
          <cell r="X385" t="str">
            <v>20</v>
          </cell>
          <cell r="Y385">
            <v>0</v>
          </cell>
          <cell r="Z385">
            <v>0</v>
          </cell>
          <cell r="AA385" t="str">
            <v>TenneT-DE</v>
          </cell>
          <cell r="AB385" t="str">
            <v>APG</v>
          </cell>
          <cell r="AG385">
            <v>0</v>
          </cell>
          <cell r="AH385" t="str">
            <v>dboehm@ENTSOE.local</v>
          </cell>
          <cell r="AI385" t="str">
            <v>dboehm@ENTSOE.local</v>
          </cell>
          <cell r="AJ385" t="b">
            <v>0</v>
          </cell>
        </row>
        <row r="386">
          <cell r="A386">
            <v>1474</v>
          </cell>
          <cell r="B386" t="str">
            <v>DKE-PL-1</v>
          </cell>
          <cell r="C386" t="str">
            <v>HVDC cable</v>
          </cell>
          <cell r="D386">
            <v>315</v>
          </cell>
          <cell r="E386">
            <v>43059.524039664349</v>
          </cell>
          <cell r="F386">
            <v>43066.490155902778</v>
          </cell>
          <cell r="G386" t="str">
            <v>Avedøre (DK)</v>
          </cell>
          <cell r="H386" t="str">
            <v>Dunowo (PL)</v>
          </cell>
          <cell r="I386" t="str">
            <v>Subsea Cable</v>
          </cell>
          <cell r="J386">
            <v>20</v>
          </cell>
          <cell r="K386">
            <v>10</v>
          </cell>
          <cell r="L386">
            <v>0</v>
          </cell>
          <cell r="M386" t="str">
            <v>HVDC</v>
          </cell>
          <cell r="P386">
            <v>330</v>
          </cell>
          <cell r="T386" t="str">
            <v>0</v>
          </cell>
          <cell r="U386">
            <v>400</v>
          </cell>
          <cell r="V386">
            <v>1500</v>
          </cell>
          <cell r="W386" t="str">
            <v>&gt; 2030</v>
          </cell>
          <cell r="X386" t="str">
            <v>0</v>
          </cell>
          <cell r="Y386">
            <v>700</v>
          </cell>
          <cell r="Z386">
            <v>0</v>
          </cell>
          <cell r="AA386" t="str">
            <v>Energinet</v>
          </cell>
          <cell r="AB386" t="str">
            <v>PSE</v>
          </cell>
          <cell r="AC386" t="str">
            <v>0</v>
          </cell>
          <cell r="AD386" t="str">
            <v>0</v>
          </cell>
          <cell r="AF386">
            <v>600</v>
          </cell>
          <cell r="AG386">
            <v>0</v>
          </cell>
          <cell r="AH386" t="str">
            <v>atymorek@entsoe.local</v>
          </cell>
          <cell r="AI386" t="str">
            <v>atymorek@entsoe.local</v>
          </cell>
          <cell r="AJ386" t="b">
            <v>0</v>
          </cell>
        </row>
        <row r="387">
          <cell r="A387">
            <v>1475</v>
          </cell>
          <cell r="B387" t="str">
            <v>Herbertingen - Tiengen</v>
          </cell>
          <cell r="C387" t="str">
            <v>reinforcements of 380 kV lines between Herbertingen and Tiengen</v>
          </cell>
          <cell r="D387">
            <v>321</v>
          </cell>
          <cell r="E387">
            <v>43060.586554166664</v>
          </cell>
          <cell r="F387">
            <v>43069.354971562498</v>
          </cell>
          <cell r="G387" t="str">
            <v>Herbertingen</v>
          </cell>
          <cell r="H387" t="str">
            <v>Tiengen</v>
          </cell>
          <cell r="I387" t="str">
            <v>Overhead Line</v>
          </cell>
          <cell r="J387">
            <v>10</v>
          </cell>
          <cell r="M387" t="str">
            <v>-</v>
          </cell>
          <cell r="N387">
            <v>0</v>
          </cell>
          <cell r="O387">
            <v>0</v>
          </cell>
          <cell r="P387">
            <v>138</v>
          </cell>
          <cell r="Q387">
            <v>0</v>
          </cell>
          <cell r="R387">
            <v>0</v>
          </cell>
          <cell r="S387">
            <v>0</v>
          </cell>
          <cell r="U387">
            <v>380</v>
          </cell>
          <cell r="V387">
            <v>3600</v>
          </cell>
          <cell r="W387" t="str">
            <v>2025</v>
          </cell>
          <cell r="X387" t="str">
            <v>10</v>
          </cell>
          <cell r="AA387" t="str">
            <v>Amprion / TransnetBW</v>
          </cell>
          <cell r="AB387" t="str">
            <v>Amprion / TransnetBW</v>
          </cell>
          <cell r="AG387">
            <v>0</v>
          </cell>
          <cell r="AH387" t="str">
            <v>mfranz@ENTSOE.local</v>
          </cell>
          <cell r="AI387" t="str">
            <v>mfranz@ENTSOE.local</v>
          </cell>
          <cell r="AJ387" t="b">
            <v>0</v>
          </cell>
        </row>
        <row r="388">
          <cell r="A388">
            <v>1476</v>
          </cell>
          <cell r="B388" t="str">
            <v>Wullenstetten - Border Area (DE-AT)</v>
          </cell>
          <cell r="C388" t="str">
            <v>"Between point Wullenstetten and point border area (DE-AT) an upgrade of an existing 380-kV-line is necessary (grid enhancement). Thereby, a significantly higher transmission capacity is realized. Between switching point Neuravensburg and Austrian National border (AT) a new line with a significantly higher transmission capacity will be constructed in an existing corridor (grid enhancement)."</v>
          </cell>
          <cell r="D388">
            <v>322</v>
          </cell>
          <cell r="E388">
            <v>43060.59123121528</v>
          </cell>
          <cell r="F388">
            <v>43069.605903240743</v>
          </cell>
          <cell r="G388" t="str">
            <v>Wullenstetten (DE)</v>
          </cell>
          <cell r="H388" t="str">
            <v>Austrian National border (AT)</v>
          </cell>
          <cell r="I388" t="str">
            <v>Overhead Line</v>
          </cell>
          <cell r="J388">
            <v>10</v>
          </cell>
          <cell r="M388" t="str">
            <v>0</v>
          </cell>
          <cell r="N388">
            <v>0</v>
          </cell>
          <cell r="O388">
            <v>0</v>
          </cell>
          <cell r="P388">
            <v>88</v>
          </cell>
          <cell r="Q388">
            <v>0</v>
          </cell>
          <cell r="R388">
            <v>0</v>
          </cell>
          <cell r="S388">
            <v>0</v>
          </cell>
          <cell r="U388">
            <v>380</v>
          </cell>
          <cell r="V388">
            <v>3600</v>
          </cell>
          <cell r="W388" t="str">
            <v>2020</v>
          </cell>
          <cell r="X388" t="str">
            <v>20</v>
          </cell>
          <cell r="AA388" t="str">
            <v>Amprion</v>
          </cell>
          <cell r="AB388" t="str">
            <v>Amprion / vuen/ APG</v>
          </cell>
          <cell r="AG388">
            <v>0</v>
          </cell>
          <cell r="AH388" t="str">
            <v>mfranz@ENTSOE.local</v>
          </cell>
          <cell r="AI388" t="str">
            <v>mfranz@ENTSOE.local</v>
          </cell>
          <cell r="AJ388" t="b">
            <v>0</v>
          </cell>
        </row>
        <row r="389">
          <cell r="A389">
            <v>1477</v>
          </cell>
          <cell r="B389" t="str">
            <v>Herbertingen - Neuravensburg</v>
          </cell>
          <cell r="C389" t="str">
            <v>-</v>
          </cell>
          <cell r="D389">
            <v>322</v>
          </cell>
          <cell r="E389">
            <v>43060.593800381946</v>
          </cell>
          <cell r="F389">
            <v>43069.605903240743</v>
          </cell>
          <cell r="G389" t="str">
            <v>Herbertingen</v>
          </cell>
          <cell r="H389" t="str">
            <v>Neuravensburg</v>
          </cell>
          <cell r="I389" t="str">
            <v>Overhead Line</v>
          </cell>
          <cell r="J389">
            <v>10</v>
          </cell>
          <cell r="M389" t="str">
            <v>0</v>
          </cell>
          <cell r="N389">
            <v>0</v>
          </cell>
          <cell r="O389">
            <v>0</v>
          </cell>
          <cell r="P389">
            <v>56</v>
          </cell>
          <cell r="Q389">
            <v>0</v>
          </cell>
          <cell r="R389">
            <v>0</v>
          </cell>
          <cell r="S389">
            <v>0</v>
          </cell>
          <cell r="U389">
            <v>380</v>
          </cell>
          <cell r="V389">
            <v>3600</v>
          </cell>
          <cell r="W389" t="str">
            <v>2020</v>
          </cell>
          <cell r="X389" t="str">
            <v>10</v>
          </cell>
          <cell r="AA389" t="str">
            <v>Amprion</v>
          </cell>
          <cell r="AB389" t="str">
            <v>Amprion</v>
          </cell>
          <cell r="AG389">
            <v>0</v>
          </cell>
          <cell r="AH389" t="str">
            <v>mfranz@ENTSOE.local</v>
          </cell>
          <cell r="AI389" t="str">
            <v>mfranz@ENTSOE.local</v>
          </cell>
          <cell r="AJ389" t="b">
            <v>0</v>
          </cell>
        </row>
        <row r="390">
          <cell r="A390">
            <v>1478</v>
          </cell>
          <cell r="B390" t="str">
            <v>Dekani (SI) - Zaule (IT) interconnection</v>
          </cell>
          <cell r="C390" t="str">
            <v>The Zaule (IT) - Dekani (SI) interconnection is a third party cross-border electrical line promoted by Adria Link Srl, E3 d.o.o. and HSE d.o.o..  The project concerns an underground cable 110kV a.c. merchant line, 150 MW from Zaule (IT) substation to Dekani substation, including a 110/135 kV Phase Shifter Transformer.</v>
          </cell>
          <cell r="D390">
            <v>323</v>
          </cell>
          <cell r="E390">
            <v>43060.668653090281</v>
          </cell>
          <cell r="F390">
            <v>43068.6153184375</v>
          </cell>
          <cell r="G390" t="str">
            <v>DEKANI</v>
          </cell>
          <cell r="H390" t="str">
            <v>ZAULE</v>
          </cell>
          <cell r="I390" t="str">
            <v>Underground Cable</v>
          </cell>
          <cell r="J390">
            <v>10</v>
          </cell>
          <cell r="M390" t="str">
            <v>XLPE ALUMINUM</v>
          </cell>
          <cell r="N390">
            <v>1000</v>
          </cell>
          <cell r="O390">
            <v>1</v>
          </cell>
          <cell r="P390">
            <v>11</v>
          </cell>
          <cell r="Q390">
            <v>2.9100000000000001E-2</v>
          </cell>
          <cell r="R390">
            <v>0.109</v>
          </cell>
          <cell r="S390">
            <v>72.260000000000005</v>
          </cell>
          <cell r="U390">
            <v>110</v>
          </cell>
          <cell r="V390">
            <v>763</v>
          </cell>
          <cell r="W390" t="str">
            <v>2020</v>
          </cell>
          <cell r="X390" t="str">
            <v>20</v>
          </cell>
          <cell r="Y390">
            <v>16</v>
          </cell>
          <cell r="Z390">
            <v>0.3</v>
          </cell>
          <cell r="AA390" t="str">
            <v>ELES D.O.O.</v>
          </cell>
          <cell r="AB390" t="str">
            <v>TERNA SPA</v>
          </cell>
          <cell r="AG390">
            <v>11</v>
          </cell>
          <cell r="AH390" t="str">
            <v>fscaramuzza@ENTSOE.local</v>
          </cell>
          <cell r="AI390" t="str">
            <v>fscaramuzza@ENTSOE.local</v>
          </cell>
          <cell r="AJ390" t="b">
            <v>0</v>
          </cell>
        </row>
        <row r="391">
          <cell r="A391">
            <v>1482</v>
          </cell>
          <cell r="B391" t="str">
            <v>Redipuglia (IT) - Vrtojba (SI) Interconnection</v>
          </cell>
          <cell r="C391" t="str">
            <v>The Redipuglia (IT) - Vrtojba (SI) interconnection is a third party cross-border electrical line promoted by Adria Link Srl, E3 d.o.o. and HSE d.o.o..  The project concerns an underground cable 110kV a.c. merchant line, 150 MW from Redipuglia (IT) substation to Vrtojba (SI) substation, including a 110/135 kV Phase Shifter Transformer.</v>
          </cell>
          <cell r="D391">
            <v>324</v>
          </cell>
          <cell r="E391">
            <v>43060.672328668981</v>
          </cell>
          <cell r="F391">
            <v>43068.614403391206</v>
          </cell>
          <cell r="G391" t="str">
            <v>REDIPUGLIA</v>
          </cell>
          <cell r="H391" t="str">
            <v>VRTOJBA</v>
          </cell>
          <cell r="I391" t="str">
            <v>Underground Cable</v>
          </cell>
          <cell r="J391">
            <v>10</v>
          </cell>
          <cell r="M391" t="str">
            <v>XLPE ALUMINUM</v>
          </cell>
          <cell r="N391">
            <v>1000</v>
          </cell>
          <cell r="O391">
            <v>1</v>
          </cell>
          <cell r="P391">
            <v>22.5</v>
          </cell>
          <cell r="Q391">
            <v>2.9100000000000001E-2</v>
          </cell>
          <cell r="R391">
            <v>0.109</v>
          </cell>
          <cell r="S391">
            <v>72.260000000000005</v>
          </cell>
          <cell r="U391">
            <v>110</v>
          </cell>
          <cell r="V391">
            <v>763</v>
          </cell>
          <cell r="W391" t="str">
            <v>2020</v>
          </cell>
          <cell r="X391" t="str">
            <v>20</v>
          </cell>
          <cell r="Y391">
            <v>24</v>
          </cell>
          <cell r="Z391">
            <v>0.4</v>
          </cell>
          <cell r="AA391" t="str">
            <v>TERNA SPA</v>
          </cell>
          <cell r="AB391" t="str">
            <v>ELES D.O.O.</v>
          </cell>
          <cell r="AG391">
            <v>22.5</v>
          </cell>
          <cell r="AH391" t="str">
            <v>fscaramuzza@ENTSOE.local</v>
          </cell>
          <cell r="AI391" t="str">
            <v>fscaramuzza@ENTSOE.local</v>
          </cell>
          <cell r="AJ391" t="b">
            <v>0</v>
          </cell>
        </row>
        <row r="392">
          <cell r="A392">
            <v>1483</v>
          </cell>
          <cell r="B392" t="str">
            <v>Upgrade Obersielach (AT) - Podlog (SI) (finalisation after approval of APG's Board Members)</v>
          </cell>
          <cell r="C392" t="str">
            <v>upgrade from 220 kV to 380 kV</v>
          </cell>
          <cell r="D392">
            <v>325</v>
          </cell>
          <cell r="E392">
            <v>43061.323162696761</v>
          </cell>
          <cell r="F392">
            <v>43069.674342048609</v>
          </cell>
          <cell r="G392" t="str">
            <v>Obersielach (AT)</v>
          </cell>
          <cell r="H392" t="str">
            <v>Podlog (SI)</v>
          </cell>
          <cell r="I392" t="str">
            <v>Overhead Line</v>
          </cell>
          <cell r="J392">
            <v>10</v>
          </cell>
          <cell r="M392" t="str">
            <v>Tbd</v>
          </cell>
          <cell r="N392">
            <v>0</v>
          </cell>
          <cell r="O392">
            <v>0</v>
          </cell>
          <cell r="P392">
            <v>70</v>
          </cell>
          <cell r="Q392">
            <v>0</v>
          </cell>
          <cell r="R392">
            <v>0</v>
          </cell>
          <cell r="S392">
            <v>0</v>
          </cell>
          <cell r="U392">
            <v>380</v>
          </cell>
          <cell r="V392">
            <v>0</v>
          </cell>
          <cell r="W392" t="str">
            <v>2035</v>
          </cell>
          <cell r="X392" t="str">
            <v>0</v>
          </cell>
          <cell r="AA392" t="str">
            <v>APG</v>
          </cell>
          <cell r="AB392" t="str">
            <v>ELES</v>
          </cell>
          <cell r="AG392">
            <v>0</v>
          </cell>
          <cell r="AH392" t="str">
            <v>dboehm@ENTSOE.local</v>
          </cell>
          <cell r="AI392" t="str">
            <v>dboehm@ENTSOE.local</v>
          </cell>
          <cell r="AJ392" t="b">
            <v>0</v>
          </cell>
        </row>
        <row r="393">
          <cell r="A393">
            <v>1484</v>
          </cell>
          <cell r="B393" t="str">
            <v>Obersielach - Podlog</v>
          </cell>
          <cell r="C393" t="str">
            <v>upgrade of 220kV to 380kV</v>
          </cell>
          <cell r="D393">
            <v>326</v>
          </cell>
          <cell r="E393">
            <v>43061.323183136577</v>
          </cell>
          <cell r="F393">
            <v>43061.323183136577</v>
          </cell>
          <cell r="G393" t="str">
            <v>Obersielach</v>
          </cell>
          <cell r="H393" t="str">
            <v>Podlog</v>
          </cell>
          <cell r="I393" t="str">
            <v>Overhead Line</v>
          </cell>
          <cell r="J393">
            <v>10</v>
          </cell>
          <cell r="U393">
            <v>380</v>
          </cell>
          <cell r="W393" t="str">
            <v>2040</v>
          </cell>
          <cell r="X393" t="str">
            <v>0</v>
          </cell>
          <cell r="AA393" t="str">
            <v>APG</v>
          </cell>
          <cell r="AB393" t="str">
            <v>ELES</v>
          </cell>
          <cell r="AH393" t="str">
            <v>sfuhrer@entsoe.local</v>
          </cell>
          <cell r="AI393" t="str">
            <v>sfuhrer@entsoe.local</v>
          </cell>
          <cell r="AJ393" t="b">
            <v>1</v>
          </cell>
        </row>
        <row r="394">
          <cell r="A394">
            <v>1485</v>
          </cell>
          <cell r="B394" t="str">
            <v>BorWin4</v>
          </cell>
          <cell r="C394" t="str">
            <v>"New HVDC transmission system consisting of offshore platform,  cable and converters with a total length of 272 km. Line capacity 900 MW"</v>
          </cell>
          <cell r="D394">
            <v>192</v>
          </cell>
          <cell r="E394">
            <v>43061.656477812503</v>
          </cell>
          <cell r="F394">
            <v>43069.628963657407</v>
          </cell>
          <cell r="G394" t="str">
            <v>Cluster BorWin4 (DE)</v>
          </cell>
          <cell r="H394" t="str">
            <v>area of Cloppenburg/East</v>
          </cell>
          <cell r="I394" t="str">
            <v>Subsea Cable</v>
          </cell>
          <cell r="J394">
            <v>20</v>
          </cell>
          <cell r="K394">
            <v>10</v>
          </cell>
          <cell r="L394">
            <v>0</v>
          </cell>
          <cell r="M394" t="str">
            <v>single circuit</v>
          </cell>
          <cell r="P394">
            <v>272</v>
          </cell>
          <cell r="T394" t="str">
            <v>0</v>
          </cell>
          <cell r="U394">
            <v>320</v>
          </cell>
          <cell r="V394">
            <v>0</v>
          </cell>
          <cell r="W394" t="str">
            <v>2030</v>
          </cell>
          <cell r="X394" t="str">
            <v>10</v>
          </cell>
          <cell r="Y394">
            <v>0</v>
          </cell>
          <cell r="Z394">
            <v>0</v>
          </cell>
          <cell r="AA394" t="str">
            <v>TenneT DE</v>
          </cell>
          <cell r="AB394" t="str">
            <v>TenneT DE</v>
          </cell>
          <cell r="AC394" t="str">
            <v>0</v>
          </cell>
          <cell r="AD394" t="str">
            <v>0</v>
          </cell>
          <cell r="AF394">
            <v>900</v>
          </cell>
          <cell r="AG394">
            <v>0</v>
          </cell>
          <cell r="AH394" t="str">
            <v>nschindzielorz@entsoe.local</v>
          </cell>
          <cell r="AI394" t="str">
            <v>nschindzielorz@entsoe.local</v>
          </cell>
          <cell r="AJ394" t="b">
            <v>0</v>
          </cell>
        </row>
        <row r="395">
          <cell r="A395">
            <v>1487</v>
          </cell>
          <cell r="B395" t="str">
            <v>ElecLink</v>
          </cell>
          <cell r="C395" t="str">
            <v>ElecLink is a new FR – UK interconnection cable with 1000 MW capacity through the Channel Tunnel between Sellindge (UK) and Mandarins (FR). Converter stations will be located on Eurotunnel concession at Folkestone and Coquelles. This HVDC interconnection is a PCI project (Project of Common Interest) no. 1.7.3</v>
          </cell>
          <cell r="D395">
            <v>172</v>
          </cell>
          <cell r="E395">
            <v>43062.653852858799</v>
          </cell>
          <cell r="F395">
            <v>43068.611928321756</v>
          </cell>
          <cell r="G395" t="str">
            <v>Sellindge (UK)</v>
          </cell>
          <cell r="H395" t="str">
            <v>Mandarins (FR)</v>
          </cell>
          <cell r="I395" t="str">
            <v>Underground Cable</v>
          </cell>
          <cell r="J395">
            <v>20</v>
          </cell>
          <cell r="K395">
            <v>10</v>
          </cell>
          <cell r="L395">
            <v>345</v>
          </cell>
          <cell r="M395" t="str">
            <v>Aluminium</v>
          </cell>
          <cell r="P395">
            <v>69</v>
          </cell>
          <cell r="T395" t="str">
            <v>2%</v>
          </cell>
          <cell r="U395">
            <v>320</v>
          </cell>
          <cell r="V395">
            <v>1600</v>
          </cell>
          <cell r="W395" t="str">
            <v>2019</v>
          </cell>
          <cell r="X395" t="str">
            <v>30</v>
          </cell>
          <cell r="Y395">
            <v>580</v>
          </cell>
          <cell r="Z395">
            <v>4.5</v>
          </cell>
          <cell r="AA395" t="str">
            <v>National Grid Electricty Transmission, the GB TSO</v>
          </cell>
          <cell r="AB395" t="str">
            <v>Reseau de Transport d'Electricite, the French TSO</v>
          </cell>
          <cell r="AC395" t="str">
            <v>1.5%</v>
          </cell>
          <cell r="AD395" t="str">
            <v>0.5%</v>
          </cell>
          <cell r="AE395" t="str">
            <v>3c1fd1c5-7bf6-49b5-a418-9d7bdad2d4c4.pdf</v>
          </cell>
          <cell r="AF395">
            <v>1000</v>
          </cell>
          <cell r="AG395">
            <v>28</v>
          </cell>
          <cell r="AH395" t="str">
            <v>adeluca@ENTSOE.local</v>
          </cell>
          <cell r="AI395" t="str">
            <v>adeluca@ENTSOE.local</v>
          </cell>
          <cell r="AJ395" t="b">
            <v>0</v>
          </cell>
        </row>
        <row r="396">
          <cell r="A396">
            <v>1488</v>
          </cell>
          <cell r="B396" t="str">
            <v>Diemen-Lelystad-Ens</v>
          </cell>
          <cell r="C396" t="str">
            <v>Upgrade of existing 380kV circuits between Diemen, Lelystand and Ens from 2* 2,5 kA to 2* 4kA circuits by replacing the conductors with HTLS conductors</v>
          </cell>
          <cell r="D396">
            <v>103</v>
          </cell>
          <cell r="E396">
            <v>43063.356280821761</v>
          </cell>
          <cell r="F396">
            <v>43069.570612615738</v>
          </cell>
          <cell r="G396" t="str">
            <v>Diemen</v>
          </cell>
          <cell r="H396" t="str">
            <v>Ens</v>
          </cell>
          <cell r="I396" t="str">
            <v>Overhead Line</v>
          </cell>
          <cell r="J396">
            <v>10</v>
          </cell>
          <cell r="M396" t="str">
            <v>HTLS</v>
          </cell>
          <cell r="N396">
            <v>0</v>
          </cell>
          <cell r="O396">
            <v>0</v>
          </cell>
          <cell r="P396">
            <v>75</v>
          </cell>
          <cell r="Q396">
            <v>0</v>
          </cell>
          <cell r="R396">
            <v>0</v>
          </cell>
          <cell r="S396">
            <v>0</v>
          </cell>
          <cell r="U396">
            <v>380</v>
          </cell>
          <cell r="V396">
            <v>0</v>
          </cell>
          <cell r="W396" t="str">
            <v>2020</v>
          </cell>
          <cell r="X396" t="str">
            <v>30</v>
          </cell>
          <cell r="AA396" t="str">
            <v>TENNET-NL</v>
          </cell>
          <cell r="AB396" t="str">
            <v>TENNET-NL</v>
          </cell>
          <cell r="AG396">
            <v>0</v>
          </cell>
          <cell r="AH396" t="str">
            <v>jbos@entsoe.local</v>
          </cell>
          <cell r="AI396" t="str">
            <v>jbos@entsoe.local</v>
          </cell>
          <cell r="AJ396" t="b">
            <v>0</v>
          </cell>
        </row>
        <row r="397">
          <cell r="A397">
            <v>1490</v>
          </cell>
          <cell r="B397" t="str">
            <v>Ens-Zwolle</v>
          </cell>
          <cell r="C397" t="str">
            <v>Upgrade of existing 380kV circuits between Ens and Zwolle from 2* 2,5 kA to 2* 4kA circuits by replacing the conductors with HTLS conductors</v>
          </cell>
          <cell r="D397">
            <v>103</v>
          </cell>
          <cell r="E397">
            <v>43063.380665277778</v>
          </cell>
          <cell r="F397">
            <v>43069.570612615738</v>
          </cell>
          <cell r="G397" t="str">
            <v>Ens</v>
          </cell>
          <cell r="H397" t="str">
            <v>Zwolle</v>
          </cell>
          <cell r="I397" t="str">
            <v>Overhead Line</v>
          </cell>
          <cell r="J397">
            <v>10</v>
          </cell>
          <cell r="M397" t="str">
            <v>HTLS</v>
          </cell>
          <cell r="N397">
            <v>0</v>
          </cell>
          <cell r="O397">
            <v>0</v>
          </cell>
          <cell r="P397">
            <v>32</v>
          </cell>
          <cell r="Q397">
            <v>0</v>
          </cell>
          <cell r="R397">
            <v>0</v>
          </cell>
          <cell r="S397">
            <v>0</v>
          </cell>
          <cell r="U397">
            <v>380</v>
          </cell>
          <cell r="V397">
            <v>0</v>
          </cell>
          <cell r="W397" t="str">
            <v>2022</v>
          </cell>
          <cell r="X397" t="str">
            <v>10</v>
          </cell>
          <cell r="Y397">
            <v>30</v>
          </cell>
          <cell r="AA397" t="str">
            <v>TENNET-NL</v>
          </cell>
          <cell r="AB397" t="str">
            <v>TENNET-NL</v>
          </cell>
          <cell r="AG397">
            <v>0</v>
          </cell>
          <cell r="AH397" t="str">
            <v>jbos@entsoe.local</v>
          </cell>
          <cell r="AI397" t="str">
            <v>jbos@entsoe.local</v>
          </cell>
          <cell r="AJ397" t="b">
            <v>0</v>
          </cell>
        </row>
        <row r="398">
          <cell r="A398">
            <v>1492</v>
          </cell>
          <cell r="B398" t="str">
            <v>PST in Mikulowa</v>
          </cell>
          <cell r="C398" t="str">
            <v xml:space="preserve">Installation of new Phase Shift Transformer in substation Mikulowa and the upgrade of substation Mikulowa for the purpose of PST installation. </v>
          </cell>
          <cell r="D398">
            <v>94</v>
          </cell>
          <cell r="E398">
            <v>1981</v>
          </cell>
          <cell r="F398">
            <v>43069.753148993055</v>
          </cell>
          <cell r="G398" t="str">
            <v>Mikulowa (PL)</v>
          </cell>
          <cell r="H398" t="str">
            <v>Mikulowa (PL)</v>
          </cell>
          <cell r="I398" t="str">
            <v>PST</v>
          </cell>
          <cell r="J398">
            <v>10</v>
          </cell>
          <cell r="K398">
            <v>0</v>
          </cell>
          <cell r="L398">
            <v>0</v>
          </cell>
          <cell r="M398" t="str">
            <v>Cu</v>
          </cell>
          <cell r="N398">
            <v>0</v>
          </cell>
          <cell r="O398">
            <v>0</v>
          </cell>
          <cell r="P398">
            <v>0</v>
          </cell>
          <cell r="Q398">
            <v>0</v>
          </cell>
          <cell r="R398">
            <v>0</v>
          </cell>
          <cell r="S398">
            <v>0</v>
          </cell>
          <cell r="U398">
            <v>400</v>
          </cell>
          <cell r="V398">
            <v>0</v>
          </cell>
          <cell r="W398" t="str">
            <v>30/06/2016</v>
          </cell>
          <cell r="X398" t="str">
            <v>in operation</v>
          </cell>
          <cell r="Y398">
            <v>0</v>
          </cell>
          <cell r="Z398">
            <v>0</v>
          </cell>
          <cell r="AA398" t="str">
            <v>PSE</v>
          </cell>
          <cell r="AB398" t="str">
            <v>PSE</v>
          </cell>
          <cell r="AF398">
            <v>0</v>
          </cell>
          <cell r="AG398">
            <v>0</v>
          </cell>
          <cell r="AH398" t="str">
            <v>mheit@entsoe.local</v>
          </cell>
          <cell r="AI398" t="str">
            <v>mheit@entsoe.local</v>
          </cell>
          <cell r="AJ398" t="b">
            <v>0</v>
          </cell>
        </row>
        <row r="399">
          <cell r="A399">
            <v>1493</v>
          </cell>
          <cell r="B399" t="str">
            <v>PST Vierraden</v>
          </cell>
          <cell r="C399" t="str">
            <v xml:space="preserve">Installation of new PSTs in Vierraden </v>
          </cell>
          <cell r="D399">
            <v>94</v>
          </cell>
          <cell r="E399">
            <v>1981</v>
          </cell>
          <cell r="F399">
            <v>43069.753148993055</v>
          </cell>
          <cell r="G399" t="str">
            <v>Vierraden</v>
          </cell>
          <cell r="H399" t="str">
            <v>Vierraden</v>
          </cell>
          <cell r="I399" t="str">
            <v>PST</v>
          </cell>
          <cell r="J399">
            <v>10</v>
          </cell>
          <cell r="K399">
            <v>0</v>
          </cell>
          <cell r="L399">
            <v>0</v>
          </cell>
          <cell r="M399" t="str">
            <v>Cu</v>
          </cell>
          <cell r="N399">
            <v>0</v>
          </cell>
          <cell r="O399">
            <v>0</v>
          </cell>
          <cell r="P399">
            <v>0</v>
          </cell>
          <cell r="Q399">
            <v>0</v>
          </cell>
          <cell r="R399">
            <v>0</v>
          </cell>
          <cell r="S399">
            <v>0</v>
          </cell>
          <cell r="U399">
            <v>400</v>
          </cell>
          <cell r="V399">
            <v>0</v>
          </cell>
          <cell r="W399" t="str">
            <v>31/12/2018</v>
          </cell>
          <cell r="X399" t="str">
            <v>30</v>
          </cell>
          <cell r="Y399">
            <v>0</v>
          </cell>
          <cell r="Z399">
            <v>0</v>
          </cell>
          <cell r="AA399" t="str">
            <v>50Hertz</v>
          </cell>
          <cell r="AB399" t="str">
            <v>50Hertz</v>
          </cell>
          <cell r="AF399">
            <v>0</v>
          </cell>
          <cell r="AG399">
            <v>0</v>
          </cell>
          <cell r="AH399" t="str">
            <v>mheit@entsoe.local</v>
          </cell>
          <cell r="AI399" t="str">
            <v>mheit@entsoe.local</v>
          </cell>
          <cell r="AJ399" t="b">
            <v>0</v>
          </cell>
        </row>
        <row r="400">
          <cell r="A400">
            <v>1494</v>
          </cell>
          <cell r="B400" t="str">
            <v>dpp1</v>
          </cell>
          <cell r="C400" t="str">
            <v>4</v>
          </cell>
          <cell r="D400">
            <v>331</v>
          </cell>
          <cell r="E400">
            <v>43066.47305497685</v>
          </cell>
          <cell r="F400">
            <v>43066.474554432869</v>
          </cell>
          <cell r="G400" t="str">
            <v>54</v>
          </cell>
          <cell r="H400" t="str">
            <v>54</v>
          </cell>
          <cell r="I400" t="str">
            <v>LCC converter station</v>
          </cell>
          <cell r="J400">
            <v>20</v>
          </cell>
          <cell r="K400">
            <v>10</v>
          </cell>
          <cell r="L400">
            <v>76</v>
          </cell>
          <cell r="M400" t="str">
            <v>45</v>
          </cell>
          <cell r="P400">
            <v>45</v>
          </cell>
          <cell r="T400" t="str">
            <v>22</v>
          </cell>
          <cell r="U400">
            <v>45</v>
          </cell>
          <cell r="V400">
            <v>4</v>
          </cell>
          <cell r="W400" t="str">
            <v>54</v>
          </cell>
          <cell r="X400" t="str">
            <v>0</v>
          </cell>
          <cell r="Y400">
            <v>54</v>
          </cell>
          <cell r="Z400">
            <v>54</v>
          </cell>
          <cell r="AA400" t="str">
            <v>54</v>
          </cell>
          <cell r="AB400" t="str">
            <v>54</v>
          </cell>
          <cell r="AC400" t="str">
            <v>76</v>
          </cell>
          <cell r="AD400" t="str">
            <v>76</v>
          </cell>
          <cell r="AF400">
            <v>6</v>
          </cell>
          <cell r="AG400">
            <v>45</v>
          </cell>
          <cell r="AH400" t="str">
            <v>dpowell@entsoe.eu</v>
          </cell>
          <cell r="AI400" t="str">
            <v>dpowell@entsoe.eu</v>
          </cell>
          <cell r="AJ400" t="b">
            <v>0</v>
          </cell>
        </row>
        <row r="401">
          <cell r="A401">
            <v>1495</v>
          </cell>
          <cell r="B401" t="str">
            <v>ruskin</v>
          </cell>
          <cell r="C401" t="str">
            <v>5</v>
          </cell>
          <cell r="D401">
            <v>332</v>
          </cell>
          <cell r="E401">
            <v>43066.477751273145</v>
          </cell>
          <cell r="F401">
            <v>43066.477751273145</v>
          </cell>
          <cell r="G401" t="str">
            <v>65</v>
          </cell>
          <cell r="H401" t="str">
            <v>65</v>
          </cell>
          <cell r="I401" t="str">
            <v>Overhead Line</v>
          </cell>
          <cell r="J401">
            <v>10</v>
          </cell>
          <cell r="M401" t="str">
            <v>56</v>
          </cell>
          <cell r="N401">
            <v>56</v>
          </cell>
          <cell r="O401">
            <v>56</v>
          </cell>
          <cell r="P401">
            <v>565</v>
          </cell>
          <cell r="Q401">
            <v>56</v>
          </cell>
          <cell r="R401">
            <v>56</v>
          </cell>
          <cell r="S401">
            <v>56</v>
          </cell>
          <cell r="U401">
            <v>65</v>
          </cell>
          <cell r="V401">
            <v>6</v>
          </cell>
          <cell r="W401" t="str">
            <v>565</v>
          </cell>
          <cell r="X401" t="str">
            <v>10</v>
          </cell>
          <cell r="Y401">
            <v>56</v>
          </cell>
          <cell r="Z401">
            <v>5</v>
          </cell>
          <cell r="AA401" t="str">
            <v>656</v>
          </cell>
          <cell r="AB401" t="str">
            <v>56</v>
          </cell>
          <cell r="AG401">
            <v>65</v>
          </cell>
          <cell r="AH401" t="str">
            <v>dpowell@entsoe.eu</v>
          </cell>
          <cell r="AI401" t="str">
            <v>dpowell@entsoe.eu</v>
          </cell>
          <cell r="AJ401" t="b">
            <v>0</v>
          </cell>
        </row>
        <row r="402">
          <cell r="A402">
            <v>1496</v>
          </cell>
          <cell r="B402" t="str">
            <v>PST Foretaille</v>
          </cell>
          <cell r="C402" t="str">
            <v>two PSTs in substation Foretaille</v>
          </cell>
          <cell r="D402">
            <v>333</v>
          </cell>
          <cell r="E402">
            <v>43066.548709143521</v>
          </cell>
          <cell r="F402">
            <v>43073.437385763886</v>
          </cell>
          <cell r="G402" t="str">
            <v>Foretaille</v>
          </cell>
          <cell r="H402" t="str">
            <v>Foretaille</v>
          </cell>
          <cell r="I402" t="str">
            <v>Phase Shift Transformer</v>
          </cell>
          <cell r="J402">
            <v>10</v>
          </cell>
          <cell r="M402" t="str">
            <v>xx</v>
          </cell>
          <cell r="N402">
            <v>0</v>
          </cell>
          <cell r="O402">
            <v>0</v>
          </cell>
          <cell r="P402">
            <v>0</v>
          </cell>
          <cell r="Q402">
            <v>0</v>
          </cell>
          <cell r="R402">
            <v>0</v>
          </cell>
          <cell r="S402">
            <v>0</v>
          </cell>
          <cell r="U402">
            <v>0</v>
          </cell>
          <cell r="V402">
            <v>0</v>
          </cell>
          <cell r="W402" t="str">
            <v>2031</v>
          </cell>
          <cell r="X402" t="str">
            <v>0</v>
          </cell>
          <cell r="Y402">
            <v>35</v>
          </cell>
          <cell r="Z402">
            <v>0</v>
          </cell>
          <cell r="AA402" t="str">
            <v>Swissgrid</v>
          </cell>
          <cell r="AB402" t="str">
            <v>Swissgrid</v>
          </cell>
          <cell r="AG402">
            <v>0</v>
          </cell>
          <cell r="AH402" t="str">
            <v>dpowell@entsoe.eu</v>
          </cell>
          <cell r="AI402" t="str">
            <v>dpowell@entsoe.eu</v>
          </cell>
          <cell r="AJ402" t="b">
            <v>0</v>
          </cell>
        </row>
        <row r="403">
          <cell r="A403">
            <v>1497</v>
          </cell>
          <cell r="B403" t="str">
            <v>New investment</v>
          </cell>
          <cell r="D403">
            <v>334</v>
          </cell>
          <cell r="E403">
            <v>43066.548709143521</v>
          </cell>
          <cell r="F403">
            <v>43066.548709143521</v>
          </cell>
          <cell r="AH403" t="str">
            <v>memery@entsoe.local</v>
          </cell>
          <cell r="AI403" t="str">
            <v>memery@entsoe.local</v>
          </cell>
          <cell r="AJ403" t="b">
            <v>1</v>
          </cell>
        </row>
        <row r="404">
          <cell r="A404">
            <v>1498</v>
          </cell>
          <cell r="B404" t="str">
            <v>New CZ-SK 400 kV interconnector</v>
          </cell>
          <cell r="C404" t="str">
            <v>This investment consists of single circuit 400 kV OHL Otrokovice (CZ) - Ladce (SK).</v>
          </cell>
          <cell r="D404">
            <v>330</v>
          </cell>
          <cell r="E404">
            <v>43066.553401504629</v>
          </cell>
          <cell r="F404">
            <v>43069.615292708331</v>
          </cell>
          <cell r="G404" t="str">
            <v>Otrokovice (CZ)</v>
          </cell>
          <cell r="H404" t="str">
            <v>Ladce (SK)</v>
          </cell>
          <cell r="I404" t="str">
            <v>Overhead Line</v>
          </cell>
          <cell r="J404">
            <v>10</v>
          </cell>
          <cell r="M404" t="str">
            <v>SEPS side: 3x3xAlFe 450/52 CEPS side: 3x3x490-AL1/64-ST1A</v>
          </cell>
          <cell r="N404">
            <v>450</v>
          </cell>
          <cell r="O404">
            <v>3</v>
          </cell>
          <cell r="P404">
            <v>78</v>
          </cell>
          <cell r="Q404">
            <v>2.2499999999999999E-2</v>
          </cell>
          <cell r="R404">
            <v>0.28399999999999997</v>
          </cell>
          <cell r="S404">
            <v>3.9449999999999998</v>
          </cell>
          <cell r="U404">
            <v>400</v>
          </cell>
          <cell r="V404">
            <v>2500</v>
          </cell>
          <cell r="W404" t="str">
            <v>2035</v>
          </cell>
          <cell r="X404" t="str">
            <v>0</v>
          </cell>
          <cell r="AA404" t="str">
            <v>CEPS</v>
          </cell>
          <cell r="AB404" t="str">
            <v>SEPS</v>
          </cell>
          <cell r="AG404">
            <v>0</v>
          </cell>
          <cell r="AH404" t="str">
            <v>lsamsely@entsoe.local</v>
          </cell>
          <cell r="AI404" t="str">
            <v>lsamsely@entsoe.local</v>
          </cell>
          <cell r="AJ404" t="b">
            <v>0</v>
          </cell>
        </row>
        <row r="405">
          <cell r="A405">
            <v>1499</v>
          </cell>
          <cell r="B405" t="str">
            <v>New 400 kV substation Ladce</v>
          </cell>
          <cell r="C405" t="str">
            <v>This investment consists of the new 400 kV substation Ladce, which will replace existing 220 kV substation Považská Bystrica and will therefore increase security of supply in this particular region. After commissioning this new 400 kV substation it will be possible to build new 400 kV cross-border OHL from Ladce (SK) to Otrokovice (CZ).</v>
          </cell>
          <cell r="D405">
            <v>330</v>
          </cell>
          <cell r="E405">
            <v>43066.555093055555</v>
          </cell>
          <cell r="F405">
            <v>43069.615292708331</v>
          </cell>
          <cell r="G405" t="str">
            <v>Ladce (SK)</v>
          </cell>
          <cell r="H405" t="str">
            <v>Ladce (SK)</v>
          </cell>
          <cell r="I405" t="str">
            <v>Substation</v>
          </cell>
          <cell r="J405">
            <v>10</v>
          </cell>
          <cell r="M405" t="str">
            <v>0</v>
          </cell>
          <cell r="N405">
            <v>0</v>
          </cell>
          <cell r="O405">
            <v>0</v>
          </cell>
          <cell r="P405">
            <v>0</v>
          </cell>
          <cell r="Q405">
            <v>0</v>
          </cell>
          <cell r="R405">
            <v>0</v>
          </cell>
          <cell r="S405">
            <v>0</v>
          </cell>
          <cell r="U405">
            <v>400</v>
          </cell>
          <cell r="V405">
            <v>0</v>
          </cell>
          <cell r="W405" t="str">
            <v>2027</v>
          </cell>
          <cell r="X405" t="str">
            <v>10</v>
          </cell>
          <cell r="AA405" t="str">
            <v>SEPS</v>
          </cell>
          <cell r="AB405" t="str">
            <v>SEPS</v>
          </cell>
          <cell r="AG405">
            <v>0</v>
          </cell>
          <cell r="AH405" t="str">
            <v>lsamsely@entsoe.local</v>
          </cell>
          <cell r="AI405" t="str">
            <v>lsamsely@entsoe.local</v>
          </cell>
          <cell r="AJ405" t="b">
            <v>0</v>
          </cell>
        </row>
        <row r="406">
          <cell r="A406">
            <v>1500</v>
          </cell>
          <cell r="B406" t="str">
            <v>1. SK-HU interconnection</v>
          </cell>
          <cell r="C406" t="str">
            <v>New interconnection (new 2x400 kV tie-line) between SK and HU starting from Gabcikovo substation (SK) to the Gonyu substation (HU), with one circuit connected to Velky Dur (SK) substation. Project does not include the erection of new switching station Gabcikovo next to the existing one. It includes extension of the new Gabcikovo substation by the two 400 kV bays where the new double line will be connected.</v>
          </cell>
          <cell r="D406">
            <v>48</v>
          </cell>
          <cell r="E406">
            <v>1</v>
          </cell>
          <cell r="F406">
            <v>43069.529409340277</v>
          </cell>
          <cell r="G406" t="str">
            <v>Gabcikovo (SK)</v>
          </cell>
          <cell r="H406" t="str">
            <v>Gonyu (HU)</v>
          </cell>
          <cell r="I406" t="str">
            <v>Overhead Line</v>
          </cell>
          <cell r="J406">
            <v>10</v>
          </cell>
          <cell r="K406">
            <v>0</v>
          </cell>
          <cell r="L406">
            <v>0</v>
          </cell>
          <cell r="M406" t="str">
            <v>SEPS side: AlFe 450/52 MAVIR side: AL/87-ST1A 381/3</v>
          </cell>
          <cell r="N406">
            <v>450</v>
          </cell>
          <cell r="O406">
            <v>3</v>
          </cell>
          <cell r="P406">
            <v>110</v>
          </cell>
          <cell r="Q406">
            <v>2.23E-2</v>
          </cell>
          <cell r="R406">
            <v>0.28000000000000003</v>
          </cell>
          <cell r="S406">
            <v>4.05</v>
          </cell>
          <cell r="U406">
            <v>400</v>
          </cell>
          <cell r="V406">
            <v>2400</v>
          </cell>
          <cell r="W406" t="str">
            <v>2020</v>
          </cell>
          <cell r="X406" t="str">
            <v>20</v>
          </cell>
          <cell r="Y406">
            <v>0</v>
          </cell>
          <cell r="Z406">
            <v>0</v>
          </cell>
          <cell r="AA406" t="str">
            <v>SEPS</v>
          </cell>
          <cell r="AB406" t="str">
            <v>MAVIR</v>
          </cell>
          <cell r="AF406">
            <v>0</v>
          </cell>
          <cell r="AG406">
            <v>0</v>
          </cell>
          <cell r="AH406" t="str">
            <v>dpowell@entsoe.eu</v>
          </cell>
          <cell r="AI406" t="str">
            <v>dpowell@entsoe.eu</v>
          </cell>
          <cell r="AJ406" t="b">
            <v>0</v>
          </cell>
        </row>
        <row r="407">
          <cell r="A407">
            <v>1501</v>
          </cell>
          <cell r="B407" t="str">
            <v>2. SK-HU interconnection</v>
          </cell>
          <cell r="C407" t="str">
            <v>Connection of the two existing substations Rimavska Sobota (SK) - Sajoivanka (HU) by the new double 400 kV OHL armed only with one circuit on the both sides.</v>
          </cell>
          <cell r="D407">
            <v>48</v>
          </cell>
          <cell r="E407">
            <v>1</v>
          </cell>
          <cell r="F407">
            <v>43069.529409340277</v>
          </cell>
          <cell r="G407" t="str">
            <v>Rimavska Sobota (SK)</v>
          </cell>
          <cell r="H407" t="str">
            <v>Sajoivanka (HU)</v>
          </cell>
          <cell r="I407" t="str">
            <v>Overhead Line</v>
          </cell>
          <cell r="J407">
            <v>10</v>
          </cell>
          <cell r="K407">
            <v>0</v>
          </cell>
          <cell r="L407">
            <v>0</v>
          </cell>
          <cell r="M407" t="str">
            <v>SEPS side: 434-AL1/56 - ST1A; MAVIR side: ACSR 500/2</v>
          </cell>
          <cell r="N407">
            <v>434</v>
          </cell>
          <cell r="O407">
            <v>3</v>
          </cell>
          <cell r="P407">
            <v>48</v>
          </cell>
          <cell r="Q407">
            <v>2.5100000000000001E-2</v>
          </cell>
          <cell r="R407">
            <v>0.29399999999999998</v>
          </cell>
          <cell r="S407">
            <v>3.85</v>
          </cell>
          <cell r="U407">
            <v>400</v>
          </cell>
          <cell r="V407">
            <v>2240</v>
          </cell>
          <cell r="W407" t="str">
            <v>2020</v>
          </cell>
          <cell r="X407" t="str">
            <v>20</v>
          </cell>
          <cell r="Y407">
            <v>0</v>
          </cell>
          <cell r="Z407">
            <v>0</v>
          </cell>
          <cell r="AA407" t="str">
            <v>SEPS</v>
          </cell>
          <cell r="AB407" t="str">
            <v>MAVIR</v>
          </cell>
          <cell r="AF407">
            <v>0</v>
          </cell>
          <cell r="AG407">
            <v>0</v>
          </cell>
          <cell r="AH407" t="str">
            <v>dpowell@entsoe.eu</v>
          </cell>
          <cell r="AI407" t="str">
            <v>dpowell@entsoe.eu</v>
          </cell>
          <cell r="AJ407" t="b">
            <v>0</v>
          </cell>
        </row>
        <row r="408">
          <cell r="A408">
            <v>1503</v>
          </cell>
          <cell r="B408" t="str">
            <v>Second HVDC Module IT-ME</v>
          </cell>
          <cell r="C408" t="str">
            <v>Second HVDC Module (600 MW) of interconnection line between Italy and Montenegro via 445 km 500kV DC subsea cable and converter stations at both ending points.</v>
          </cell>
          <cell r="D408">
            <v>28</v>
          </cell>
          <cell r="E408">
            <v>43067.400754166665</v>
          </cell>
          <cell r="F408">
            <v>43069.825773807868</v>
          </cell>
          <cell r="G408" t="str">
            <v>Villanova (IT)</v>
          </cell>
          <cell r="H408" t="str">
            <v>Lastva (ME)</v>
          </cell>
          <cell r="I408" t="str">
            <v>Subsea Cable</v>
          </cell>
          <cell r="J408">
            <v>20</v>
          </cell>
          <cell r="K408">
            <v>20</v>
          </cell>
          <cell r="L408">
            <v>0</v>
          </cell>
          <cell r="M408" t="str">
            <v>N/A</v>
          </cell>
          <cell r="P408">
            <v>445</v>
          </cell>
          <cell r="T408" t="str">
            <v>N/A</v>
          </cell>
          <cell r="U408">
            <v>500</v>
          </cell>
          <cell r="V408">
            <v>0</v>
          </cell>
          <cell r="W408" t="str">
            <v>2026</v>
          </cell>
          <cell r="X408" t="str">
            <v>30</v>
          </cell>
          <cell r="AA408" t="str">
            <v>Terna</v>
          </cell>
          <cell r="AB408" t="str">
            <v>CGES</v>
          </cell>
          <cell r="AC408" t="str">
            <v>N/A</v>
          </cell>
          <cell r="AD408" t="str">
            <v>N/A</v>
          </cell>
          <cell r="AF408">
            <v>600</v>
          </cell>
          <cell r="AG408">
            <v>0</v>
          </cell>
          <cell r="AH408" t="str">
            <v>atonti@ENTSOE.local</v>
          </cell>
          <cell r="AI408" t="str">
            <v>atonti@ENTSOE.local</v>
          </cell>
          <cell r="AJ408" t="b">
            <v>0</v>
          </cell>
        </row>
        <row r="409">
          <cell r="A409">
            <v>1504</v>
          </cell>
          <cell r="B409" t="str">
            <v>Power Link Island</v>
          </cell>
          <cell r="C409" t="str">
            <v>Artificial island in Dogger bank area with a "copper plate" type electrical installation suitable to connect 12GW of HVDC systems to shore and up to 12GW of nearby offshore wind. The artificial island is large enough to host all equipment HVDC converters and O&amp;M facilities. Reduction of the total system cost is essential to facilitate large scale offshore wind and interconnection capacity deployment and all options in design, installation and operation should be considered to further reduce cost, including the use of a power hub as an island.  Realising a power hub as an island located centrally in the North Sea has been assessed to be technically feasible, based on - amongst others - bathymetry, extreme wind speed and hydraulic conditions (wave heights, surge levels, etc.) and geotechnical data. In a "lean and mean" approach the primary - and only - function for the artificial island is to provide a cost efficient support for the electrical infrastructure. At distances far from shore, additional benefits may result from an expanded power hub island to support offshore wind farm installation and O&amp;M activities and other co-use options. A power hub as an island can facilitate power and power-to-gas conversion as well as storage to support short and long term flexibility options to the grid. The ownership and operational responsibility of all island grid assets depends on future regulatory frameworks and viable business models.</v>
          </cell>
          <cell r="D409">
            <v>335</v>
          </cell>
          <cell r="E409">
            <v>43067.408853819441</v>
          </cell>
          <cell r="F409">
            <v>43068.687849652779</v>
          </cell>
          <cell r="G409" t="str">
            <v>0</v>
          </cell>
          <cell r="H409" t="str">
            <v>0</v>
          </cell>
          <cell r="I409" t="str">
            <v>Substation</v>
          </cell>
          <cell r="J409">
            <v>10</v>
          </cell>
          <cell r="M409" t="str">
            <v>0</v>
          </cell>
          <cell r="N409">
            <v>0</v>
          </cell>
          <cell r="O409">
            <v>0</v>
          </cell>
          <cell r="P409">
            <v>0</v>
          </cell>
          <cell r="Q409">
            <v>0</v>
          </cell>
          <cell r="R409">
            <v>0</v>
          </cell>
          <cell r="S409">
            <v>0</v>
          </cell>
          <cell r="U409">
            <v>0</v>
          </cell>
          <cell r="V409">
            <v>0</v>
          </cell>
          <cell r="W409" t="str">
            <v>2035-2040</v>
          </cell>
          <cell r="X409" t="str">
            <v>0</v>
          </cell>
          <cell r="Y409">
            <v>0</v>
          </cell>
          <cell r="Z409">
            <v>0</v>
          </cell>
          <cell r="AA409" t="str">
            <v>TenneT-NL, Energinet, TenneT-DE</v>
          </cell>
          <cell r="AB409" t="str">
            <v>TenneT-NL, Energinet, TenneT-DE</v>
          </cell>
          <cell r="AG409">
            <v>0</v>
          </cell>
          <cell r="AH409" t="str">
            <v>hthomsen@entsoe.local</v>
          </cell>
          <cell r="AI409" t="str">
            <v>hthomsen@entsoe.local</v>
          </cell>
          <cell r="AJ409" t="b">
            <v>0</v>
          </cell>
        </row>
        <row r="410">
          <cell r="A410">
            <v>1505</v>
          </cell>
          <cell r="B410" t="str">
            <v>Interconnection DKw to Power Link Island</v>
          </cell>
          <cell r="C410" t="str">
            <v>HVDC connector including substations interfacing the Power Link Island and the Western Danish power system.</v>
          </cell>
          <cell r="D410">
            <v>335</v>
          </cell>
          <cell r="E410">
            <v>43067.411734756941</v>
          </cell>
          <cell r="F410">
            <v>43068.687849652779</v>
          </cell>
          <cell r="G410" t="str">
            <v>Endrup, DKw</v>
          </cell>
          <cell r="H410" t="str">
            <v>Power Link Island DKw</v>
          </cell>
          <cell r="I410" t="str">
            <v>Subsea Cable</v>
          </cell>
          <cell r="J410">
            <v>20</v>
          </cell>
          <cell r="K410">
            <v>10</v>
          </cell>
          <cell r="L410">
            <v>0</v>
          </cell>
          <cell r="M410" t="str">
            <v>0</v>
          </cell>
          <cell r="P410">
            <v>0</v>
          </cell>
          <cell r="T410" t="str">
            <v>0</v>
          </cell>
          <cell r="U410">
            <v>0</v>
          </cell>
          <cell r="V410">
            <v>0</v>
          </cell>
          <cell r="W410" t="str">
            <v>2035-2040</v>
          </cell>
          <cell r="X410" t="str">
            <v>0</v>
          </cell>
          <cell r="Y410">
            <v>0</v>
          </cell>
          <cell r="Z410">
            <v>0</v>
          </cell>
          <cell r="AA410" t="str">
            <v>Energinet</v>
          </cell>
          <cell r="AB410" t="str">
            <v>Energinet</v>
          </cell>
          <cell r="AC410" t="str">
            <v>0</v>
          </cell>
          <cell r="AD410" t="str">
            <v>0</v>
          </cell>
          <cell r="AF410">
            <v>2000</v>
          </cell>
          <cell r="AG410">
            <v>0</v>
          </cell>
          <cell r="AH410" t="str">
            <v>hthomsen@entsoe.local</v>
          </cell>
          <cell r="AI410" t="str">
            <v>hthomsen@entsoe.local</v>
          </cell>
          <cell r="AJ410" t="b">
            <v>0</v>
          </cell>
        </row>
        <row r="411">
          <cell r="A411">
            <v>1506</v>
          </cell>
          <cell r="B411" t="str">
            <v>Interconnection NL Maasvlakte to Power Link Island</v>
          </cell>
          <cell r="C411" t="str">
            <v>One of two HVDC connectors including substations interfacing the Power Link Island and the Dutch power system.</v>
          </cell>
          <cell r="D411">
            <v>335</v>
          </cell>
          <cell r="E411">
            <v>43067.413382256942</v>
          </cell>
          <cell r="F411">
            <v>43068.687849652779</v>
          </cell>
          <cell r="G411" t="str">
            <v>Maasvlakte 380 kV</v>
          </cell>
          <cell r="H411" t="str">
            <v>Power Link Island NL1</v>
          </cell>
          <cell r="I411" t="str">
            <v>Subsea Cable</v>
          </cell>
          <cell r="J411">
            <v>20</v>
          </cell>
          <cell r="K411">
            <v>10</v>
          </cell>
          <cell r="L411">
            <v>0</v>
          </cell>
          <cell r="M411" t="str">
            <v>0</v>
          </cell>
          <cell r="P411">
            <v>0</v>
          </cell>
          <cell r="T411" t="str">
            <v>0</v>
          </cell>
          <cell r="U411">
            <v>0</v>
          </cell>
          <cell r="V411">
            <v>0</v>
          </cell>
          <cell r="W411" t="str">
            <v>2035-2040</v>
          </cell>
          <cell r="X411" t="str">
            <v>0</v>
          </cell>
          <cell r="Y411">
            <v>0</v>
          </cell>
          <cell r="Z411">
            <v>0</v>
          </cell>
          <cell r="AA411" t="str">
            <v>TenneT TSO NL</v>
          </cell>
          <cell r="AB411" t="str">
            <v>TenneT TSO NL</v>
          </cell>
          <cell r="AC411" t="str">
            <v>0</v>
          </cell>
          <cell r="AD411" t="str">
            <v>0</v>
          </cell>
          <cell r="AF411">
            <v>2000</v>
          </cell>
          <cell r="AG411">
            <v>0</v>
          </cell>
          <cell r="AH411" t="str">
            <v>hthomsen@entsoe.local</v>
          </cell>
          <cell r="AI411" t="str">
            <v>hthomsen@entsoe.local</v>
          </cell>
          <cell r="AJ411" t="b">
            <v>0</v>
          </cell>
        </row>
        <row r="412">
          <cell r="A412">
            <v>1507</v>
          </cell>
          <cell r="B412" t="str">
            <v>Interconnection NL Eemshaven to Power Link Island</v>
          </cell>
          <cell r="C412" t="str">
            <v>One of two HVDC connectors including substations interfacing the Power Link Island and the Dutch power system.</v>
          </cell>
          <cell r="D412">
            <v>335</v>
          </cell>
          <cell r="E412">
            <v>43067.415841203707</v>
          </cell>
          <cell r="F412">
            <v>43068.687849652779</v>
          </cell>
          <cell r="G412" t="str">
            <v>Eemshaven 380 kV</v>
          </cell>
          <cell r="H412" t="str">
            <v>Power Link Island NL2</v>
          </cell>
          <cell r="I412" t="str">
            <v>Subsea Cable</v>
          </cell>
          <cell r="J412">
            <v>20</v>
          </cell>
          <cell r="K412">
            <v>10</v>
          </cell>
          <cell r="L412">
            <v>0</v>
          </cell>
          <cell r="M412" t="str">
            <v>0</v>
          </cell>
          <cell r="P412">
            <v>0</v>
          </cell>
          <cell r="T412" t="str">
            <v>0</v>
          </cell>
          <cell r="U412">
            <v>0</v>
          </cell>
          <cell r="V412">
            <v>0</v>
          </cell>
          <cell r="W412" t="str">
            <v>2035-2040</v>
          </cell>
          <cell r="X412" t="str">
            <v>0</v>
          </cell>
          <cell r="Y412">
            <v>0</v>
          </cell>
          <cell r="Z412">
            <v>0</v>
          </cell>
          <cell r="AA412" t="str">
            <v>TenneT TSO NL</v>
          </cell>
          <cell r="AB412" t="str">
            <v>TenneT TSO NL</v>
          </cell>
          <cell r="AC412" t="str">
            <v>0</v>
          </cell>
          <cell r="AD412" t="str">
            <v>0</v>
          </cell>
          <cell r="AF412">
            <v>2000</v>
          </cell>
          <cell r="AG412">
            <v>0</v>
          </cell>
          <cell r="AH412" t="str">
            <v>hthomsen@entsoe.local</v>
          </cell>
          <cell r="AI412" t="str">
            <v>hthomsen@entsoe.local</v>
          </cell>
          <cell r="AJ412" t="b">
            <v>0</v>
          </cell>
        </row>
        <row r="413">
          <cell r="A413">
            <v>1508</v>
          </cell>
          <cell r="B413" t="str">
            <v>Interconnection DE (area of Brunsbüttel) to Power Link Island</v>
          </cell>
          <cell r="C413" t="str">
            <v>One of three HVDC connectors including substations interfacing the Power Link Island and the German power system.</v>
          </cell>
          <cell r="D413">
            <v>335</v>
          </cell>
          <cell r="E413">
            <v>43067.432700231482</v>
          </cell>
          <cell r="F413">
            <v>43068.687849652779</v>
          </cell>
          <cell r="G413" t="str">
            <v>German substation located in the area of Brunsbüttel (north of the Elbe)</v>
          </cell>
          <cell r="H413" t="str">
            <v>Power Link Island DE1</v>
          </cell>
          <cell r="I413" t="str">
            <v>Subsea Cable</v>
          </cell>
          <cell r="J413">
            <v>20</v>
          </cell>
          <cell r="K413">
            <v>10</v>
          </cell>
          <cell r="L413">
            <v>0</v>
          </cell>
          <cell r="M413" t="str">
            <v>0</v>
          </cell>
          <cell r="P413">
            <v>0</v>
          </cell>
          <cell r="T413" t="str">
            <v>0</v>
          </cell>
          <cell r="U413">
            <v>0</v>
          </cell>
          <cell r="V413">
            <v>0</v>
          </cell>
          <cell r="W413" t="str">
            <v>2035-2040</v>
          </cell>
          <cell r="X413" t="str">
            <v>0</v>
          </cell>
          <cell r="Y413">
            <v>0</v>
          </cell>
          <cell r="Z413">
            <v>0</v>
          </cell>
          <cell r="AA413" t="str">
            <v>TenneT-DE</v>
          </cell>
          <cell r="AB413" t="str">
            <v>TenneT-DE</v>
          </cell>
          <cell r="AC413" t="str">
            <v>0</v>
          </cell>
          <cell r="AD413" t="str">
            <v>0</v>
          </cell>
          <cell r="AF413">
            <v>2000</v>
          </cell>
          <cell r="AG413">
            <v>0</v>
          </cell>
          <cell r="AH413" t="str">
            <v>hthomsen@entsoe.local</v>
          </cell>
          <cell r="AI413" t="str">
            <v>hthomsen@entsoe.local</v>
          </cell>
          <cell r="AJ413" t="b">
            <v>0</v>
          </cell>
        </row>
        <row r="414">
          <cell r="A414">
            <v>1509</v>
          </cell>
          <cell r="B414" t="str">
            <v>Interconnection DE (area of Oldenburg) to Power Link Island</v>
          </cell>
          <cell r="C414" t="str">
            <v>One of three HVDC connectors including substations interfacing the Power Link Island and the German power system.</v>
          </cell>
          <cell r="D414">
            <v>335</v>
          </cell>
          <cell r="E414">
            <v>43067.434197685187</v>
          </cell>
          <cell r="F414">
            <v>43068.687849652779</v>
          </cell>
          <cell r="G414" t="str">
            <v>German substation located in the area of Oldenburg</v>
          </cell>
          <cell r="H414" t="str">
            <v>Power Link Island DE2</v>
          </cell>
          <cell r="I414" t="str">
            <v>Subsea Cable</v>
          </cell>
          <cell r="J414">
            <v>20</v>
          </cell>
          <cell r="K414">
            <v>10</v>
          </cell>
          <cell r="L414">
            <v>0</v>
          </cell>
          <cell r="M414" t="str">
            <v>0</v>
          </cell>
          <cell r="P414">
            <v>0</v>
          </cell>
          <cell r="T414" t="str">
            <v>0</v>
          </cell>
          <cell r="U414">
            <v>0</v>
          </cell>
          <cell r="V414">
            <v>0</v>
          </cell>
          <cell r="W414" t="str">
            <v>2035-2040</v>
          </cell>
          <cell r="X414" t="str">
            <v>0</v>
          </cell>
          <cell r="Y414">
            <v>0</v>
          </cell>
          <cell r="Z414">
            <v>0</v>
          </cell>
          <cell r="AA414" t="str">
            <v>TenneT-DE</v>
          </cell>
          <cell r="AB414" t="str">
            <v>TenneT-DE</v>
          </cell>
          <cell r="AC414" t="str">
            <v>0</v>
          </cell>
          <cell r="AD414" t="str">
            <v>0</v>
          </cell>
          <cell r="AF414">
            <v>2000</v>
          </cell>
          <cell r="AG414">
            <v>0</v>
          </cell>
          <cell r="AH414" t="str">
            <v>hthomsen@entsoe.local</v>
          </cell>
          <cell r="AI414" t="str">
            <v>hthomsen@entsoe.local</v>
          </cell>
          <cell r="AJ414" t="b">
            <v>0</v>
          </cell>
        </row>
        <row r="415">
          <cell r="A415">
            <v>1510</v>
          </cell>
          <cell r="B415" t="str">
            <v>Cloppenburg East - Merzen</v>
          </cell>
          <cell r="C415" t="str">
            <v>New 380-kV double circuit over-head-line Cloppenburg East - Merzen with a total length of ca. 55 km. New errection of a 380-kV substation Merzen.</v>
          </cell>
          <cell r="D415">
            <v>337</v>
          </cell>
          <cell r="E415">
            <v>43067.434602662041</v>
          </cell>
          <cell r="F415">
            <v>43069.597054664351</v>
          </cell>
          <cell r="G415" t="str">
            <v>Cloppenburg East (DE)</v>
          </cell>
          <cell r="H415" t="str">
            <v>Merzen (DE)</v>
          </cell>
          <cell r="I415" t="str">
            <v>Overhead Line</v>
          </cell>
          <cell r="J415">
            <v>10</v>
          </cell>
          <cell r="M415" t="str">
            <v>double circuit</v>
          </cell>
          <cell r="N415">
            <v>0</v>
          </cell>
          <cell r="O415">
            <v>0</v>
          </cell>
          <cell r="P415">
            <v>55</v>
          </cell>
          <cell r="Q415">
            <v>0</v>
          </cell>
          <cell r="R415">
            <v>0</v>
          </cell>
          <cell r="S415">
            <v>0</v>
          </cell>
          <cell r="U415">
            <v>380</v>
          </cell>
          <cell r="V415">
            <v>0</v>
          </cell>
          <cell r="W415" t="str">
            <v>2024</v>
          </cell>
          <cell r="X415" t="str">
            <v>10</v>
          </cell>
          <cell r="AA415" t="str">
            <v>TenneT-DE</v>
          </cell>
          <cell r="AB415" t="str">
            <v>Amprion</v>
          </cell>
          <cell r="AG415">
            <v>0</v>
          </cell>
          <cell r="AH415" t="str">
            <v>nschindzielorz@entsoe.local</v>
          </cell>
          <cell r="AI415" t="str">
            <v>nschindzielorz@entsoe.local</v>
          </cell>
          <cell r="AJ415" t="b">
            <v>0</v>
          </cell>
        </row>
        <row r="416">
          <cell r="A416">
            <v>1511</v>
          </cell>
          <cell r="B416" t="str">
            <v>Interconnection DE (area of Krümmel) to Power Link Island</v>
          </cell>
          <cell r="C416" t="str">
            <v>One of three HVDC connectors including substations interfacing the Power Link Island and the German power system.</v>
          </cell>
          <cell r="D416">
            <v>335</v>
          </cell>
          <cell r="E416">
            <v>43067.435148923614</v>
          </cell>
          <cell r="F416">
            <v>43068.687849652779</v>
          </cell>
          <cell r="G416" t="str">
            <v>German substation located in the area of Krümmel</v>
          </cell>
          <cell r="H416" t="str">
            <v>Power Link Island DE3</v>
          </cell>
          <cell r="I416" t="str">
            <v>Subsea Cable</v>
          </cell>
          <cell r="J416">
            <v>20</v>
          </cell>
          <cell r="K416">
            <v>10</v>
          </cell>
          <cell r="L416">
            <v>0</v>
          </cell>
          <cell r="M416" t="str">
            <v>0</v>
          </cell>
          <cell r="P416">
            <v>0</v>
          </cell>
          <cell r="T416" t="str">
            <v>0</v>
          </cell>
          <cell r="U416">
            <v>0</v>
          </cell>
          <cell r="V416">
            <v>0</v>
          </cell>
          <cell r="W416" t="str">
            <v>2035-2040</v>
          </cell>
          <cell r="X416" t="str">
            <v>0</v>
          </cell>
          <cell r="Y416">
            <v>0</v>
          </cell>
          <cell r="Z416">
            <v>0</v>
          </cell>
          <cell r="AA416" t="str">
            <v>TenneT-DE</v>
          </cell>
          <cell r="AB416" t="str">
            <v>TenneT-DE</v>
          </cell>
          <cell r="AC416" t="str">
            <v>0</v>
          </cell>
          <cell r="AD416" t="str">
            <v>0</v>
          </cell>
          <cell r="AF416">
            <v>2000</v>
          </cell>
          <cell r="AG416">
            <v>0</v>
          </cell>
          <cell r="AH416" t="str">
            <v>hthomsen@entsoe.local</v>
          </cell>
          <cell r="AI416" t="str">
            <v>hthomsen@entsoe.local</v>
          </cell>
          <cell r="AJ416" t="b">
            <v>0</v>
          </cell>
        </row>
        <row r="417">
          <cell r="A417">
            <v>1512</v>
          </cell>
          <cell r="B417" t="str">
            <v>Conneforde - Cloppenburg</v>
          </cell>
          <cell r="C417" t="str">
            <v>New 380-kV-line in existing OHL corridor for integration of on- and offshore Wind generation. Incl. new 380-kV-switchgear in Cloppenburg and new transformers in Cloppenburg</v>
          </cell>
          <cell r="D417">
            <v>337</v>
          </cell>
          <cell r="E417">
            <v>43067.450821296297</v>
          </cell>
          <cell r="F417">
            <v>43069.597054664351</v>
          </cell>
          <cell r="G417" t="str">
            <v>Conneforde (DE)</v>
          </cell>
          <cell r="H417" t="str">
            <v>Cloppenburg (DE)</v>
          </cell>
          <cell r="I417" t="str">
            <v>Overhead Line</v>
          </cell>
          <cell r="J417">
            <v>10</v>
          </cell>
          <cell r="M417" t="str">
            <v>double circuit</v>
          </cell>
          <cell r="N417">
            <v>0</v>
          </cell>
          <cell r="O417">
            <v>0</v>
          </cell>
          <cell r="P417">
            <v>60</v>
          </cell>
          <cell r="Q417">
            <v>0</v>
          </cell>
          <cell r="R417">
            <v>0</v>
          </cell>
          <cell r="S417">
            <v>0</v>
          </cell>
          <cell r="U417">
            <v>380</v>
          </cell>
          <cell r="V417">
            <v>0</v>
          </cell>
          <cell r="W417" t="str">
            <v>2022</v>
          </cell>
          <cell r="X417" t="str">
            <v>10</v>
          </cell>
          <cell r="AA417" t="str">
            <v>TenneT-DE</v>
          </cell>
          <cell r="AB417" t="str">
            <v>TenneT-DE</v>
          </cell>
          <cell r="AG417">
            <v>0</v>
          </cell>
          <cell r="AH417" t="str">
            <v>nschindzielorz@entsoe.local</v>
          </cell>
          <cell r="AI417" t="str">
            <v>nschindzielorz@entsoe.local</v>
          </cell>
          <cell r="AJ417" t="b">
            <v>0</v>
          </cell>
        </row>
        <row r="418">
          <cell r="A418">
            <v>1513</v>
          </cell>
          <cell r="B418" t="str">
            <v>DolWin3</v>
          </cell>
          <cell r="C418" t="str">
            <v>New HVDC transmission system consisting of offshore platform,  cable and converters with a total length of 162 km. Line capacity 900 MW</v>
          </cell>
          <cell r="D418">
            <v>191</v>
          </cell>
          <cell r="E418">
            <v>43067.545645254628</v>
          </cell>
          <cell r="F418">
            <v>43069.625666666667</v>
          </cell>
          <cell r="G418" t="str">
            <v>Cluster DolWin3 (DE)</v>
          </cell>
          <cell r="H418" t="str">
            <v>Dörpen/West (DE)</v>
          </cell>
          <cell r="I418" t="str">
            <v>Subsea Cable</v>
          </cell>
          <cell r="J418">
            <v>20</v>
          </cell>
          <cell r="K418">
            <v>10</v>
          </cell>
          <cell r="L418">
            <v>0</v>
          </cell>
          <cell r="M418" t="str">
            <v>single circuit</v>
          </cell>
          <cell r="P418">
            <v>162</v>
          </cell>
          <cell r="T418" t="str">
            <v>0</v>
          </cell>
          <cell r="U418">
            <v>320</v>
          </cell>
          <cell r="V418">
            <v>0</v>
          </cell>
          <cell r="W418" t="str">
            <v>2018</v>
          </cell>
          <cell r="X418" t="str">
            <v>30</v>
          </cell>
          <cell r="AA418" t="str">
            <v>TenneT-DE</v>
          </cell>
          <cell r="AB418" t="str">
            <v>TenneT-DE</v>
          </cell>
          <cell r="AC418" t="str">
            <v>0</v>
          </cell>
          <cell r="AD418" t="str">
            <v>0</v>
          </cell>
          <cell r="AF418">
            <v>900</v>
          </cell>
          <cell r="AG418">
            <v>0</v>
          </cell>
          <cell r="AH418" t="str">
            <v>nschindzielorz@entsoe.local</v>
          </cell>
          <cell r="AI418" t="str">
            <v>nschindzielorz@entsoe.local</v>
          </cell>
          <cell r="AJ418" t="b">
            <v>0</v>
          </cell>
        </row>
        <row r="419">
          <cell r="A419">
            <v>1514</v>
          </cell>
          <cell r="B419" t="str">
            <v>Power flow control between Vigy - Uchtelfangen</v>
          </cell>
          <cell r="C419" t="str">
            <v>Installation of Phase Shift Transformers on the German side (PSTs) to allow an optimal use of the capacity increase.</v>
          </cell>
          <cell r="D419">
            <v>244</v>
          </cell>
          <cell r="E419">
            <v>43067.582996909725</v>
          </cell>
          <cell r="F419">
            <v>43069.297563460648</v>
          </cell>
          <cell r="G419" t="str">
            <v>Vigy (FR)</v>
          </cell>
          <cell r="H419" t="str">
            <v>Uchtelfangen (DE)</v>
          </cell>
          <cell r="I419" t="str">
            <v>Phase Shift Transformer</v>
          </cell>
          <cell r="J419">
            <v>10</v>
          </cell>
          <cell r="M419" t="str">
            <v>-</v>
          </cell>
          <cell r="N419">
            <v>0</v>
          </cell>
          <cell r="O419">
            <v>0</v>
          </cell>
          <cell r="P419">
            <v>0</v>
          </cell>
          <cell r="Q419">
            <v>0</v>
          </cell>
          <cell r="R419">
            <v>0</v>
          </cell>
          <cell r="S419">
            <v>0</v>
          </cell>
          <cell r="U419">
            <v>400</v>
          </cell>
          <cell r="V419">
            <v>3600</v>
          </cell>
          <cell r="W419" t="str">
            <v>2027</v>
          </cell>
          <cell r="X419" t="str">
            <v>10</v>
          </cell>
          <cell r="Y419">
            <v>60</v>
          </cell>
          <cell r="Z419">
            <v>0.48</v>
          </cell>
          <cell r="AA419" t="str">
            <v>Rte</v>
          </cell>
          <cell r="AB419" t="str">
            <v>Amprion</v>
          </cell>
          <cell r="AG419">
            <v>0</v>
          </cell>
          <cell r="AH419" t="str">
            <v>mfranz@ENTSOE.local</v>
          </cell>
          <cell r="AI419" t="str">
            <v>mfranz@ENTSOE.local</v>
          </cell>
          <cell r="AJ419" t="b">
            <v>0</v>
          </cell>
        </row>
        <row r="420">
          <cell r="A420">
            <v>1515</v>
          </cell>
          <cell r="B420" t="str">
            <v>Gramme - Courcelles: HTLS upgrade</v>
          </cell>
          <cell r="C420" t="str">
            <v>Upgrade of this double-circuit axis to HTLS conductors</v>
          </cell>
          <cell r="D420">
            <v>252</v>
          </cell>
          <cell r="E420">
            <v>43067.658837499999</v>
          </cell>
          <cell r="F420">
            <v>43068.298372141202</v>
          </cell>
          <cell r="G420" t="str">
            <v>Gramme</v>
          </cell>
          <cell r="H420" t="str">
            <v>Courcelles</v>
          </cell>
          <cell r="I420" t="str">
            <v>Overhead Line</v>
          </cell>
          <cell r="J420">
            <v>10</v>
          </cell>
          <cell r="M420" t="str">
            <v>HTLS</v>
          </cell>
          <cell r="N420">
            <v>0</v>
          </cell>
          <cell r="O420">
            <v>0</v>
          </cell>
          <cell r="P420">
            <v>60</v>
          </cell>
          <cell r="Q420">
            <v>0</v>
          </cell>
          <cell r="R420">
            <v>0</v>
          </cell>
          <cell r="S420">
            <v>0</v>
          </cell>
          <cell r="U420">
            <v>380</v>
          </cell>
          <cell r="V420">
            <v>0</v>
          </cell>
          <cell r="W420" t="str">
            <v>2033</v>
          </cell>
          <cell r="X420" t="str">
            <v>0</v>
          </cell>
          <cell r="Y420">
            <v>150</v>
          </cell>
          <cell r="Z420">
            <v>0</v>
          </cell>
          <cell r="AA420" t="str">
            <v>ELIA</v>
          </cell>
          <cell r="AB420" t="str">
            <v>ELIA</v>
          </cell>
          <cell r="AG420">
            <v>0</v>
          </cell>
          <cell r="AH420" t="str">
            <v>svcampenhout@entsoe.local</v>
          </cell>
          <cell r="AI420" t="str">
            <v>svcampenhout@entsoe.local</v>
          </cell>
          <cell r="AJ420" t="b">
            <v>0</v>
          </cell>
        </row>
        <row r="421">
          <cell r="A421">
            <v>1516</v>
          </cell>
          <cell r="B421" t="str">
            <v>Bruegel - Courcelles: HTLS upgrade</v>
          </cell>
          <cell r="C421" t="str">
            <v>Upgrade of this double-circuit axis to HTLS conductors</v>
          </cell>
          <cell r="D421">
            <v>252</v>
          </cell>
          <cell r="E421">
            <v>43067.668509490744</v>
          </cell>
          <cell r="F421">
            <v>43068.298372141202</v>
          </cell>
          <cell r="G421" t="str">
            <v>Bruegel</v>
          </cell>
          <cell r="H421" t="str">
            <v>Courcelles</v>
          </cell>
          <cell r="I421" t="str">
            <v>Overhead Line</v>
          </cell>
          <cell r="J421">
            <v>10</v>
          </cell>
          <cell r="M421" t="str">
            <v>HTLS</v>
          </cell>
          <cell r="N421">
            <v>0</v>
          </cell>
          <cell r="O421">
            <v>0</v>
          </cell>
          <cell r="P421">
            <v>47</v>
          </cell>
          <cell r="Q421">
            <v>0</v>
          </cell>
          <cell r="R421">
            <v>0</v>
          </cell>
          <cell r="S421">
            <v>0</v>
          </cell>
          <cell r="U421">
            <v>380</v>
          </cell>
          <cell r="V421">
            <v>0</v>
          </cell>
          <cell r="W421" t="str">
            <v>2035</v>
          </cell>
          <cell r="X421" t="str">
            <v>0</v>
          </cell>
          <cell r="Y421">
            <v>110</v>
          </cell>
          <cell r="Z421">
            <v>0</v>
          </cell>
          <cell r="AA421" t="str">
            <v>ELIA</v>
          </cell>
          <cell r="AB421" t="str">
            <v>ELIA</v>
          </cell>
          <cell r="AG421">
            <v>0</v>
          </cell>
          <cell r="AH421" t="str">
            <v>svcampenhout@entsoe.local</v>
          </cell>
          <cell r="AI421" t="str">
            <v>svcampenhout@entsoe.local</v>
          </cell>
          <cell r="AJ421" t="b">
            <v>0</v>
          </cell>
        </row>
        <row r="422">
          <cell r="A422">
            <v>1517</v>
          </cell>
          <cell r="B422" t="str">
            <v>Mercator - Bruegel: HTLS upgrade</v>
          </cell>
          <cell r="C422" t="str">
            <v>Upgrade of this double-circuit axis to HTLS conductors</v>
          </cell>
          <cell r="D422">
            <v>252</v>
          </cell>
          <cell r="E422">
            <v>43068.298371724537</v>
          </cell>
          <cell r="F422">
            <v>43068.298372488425</v>
          </cell>
          <cell r="G422" t="str">
            <v>Mercator</v>
          </cell>
          <cell r="H422" t="str">
            <v>Bruegel</v>
          </cell>
          <cell r="I422" t="str">
            <v>Overhead Line</v>
          </cell>
          <cell r="J422">
            <v>10</v>
          </cell>
          <cell r="M422" t="str">
            <v>HTLS</v>
          </cell>
          <cell r="N422">
            <v>0</v>
          </cell>
          <cell r="O422">
            <v>0</v>
          </cell>
          <cell r="P422">
            <v>16</v>
          </cell>
          <cell r="Q422">
            <v>0</v>
          </cell>
          <cell r="R422">
            <v>0</v>
          </cell>
          <cell r="S422">
            <v>0</v>
          </cell>
          <cell r="U422">
            <v>380</v>
          </cell>
          <cell r="V422">
            <v>0</v>
          </cell>
          <cell r="W422" t="str">
            <v>2025</v>
          </cell>
          <cell r="X422" t="str">
            <v>0</v>
          </cell>
          <cell r="Y422">
            <v>80</v>
          </cell>
          <cell r="Z422">
            <v>0</v>
          </cell>
          <cell r="AA422" t="str">
            <v>ELIA</v>
          </cell>
          <cell r="AB422" t="str">
            <v>ELIA</v>
          </cell>
          <cell r="AG422">
            <v>0</v>
          </cell>
          <cell r="AH422" t="str">
            <v>svcampenhout@entsoe.local</v>
          </cell>
          <cell r="AI422" t="str">
            <v>svcampenhout@entsoe.local</v>
          </cell>
          <cell r="AJ422" t="b">
            <v>0</v>
          </cell>
        </row>
        <row r="423">
          <cell r="A423">
            <v>1518</v>
          </cell>
          <cell r="B423" t="str">
            <v>Stevin-Izegem/Avelgem: new corridor</v>
          </cell>
          <cell r="C423" t="str">
            <v>Realisation of a new AC corridor up to 6 GW capacity</v>
          </cell>
          <cell r="D423">
            <v>329</v>
          </cell>
          <cell r="E423">
            <v>43068.299634143521</v>
          </cell>
          <cell r="F423">
            <v>43068.299634143521</v>
          </cell>
          <cell r="G423" t="str">
            <v>Stevin</v>
          </cell>
          <cell r="H423" t="str">
            <v>Avelgem</v>
          </cell>
          <cell r="I423" t="str">
            <v>Overhead Line</v>
          </cell>
          <cell r="J423">
            <v>10</v>
          </cell>
          <cell r="M423" t="str">
            <v>0</v>
          </cell>
          <cell r="N423">
            <v>0</v>
          </cell>
          <cell r="O423">
            <v>0</v>
          </cell>
          <cell r="P423">
            <v>60</v>
          </cell>
          <cell r="Q423">
            <v>0</v>
          </cell>
          <cell r="R423">
            <v>0</v>
          </cell>
          <cell r="S423">
            <v>0</v>
          </cell>
          <cell r="U423">
            <v>380</v>
          </cell>
          <cell r="V423">
            <v>0</v>
          </cell>
          <cell r="W423" t="str">
            <v>2028</v>
          </cell>
          <cell r="X423" t="str">
            <v>0</v>
          </cell>
          <cell r="Y423">
            <v>400</v>
          </cell>
          <cell r="Z423">
            <v>0</v>
          </cell>
          <cell r="AA423" t="str">
            <v>ELIA</v>
          </cell>
          <cell r="AB423" t="str">
            <v>ELIA</v>
          </cell>
          <cell r="AG423">
            <v>0</v>
          </cell>
          <cell r="AH423" t="str">
            <v>svcampenhout@entsoe.local</v>
          </cell>
          <cell r="AI423" t="str">
            <v>svcampenhout@entsoe.local</v>
          </cell>
          <cell r="AJ423" t="b">
            <v>0</v>
          </cell>
        </row>
        <row r="424">
          <cell r="A424">
            <v>1519</v>
          </cell>
          <cell r="B424" t="str">
            <v>Avelgem-Center: new corridor</v>
          </cell>
          <cell r="C424" t="str">
            <v>Realisation of a 6 GW new corridor including PSTs</v>
          </cell>
          <cell r="D424">
            <v>340</v>
          </cell>
          <cell r="E424">
            <v>43068.300765856482</v>
          </cell>
          <cell r="F424">
            <v>43068.300765856482</v>
          </cell>
          <cell r="G424" t="str">
            <v>Avelgem</v>
          </cell>
          <cell r="H424" t="str">
            <v>Center (TBD)</v>
          </cell>
          <cell r="I424" t="str">
            <v>Overhead Line</v>
          </cell>
          <cell r="J424">
            <v>10</v>
          </cell>
          <cell r="M424" t="str">
            <v>0</v>
          </cell>
          <cell r="N424">
            <v>0</v>
          </cell>
          <cell r="O424">
            <v>0</v>
          </cell>
          <cell r="P424">
            <v>100</v>
          </cell>
          <cell r="Q424">
            <v>0</v>
          </cell>
          <cell r="R424">
            <v>0</v>
          </cell>
          <cell r="S424">
            <v>0</v>
          </cell>
          <cell r="U424">
            <v>380</v>
          </cell>
          <cell r="V424">
            <v>0</v>
          </cell>
          <cell r="W424" t="str">
            <v>2028</v>
          </cell>
          <cell r="X424" t="str">
            <v>0</v>
          </cell>
          <cell r="Y424">
            <v>500</v>
          </cell>
          <cell r="AA424" t="str">
            <v>ELIA</v>
          </cell>
          <cell r="AB424" t="str">
            <v>ELIA</v>
          </cell>
          <cell r="AG424">
            <v>0</v>
          </cell>
          <cell r="AH424" t="str">
            <v>svcampenhout@entsoe.local</v>
          </cell>
          <cell r="AI424" t="str">
            <v>svcampenhout@entsoe.local</v>
          </cell>
          <cell r="AJ424" t="b">
            <v>0</v>
          </cell>
        </row>
        <row r="425">
          <cell r="A425">
            <v>1520</v>
          </cell>
          <cell r="B425" t="str">
            <v>Sofia West (BG) - Nis 2 (RS) 2nd</v>
          </cell>
          <cell r="C425" t="str">
            <v>Second interconnection line on the border between Bulgaria and Serbia</v>
          </cell>
          <cell r="D425">
            <v>342</v>
          </cell>
          <cell r="E425">
            <v>43068.347318831016</v>
          </cell>
          <cell r="F425">
            <v>43068.522802199077</v>
          </cell>
          <cell r="G425" t="str">
            <v>SS Sofia West</v>
          </cell>
          <cell r="H425" t="str">
            <v>SS Nis 2</v>
          </cell>
          <cell r="I425" t="str">
            <v>Overhead Line</v>
          </cell>
          <cell r="J425">
            <v>10</v>
          </cell>
          <cell r="M425" t="str">
            <v>ALST</v>
          </cell>
          <cell r="N425">
            <v>490</v>
          </cell>
          <cell r="O425">
            <v>2</v>
          </cell>
          <cell r="P425">
            <v>80</v>
          </cell>
          <cell r="Q425">
            <v>2.9399999999999999E-2</v>
          </cell>
          <cell r="R425">
            <v>0.34100000000000003</v>
          </cell>
          <cell r="S425">
            <v>3.371</v>
          </cell>
          <cell r="U425">
            <v>40</v>
          </cell>
          <cell r="V425">
            <v>1920</v>
          </cell>
          <cell r="W425" t="str">
            <v>2034</v>
          </cell>
          <cell r="X425" t="str">
            <v>0</v>
          </cell>
          <cell r="AA425" t="str">
            <v>ESO</v>
          </cell>
          <cell r="AB425" t="str">
            <v>EMS</v>
          </cell>
          <cell r="AG425">
            <v>80</v>
          </cell>
          <cell r="AH425" t="str">
            <v>nvucinic@entsoe.local</v>
          </cell>
          <cell r="AI425" t="str">
            <v>nvucinic@entsoe.local</v>
          </cell>
          <cell r="AJ425" t="b">
            <v>0</v>
          </cell>
        </row>
        <row r="426">
          <cell r="A426">
            <v>1521</v>
          </cell>
          <cell r="B426" t="str">
            <v>new HVDC line between Villanova and Fano existing 400 kV substations</v>
          </cell>
          <cell r="C426" t="str">
            <v>HVDC lines</v>
          </cell>
          <cell r="D426">
            <v>338</v>
          </cell>
          <cell r="E426">
            <v>43068.348441516202</v>
          </cell>
          <cell r="F426">
            <v>43069.82808240741</v>
          </cell>
          <cell r="G426" t="str">
            <v>Villanova</v>
          </cell>
          <cell r="H426" t="str">
            <v>Fano</v>
          </cell>
          <cell r="I426" t="str">
            <v>Subsea Cable</v>
          </cell>
          <cell r="J426">
            <v>20</v>
          </cell>
          <cell r="K426">
            <v>10</v>
          </cell>
          <cell r="L426">
            <v>0</v>
          </cell>
          <cell r="M426" t="str">
            <v>TBD</v>
          </cell>
          <cell r="P426">
            <v>0</v>
          </cell>
          <cell r="T426" t="str">
            <v>N/A</v>
          </cell>
          <cell r="U426">
            <v>500</v>
          </cell>
          <cell r="V426">
            <v>2400</v>
          </cell>
          <cell r="W426" t="str">
            <v>2030</v>
          </cell>
          <cell r="X426" t="str">
            <v>0</v>
          </cell>
          <cell r="AA426" t="str">
            <v>Terna</v>
          </cell>
          <cell r="AB426" t="str">
            <v>Terna</v>
          </cell>
          <cell r="AC426" t="str">
            <v>N/A</v>
          </cell>
          <cell r="AD426" t="str">
            <v>N/A</v>
          </cell>
          <cell r="AF426">
            <v>1000</v>
          </cell>
          <cell r="AG426">
            <v>0</v>
          </cell>
          <cell r="AH426" t="str">
            <v>atonti@ENTSOE.local</v>
          </cell>
          <cell r="AI426" t="str">
            <v>atonti@ENTSOE.local</v>
          </cell>
          <cell r="AJ426" t="b">
            <v>0</v>
          </cell>
        </row>
        <row r="427">
          <cell r="A427">
            <v>1522</v>
          </cell>
          <cell r="B427" t="str">
            <v>Upgrade  of exsisting OHL 220 kV to 400 kV   SS Nis 2 - SS Kruševac 1</v>
          </cell>
          <cell r="C427" t="str">
            <v>Upgrade  of exsisting OHL 220 kV to 400 kV   SS Nis 2 - SS Kruševac 1</v>
          </cell>
          <cell r="D427">
            <v>342</v>
          </cell>
          <cell r="E427">
            <v>43068.349843206015</v>
          </cell>
          <cell r="F427">
            <v>43068.522802199077</v>
          </cell>
          <cell r="G427" t="str">
            <v>SS Nis 2</v>
          </cell>
          <cell r="H427" t="str">
            <v>SS Krusevac 1</v>
          </cell>
          <cell r="I427" t="str">
            <v>Overhead Line</v>
          </cell>
          <cell r="J427">
            <v>10</v>
          </cell>
          <cell r="M427" t="str">
            <v>ALST</v>
          </cell>
          <cell r="N427">
            <v>490</v>
          </cell>
          <cell r="O427">
            <v>2</v>
          </cell>
          <cell r="P427">
            <v>40</v>
          </cell>
          <cell r="Q427">
            <v>2.9399999999999999E-2</v>
          </cell>
          <cell r="R427">
            <v>0.34100000000000003</v>
          </cell>
          <cell r="S427">
            <v>3.371</v>
          </cell>
          <cell r="U427">
            <v>400</v>
          </cell>
          <cell r="V427">
            <v>1920</v>
          </cell>
          <cell r="W427" t="str">
            <v>2034</v>
          </cell>
          <cell r="X427" t="str">
            <v>0</v>
          </cell>
          <cell r="AA427" t="str">
            <v>EMS</v>
          </cell>
          <cell r="AB427" t="str">
            <v>EMS</v>
          </cell>
          <cell r="AG427">
            <v>0</v>
          </cell>
          <cell r="AH427" t="str">
            <v>nvucinic@entsoe.local</v>
          </cell>
          <cell r="AI427" t="str">
            <v>nvucinic@entsoe.local</v>
          </cell>
          <cell r="AJ427" t="b">
            <v>0</v>
          </cell>
        </row>
        <row r="428">
          <cell r="A428">
            <v>1523</v>
          </cell>
          <cell r="B428" t="str">
            <v>Upgrading SS 220/110 kV Krusevac 1 to 400 kV</v>
          </cell>
          <cell r="C428" t="str">
            <v>Upgrading SS 220/110 kV Krusevac 1 to 400 kV</v>
          </cell>
          <cell r="D428">
            <v>342</v>
          </cell>
          <cell r="E428">
            <v>43068.352119363422</v>
          </cell>
          <cell r="F428">
            <v>43068.522802199077</v>
          </cell>
          <cell r="G428" t="str">
            <v>SS Krusevac 1</v>
          </cell>
          <cell r="H428" t="str">
            <v>SS Krusevac 1</v>
          </cell>
          <cell r="I428" t="str">
            <v>Substation</v>
          </cell>
          <cell r="J428">
            <v>10</v>
          </cell>
          <cell r="M428" t="str">
            <v>ALST</v>
          </cell>
          <cell r="N428">
            <v>490</v>
          </cell>
          <cell r="O428">
            <v>2</v>
          </cell>
          <cell r="P428">
            <v>0</v>
          </cell>
          <cell r="Q428">
            <v>2.9399999999999999E-2</v>
          </cell>
          <cell r="R428">
            <v>0.34100000000000003</v>
          </cell>
          <cell r="S428">
            <v>3.371</v>
          </cell>
          <cell r="U428">
            <v>400</v>
          </cell>
          <cell r="V428">
            <v>1920</v>
          </cell>
          <cell r="W428" t="str">
            <v>2034</v>
          </cell>
          <cell r="X428" t="str">
            <v>0</v>
          </cell>
          <cell r="AA428" t="str">
            <v>EMS</v>
          </cell>
          <cell r="AB428" t="str">
            <v>EMS</v>
          </cell>
          <cell r="AG428">
            <v>0</v>
          </cell>
          <cell r="AH428" t="str">
            <v>nvucinic@entsoe.local</v>
          </cell>
          <cell r="AI428" t="str">
            <v>nvucinic@entsoe.local</v>
          </cell>
          <cell r="AJ428" t="b">
            <v>0</v>
          </cell>
        </row>
        <row r="429">
          <cell r="A429">
            <v>1524</v>
          </cell>
          <cell r="B429" t="str">
            <v>Upgrading of exsisting OHL 220 kV to 400 kV  SS Krusevac 1 - SS Kraljevo 3</v>
          </cell>
          <cell r="C429" t="str">
            <v>Upgrading of exsisting OHL 220 kV to 400 kV  SS Krusevac 1 - SS Kraljevo 3</v>
          </cell>
          <cell r="D429">
            <v>342</v>
          </cell>
          <cell r="E429">
            <v>43068.354472997686</v>
          </cell>
          <cell r="F429">
            <v>43068.522802199077</v>
          </cell>
          <cell r="G429" t="str">
            <v>SS Krusevac 1</v>
          </cell>
          <cell r="H429" t="str">
            <v>SS Kraljevo 3</v>
          </cell>
          <cell r="I429" t="str">
            <v>Overhead Line</v>
          </cell>
          <cell r="J429">
            <v>10</v>
          </cell>
          <cell r="M429" t="str">
            <v>ALST</v>
          </cell>
          <cell r="N429">
            <v>490</v>
          </cell>
          <cell r="O429">
            <v>2</v>
          </cell>
          <cell r="P429">
            <v>50</v>
          </cell>
          <cell r="Q429">
            <v>2.9399999999999999E-2</v>
          </cell>
          <cell r="R429">
            <v>0.34100000000000003</v>
          </cell>
          <cell r="S429">
            <v>3.371</v>
          </cell>
          <cell r="U429">
            <v>400</v>
          </cell>
          <cell r="V429">
            <v>1920</v>
          </cell>
          <cell r="W429" t="str">
            <v>2034</v>
          </cell>
          <cell r="X429" t="str">
            <v>0</v>
          </cell>
          <cell r="AA429" t="str">
            <v>EMS</v>
          </cell>
          <cell r="AB429" t="str">
            <v>EMS</v>
          </cell>
          <cell r="AG429">
            <v>0</v>
          </cell>
          <cell r="AH429" t="str">
            <v>nvucinic@entsoe.local</v>
          </cell>
          <cell r="AI429" t="str">
            <v>nvucinic@entsoe.local</v>
          </cell>
          <cell r="AJ429" t="b">
            <v>0</v>
          </cell>
        </row>
        <row r="430">
          <cell r="A430">
            <v>1525</v>
          </cell>
          <cell r="B430" t="str">
            <v>Uprading exsisting OHL 220 kV to 400 kV  SS Kraljevo 3 - Vardiste</v>
          </cell>
          <cell r="C430" t="str">
            <v>Uprading exsisting OHL 220 kV to 400 kV  SS Kraljevo 3 - Vardiste</v>
          </cell>
          <cell r="D430">
            <v>342</v>
          </cell>
          <cell r="E430">
            <v>43068.35831354167</v>
          </cell>
          <cell r="F430">
            <v>43068.522802199077</v>
          </cell>
          <cell r="G430" t="str">
            <v>EMS</v>
          </cell>
          <cell r="H430" t="str">
            <v>EMS</v>
          </cell>
          <cell r="I430" t="str">
            <v>Overhead Line</v>
          </cell>
          <cell r="J430">
            <v>10</v>
          </cell>
          <cell r="M430" t="str">
            <v>ALST</v>
          </cell>
          <cell r="N430">
            <v>490</v>
          </cell>
          <cell r="O430">
            <v>2</v>
          </cell>
          <cell r="P430">
            <v>115</v>
          </cell>
          <cell r="Q430">
            <v>2.9399999999999999E-2</v>
          </cell>
          <cell r="R430">
            <v>0.34100000000000003</v>
          </cell>
          <cell r="S430">
            <v>3.371</v>
          </cell>
          <cell r="U430">
            <v>400</v>
          </cell>
          <cell r="V430">
            <v>1920</v>
          </cell>
          <cell r="W430" t="str">
            <v>2033</v>
          </cell>
          <cell r="X430" t="str">
            <v>0</v>
          </cell>
          <cell r="AA430" t="str">
            <v>EMS</v>
          </cell>
          <cell r="AB430" t="str">
            <v>EMS</v>
          </cell>
          <cell r="AG430">
            <v>0</v>
          </cell>
          <cell r="AH430" t="str">
            <v>nvucinic@entsoe.local</v>
          </cell>
          <cell r="AI430" t="str">
            <v>nvucinic@entsoe.local</v>
          </cell>
          <cell r="AJ430" t="b">
            <v>0</v>
          </cell>
        </row>
        <row r="431">
          <cell r="A431">
            <v>1526</v>
          </cell>
          <cell r="B431" t="str">
            <v>400 kV OHL Lastva - Pljevlja</v>
          </cell>
          <cell r="C431" t="str">
            <v>400 kV OHL Lastva - Pljevlja</v>
          </cell>
          <cell r="D431">
            <v>227</v>
          </cell>
          <cell r="E431">
            <v>43068.362996180556</v>
          </cell>
          <cell r="F431">
            <v>43069.275305868054</v>
          </cell>
          <cell r="G431" t="str">
            <v>SS Lastva</v>
          </cell>
          <cell r="H431" t="str">
            <v>SS Pljevlja</v>
          </cell>
          <cell r="I431" t="str">
            <v>Overhead Line</v>
          </cell>
          <cell r="J431">
            <v>10</v>
          </cell>
          <cell r="M431" t="str">
            <v>ALST</v>
          </cell>
          <cell r="N431">
            <v>490</v>
          </cell>
          <cell r="O431">
            <v>2</v>
          </cell>
          <cell r="P431">
            <v>100</v>
          </cell>
          <cell r="Q431">
            <v>2.9399999999999999E-2</v>
          </cell>
          <cell r="R431">
            <v>0.34100000000000003</v>
          </cell>
          <cell r="S431">
            <v>3.371</v>
          </cell>
          <cell r="U431">
            <v>400</v>
          </cell>
          <cell r="V431">
            <v>1920</v>
          </cell>
          <cell r="W431" t="str">
            <v>2019</v>
          </cell>
          <cell r="X431" t="str">
            <v>30</v>
          </cell>
          <cell r="AA431" t="str">
            <v>CGES</v>
          </cell>
          <cell r="AB431" t="str">
            <v>CGES</v>
          </cell>
          <cell r="AG431">
            <v>0</v>
          </cell>
          <cell r="AH431" t="str">
            <v>nvucinic@entsoe.local</v>
          </cell>
          <cell r="AI431" t="str">
            <v>nvucinic@entsoe.local</v>
          </cell>
          <cell r="AJ431" t="b">
            <v>0</v>
          </cell>
        </row>
        <row r="432">
          <cell r="A432">
            <v>1527</v>
          </cell>
          <cell r="B432" t="str">
            <v>400 kV OHL Kragujevac-Kraljevo</v>
          </cell>
          <cell r="C432" t="str">
            <v>400 kV OHL Kragujevac-Kraljevo</v>
          </cell>
          <cell r="D432">
            <v>227</v>
          </cell>
          <cell r="E432">
            <v>43068.366368402778</v>
          </cell>
          <cell r="F432">
            <v>43069.275305868054</v>
          </cell>
          <cell r="G432" t="str">
            <v>SS Kragujevac</v>
          </cell>
          <cell r="H432" t="str">
            <v>SS Kraljevo</v>
          </cell>
          <cell r="I432" t="str">
            <v>Overhead Line</v>
          </cell>
          <cell r="J432">
            <v>10</v>
          </cell>
          <cell r="M432" t="str">
            <v>ALST</v>
          </cell>
          <cell r="N432">
            <v>490</v>
          </cell>
          <cell r="O432">
            <v>2</v>
          </cell>
          <cell r="P432">
            <v>60</v>
          </cell>
          <cell r="Q432">
            <v>2.9399999999999999E-2</v>
          </cell>
          <cell r="R432">
            <v>0.34100000000000003</v>
          </cell>
          <cell r="S432">
            <v>3.371</v>
          </cell>
          <cell r="U432">
            <v>400</v>
          </cell>
          <cell r="V432">
            <v>1920</v>
          </cell>
          <cell r="W432" t="str">
            <v>2020</v>
          </cell>
          <cell r="X432" t="str">
            <v>30</v>
          </cell>
          <cell r="AA432" t="str">
            <v>EMS</v>
          </cell>
          <cell r="AB432" t="str">
            <v>EMS</v>
          </cell>
          <cell r="AG432">
            <v>0</v>
          </cell>
          <cell r="AH432" t="str">
            <v>nvucinic@entsoe.local</v>
          </cell>
          <cell r="AI432" t="str">
            <v>nvucinic@entsoe.local</v>
          </cell>
          <cell r="AJ432" t="b">
            <v>0</v>
          </cell>
        </row>
        <row r="433">
          <cell r="A433">
            <v>1528</v>
          </cell>
          <cell r="B433" t="str">
            <v>Upgrade of SS Kraljevo</v>
          </cell>
          <cell r="C433" t="str">
            <v>Upgrade of SS Kraljevo</v>
          </cell>
          <cell r="D433">
            <v>227</v>
          </cell>
          <cell r="E433">
            <v>43068.367673611108</v>
          </cell>
          <cell r="F433">
            <v>43069.275305868054</v>
          </cell>
          <cell r="G433" t="str">
            <v>SS Kraljevo</v>
          </cell>
          <cell r="H433" t="str">
            <v>SS Kraljevo</v>
          </cell>
          <cell r="I433" t="str">
            <v>Substation</v>
          </cell>
          <cell r="J433">
            <v>10</v>
          </cell>
          <cell r="M433" t="str">
            <v>ALST</v>
          </cell>
          <cell r="N433">
            <v>490</v>
          </cell>
          <cell r="O433">
            <v>2</v>
          </cell>
          <cell r="P433">
            <v>0</v>
          </cell>
          <cell r="Q433">
            <v>2.9399999999999999E-2</v>
          </cell>
          <cell r="R433">
            <v>0.34100000000000003</v>
          </cell>
          <cell r="S433">
            <v>3.371</v>
          </cell>
          <cell r="U433">
            <v>400</v>
          </cell>
          <cell r="V433">
            <v>1920</v>
          </cell>
          <cell r="W433" t="str">
            <v>2020</v>
          </cell>
          <cell r="X433" t="str">
            <v>30</v>
          </cell>
          <cell r="AA433" t="str">
            <v>EMS</v>
          </cell>
          <cell r="AB433" t="str">
            <v>EMS</v>
          </cell>
          <cell r="AG433">
            <v>0</v>
          </cell>
          <cell r="AH433" t="str">
            <v>nvucinic@entsoe.local</v>
          </cell>
          <cell r="AI433" t="str">
            <v>nvucinic@entsoe.local</v>
          </cell>
          <cell r="AJ433" t="b">
            <v>0</v>
          </cell>
        </row>
        <row r="434">
          <cell r="A434">
            <v>1529</v>
          </cell>
          <cell r="B434" t="str">
            <v>Upgrade interconnection DE-NL</v>
          </cell>
          <cell r="C434" t="str">
            <v>PSTs and HTLS conductors are considered in the existing grid configuration, to optimise the existing interconnection capacity</v>
          </cell>
          <cell r="D434">
            <v>256</v>
          </cell>
          <cell r="E434">
            <v>43068.430492210646</v>
          </cell>
          <cell r="F434">
            <v>43069.590194942131</v>
          </cell>
          <cell r="G434" t="str">
            <v>tbd</v>
          </cell>
          <cell r="H434" t="str">
            <v>tbd</v>
          </cell>
          <cell r="I434" t="str">
            <v>Phase Shift Transformer</v>
          </cell>
          <cell r="J434">
            <v>10</v>
          </cell>
          <cell r="M434" t="str">
            <v>1</v>
          </cell>
          <cell r="N434">
            <v>1</v>
          </cell>
          <cell r="O434">
            <v>1</v>
          </cell>
          <cell r="P434">
            <v>1</v>
          </cell>
          <cell r="Q434">
            <v>1</v>
          </cell>
          <cell r="R434">
            <v>1</v>
          </cell>
          <cell r="S434">
            <v>1</v>
          </cell>
          <cell r="U434">
            <v>380</v>
          </cell>
          <cell r="V434">
            <v>3600</v>
          </cell>
          <cell r="W434" t="str">
            <v>2030</v>
          </cell>
          <cell r="X434" t="str">
            <v>0</v>
          </cell>
          <cell r="AA434" t="str">
            <v>Amprion</v>
          </cell>
          <cell r="AB434" t="str">
            <v>TENNET-NL</v>
          </cell>
          <cell r="AG434">
            <v>1</v>
          </cell>
          <cell r="AH434" t="str">
            <v>jbos@entsoe.local</v>
          </cell>
          <cell r="AI434" t="str">
            <v>jbos@entsoe.local</v>
          </cell>
          <cell r="AJ434" t="b">
            <v>0</v>
          </cell>
        </row>
        <row r="435">
          <cell r="A435">
            <v>1530</v>
          </cell>
          <cell r="B435" t="str">
            <v>Upgrading of existing  220 kV line between SS Gradacac (BA) and TPP Tuzla (BA) to 400 kV line</v>
          </cell>
          <cell r="C435" t="str">
            <v>Upgrading of existing  220 kV line between SS Gradacac (BA) and TPP Tuzla (BA) to 400 kV line</v>
          </cell>
          <cell r="D435">
            <v>241</v>
          </cell>
          <cell r="E435">
            <v>43068.4574153125</v>
          </cell>
          <cell r="F435">
            <v>43069.507547453701</v>
          </cell>
          <cell r="G435" t="str">
            <v>SS Gradacac (BA)</v>
          </cell>
          <cell r="H435" t="str">
            <v>TPP Tuzla (BA)</v>
          </cell>
          <cell r="I435" t="str">
            <v>Overhead Line</v>
          </cell>
          <cell r="J435">
            <v>10</v>
          </cell>
          <cell r="M435" t="str">
            <v>ACSR</v>
          </cell>
          <cell r="N435">
            <v>1107.8</v>
          </cell>
          <cell r="O435">
            <v>2</v>
          </cell>
          <cell r="P435">
            <v>47.8</v>
          </cell>
          <cell r="Q435">
            <v>3.1875000000000001E-2</v>
          </cell>
          <cell r="R435">
            <v>0.32429599999999997</v>
          </cell>
          <cell r="S435">
            <v>3.4864999999999999</v>
          </cell>
          <cell r="U435">
            <v>400</v>
          </cell>
          <cell r="V435">
            <v>1905</v>
          </cell>
          <cell r="W435" t="str">
            <v>2032</v>
          </cell>
          <cell r="X435" t="str">
            <v>0</v>
          </cell>
          <cell r="Y435">
            <v>13.7</v>
          </cell>
          <cell r="Z435">
            <v>1.7600000000000001E-2</v>
          </cell>
          <cell r="AA435" t="str">
            <v>NOS BIH</v>
          </cell>
          <cell r="AB435" t="str">
            <v>NOS BIH</v>
          </cell>
          <cell r="AG435">
            <v>0</v>
          </cell>
          <cell r="AH435" t="str">
            <v>scazin@entsoe.local</v>
          </cell>
          <cell r="AI435" t="str">
            <v>scazin@entsoe.local</v>
          </cell>
          <cell r="AJ435" t="b">
            <v>0</v>
          </cell>
        </row>
        <row r="436">
          <cell r="A436">
            <v>1531</v>
          </cell>
          <cell r="B436" t="str">
            <v>Upgrading existing 220 kV SS Gradacac (BA) to 400 kV</v>
          </cell>
          <cell r="C436" t="str">
            <v>Upgrading existing 220 kV SS Gradacac (BA) to 400 kV</v>
          </cell>
          <cell r="D436">
            <v>241</v>
          </cell>
          <cell r="E436">
            <v>43068.458945914354</v>
          </cell>
          <cell r="F436">
            <v>43069.507547453701</v>
          </cell>
          <cell r="G436" t="str">
            <v>SS Gradacac (BA)</v>
          </cell>
          <cell r="H436" t="str">
            <v>SS Gradacac (BA)</v>
          </cell>
          <cell r="I436" t="str">
            <v>Substation</v>
          </cell>
          <cell r="J436">
            <v>10</v>
          </cell>
          <cell r="M436" t="str">
            <v>ACSR</v>
          </cell>
          <cell r="N436">
            <v>0</v>
          </cell>
          <cell r="O436">
            <v>0</v>
          </cell>
          <cell r="P436">
            <v>0</v>
          </cell>
          <cell r="Q436">
            <v>0</v>
          </cell>
          <cell r="R436">
            <v>0</v>
          </cell>
          <cell r="S436">
            <v>0</v>
          </cell>
          <cell r="U436">
            <v>400</v>
          </cell>
          <cell r="V436">
            <v>0</v>
          </cell>
          <cell r="W436" t="str">
            <v>2032</v>
          </cell>
          <cell r="X436" t="str">
            <v>0</v>
          </cell>
          <cell r="Y436">
            <v>7.9</v>
          </cell>
          <cell r="Z436">
            <v>0.01</v>
          </cell>
          <cell r="AA436" t="str">
            <v>NOS BIH</v>
          </cell>
          <cell r="AB436" t="str">
            <v>NOS BIH</v>
          </cell>
          <cell r="AG436">
            <v>0</v>
          </cell>
          <cell r="AH436" t="str">
            <v>scazin@entsoe.local</v>
          </cell>
          <cell r="AI436" t="str">
            <v>scazin@entsoe.local</v>
          </cell>
          <cell r="AJ436" t="b">
            <v>0</v>
          </cell>
        </row>
        <row r="437">
          <cell r="A437">
            <v>1532</v>
          </cell>
          <cell r="B437" t="str">
            <v>New OHL 400 kV Banja Luka - Lika</v>
          </cell>
          <cell r="C437" t="str">
            <v>New OHL 400 kV Banja Luka - Lika</v>
          </cell>
          <cell r="D437">
            <v>343</v>
          </cell>
          <cell r="E437">
            <v>43068.48147604167</v>
          </cell>
          <cell r="F437">
            <v>43069.400448842593</v>
          </cell>
          <cell r="G437" t="str">
            <v>Banja Luka (BA)</v>
          </cell>
          <cell r="H437" t="str">
            <v>Lika (HR)</v>
          </cell>
          <cell r="I437" t="str">
            <v>Overhead Line</v>
          </cell>
          <cell r="J437">
            <v>10</v>
          </cell>
          <cell r="M437" t="str">
            <v>ACSR</v>
          </cell>
          <cell r="N437">
            <v>1107.8</v>
          </cell>
          <cell r="O437">
            <v>2</v>
          </cell>
          <cell r="P437">
            <v>155</v>
          </cell>
          <cell r="Q437">
            <v>3.1875000000000001E-2</v>
          </cell>
          <cell r="R437">
            <v>0.32429599999999997</v>
          </cell>
          <cell r="S437">
            <v>3.4864999999999999</v>
          </cell>
          <cell r="U437">
            <v>400</v>
          </cell>
          <cell r="V437">
            <v>1905</v>
          </cell>
          <cell r="W437" t="str">
            <v>2030</v>
          </cell>
          <cell r="X437" t="str">
            <v>10</v>
          </cell>
          <cell r="Y437">
            <v>43</v>
          </cell>
          <cell r="Z437">
            <v>5.5E-2</v>
          </cell>
          <cell r="AA437" t="str">
            <v>NOS BIH</v>
          </cell>
          <cell r="AB437" t="str">
            <v>HOPS</v>
          </cell>
          <cell r="AG437">
            <v>115</v>
          </cell>
          <cell r="AH437" t="str">
            <v>scazin@entsoe.local</v>
          </cell>
          <cell r="AI437" t="str">
            <v>scazin@entsoe.local</v>
          </cell>
          <cell r="AJ437" t="b">
            <v>0</v>
          </cell>
        </row>
        <row r="438">
          <cell r="A438">
            <v>1533</v>
          </cell>
          <cell r="B438" t="str">
            <v>New OHL 400 kV Lika  – Melina</v>
          </cell>
          <cell r="C438" t="str">
            <v>New OHL 400 kV Lika  – Melina</v>
          </cell>
          <cell r="D438">
            <v>343</v>
          </cell>
          <cell r="E438">
            <v>43068.48343857639</v>
          </cell>
          <cell r="F438">
            <v>43069.400448842593</v>
          </cell>
          <cell r="G438" t="str">
            <v>Lika (HR)</v>
          </cell>
          <cell r="H438" t="str">
            <v>Melina (HR)</v>
          </cell>
          <cell r="I438" t="str">
            <v>Overhead Line</v>
          </cell>
          <cell r="J438">
            <v>10</v>
          </cell>
          <cell r="M438" t="str">
            <v>ACSR</v>
          </cell>
          <cell r="N438">
            <v>1107.8</v>
          </cell>
          <cell r="O438">
            <v>2</v>
          </cell>
          <cell r="P438">
            <v>68</v>
          </cell>
          <cell r="Q438">
            <v>3.1875000000000001E-2</v>
          </cell>
          <cell r="R438">
            <v>0.32429599999999997</v>
          </cell>
          <cell r="S438">
            <v>3.4864999999999999</v>
          </cell>
          <cell r="U438">
            <v>400</v>
          </cell>
          <cell r="V438">
            <v>1905</v>
          </cell>
          <cell r="W438" t="str">
            <v>2030</v>
          </cell>
          <cell r="X438" t="str">
            <v>10</v>
          </cell>
          <cell r="Y438">
            <v>17.2</v>
          </cell>
          <cell r="Z438">
            <v>2.1999999999999999E-2</v>
          </cell>
          <cell r="AA438" t="str">
            <v>HOPS</v>
          </cell>
          <cell r="AB438" t="str">
            <v>HOPS</v>
          </cell>
          <cell r="AG438">
            <v>0</v>
          </cell>
          <cell r="AH438" t="str">
            <v>scazin@entsoe.local</v>
          </cell>
          <cell r="AI438" t="str">
            <v>scazin@entsoe.local</v>
          </cell>
          <cell r="AJ438" t="b">
            <v>0</v>
          </cell>
        </row>
        <row r="439">
          <cell r="A439">
            <v>1534</v>
          </cell>
          <cell r="B439" t="str">
            <v>New OHL 400 kV Lika  – Konjsko</v>
          </cell>
          <cell r="C439" t="str">
            <v>New OHL 400 kV Lika  – Konjsko</v>
          </cell>
          <cell r="D439">
            <v>343</v>
          </cell>
          <cell r="E439">
            <v>43068.485116979165</v>
          </cell>
          <cell r="F439">
            <v>43069.400448842593</v>
          </cell>
          <cell r="G439" t="str">
            <v>Lika (HR)</v>
          </cell>
          <cell r="H439" t="str">
            <v>Konjsko (HR)</v>
          </cell>
          <cell r="I439" t="str">
            <v>Overhead Line</v>
          </cell>
          <cell r="J439">
            <v>10</v>
          </cell>
          <cell r="M439" t="str">
            <v>ACSR</v>
          </cell>
          <cell r="N439">
            <v>1107.8</v>
          </cell>
          <cell r="O439">
            <v>2</v>
          </cell>
          <cell r="P439">
            <v>200</v>
          </cell>
          <cell r="Q439">
            <v>3.1875000000000001E-2</v>
          </cell>
          <cell r="R439">
            <v>0.32429599999999997</v>
          </cell>
          <cell r="S439">
            <v>3.4864999999999999</v>
          </cell>
          <cell r="U439">
            <v>400</v>
          </cell>
          <cell r="V439">
            <v>1905</v>
          </cell>
          <cell r="W439" t="str">
            <v>2030</v>
          </cell>
          <cell r="X439" t="str">
            <v>10</v>
          </cell>
          <cell r="Y439">
            <v>65.5</v>
          </cell>
          <cell r="Z439">
            <v>8.4000000000000005E-2</v>
          </cell>
          <cell r="AA439" t="str">
            <v>HOPS</v>
          </cell>
          <cell r="AB439" t="str">
            <v>HOPS</v>
          </cell>
          <cell r="AG439">
            <v>0</v>
          </cell>
          <cell r="AH439" t="str">
            <v>scazin@entsoe.local</v>
          </cell>
          <cell r="AI439" t="str">
            <v>scazin@entsoe.local</v>
          </cell>
          <cell r="AJ439" t="b">
            <v>0</v>
          </cell>
        </row>
        <row r="440">
          <cell r="A440">
            <v>1535</v>
          </cell>
          <cell r="B440" t="str">
            <v>New Substation 400/110 kV Lika</v>
          </cell>
          <cell r="C440" t="str">
            <v>New Substation 400/110 kV Lika</v>
          </cell>
          <cell r="D440">
            <v>343</v>
          </cell>
          <cell r="E440">
            <v>43068.485904513887</v>
          </cell>
          <cell r="F440">
            <v>43069.400448842593</v>
          </cell>
          <cell r="G440" t="str">
            <v>Lika (HR)</v>
          </cell>
          <cell r="H440" t="str">
            <v>Lika (HR)</v>
          </cell>
          <cell r="I440" t="str">
            <v>Substation</v>
          </cell>
          <cell r="J440">
            <v>10</v>
          </cell>
          <cell r="M440" t="str">
            <v>ACSR</v>
          </cell>
          <cell r="N440">
            <v>0</v>
          </cell>
          <cell r="O440">
            <v>0</v>
          </cell>
          <cell r="P440">
            <v>0</v>
          </cell>
          <cell r="Q440">
            <v>0</v>
          </cell>
          <cell r="R440">
            <v>0</v>
          </cell>
          <cell r="S440">
            <v>0</v>
          </cell>
          <cell r="U440">
            <v>400</v>
          </cell>
          <cell r="V440">
            <v>0</v>
          </cell>
          <cell r="W440" t="str">
            <v>2029</v>
          </cell>
          <cell r="X440" t="str">
            <v>10</v>
          </cell>
          <cell r="Y440">
            <v>30</v>
          </cell>
          <cell r="Z440">
            <v>3.7999999999999999E-2</v>
          </cell>
          <cell r="AA440" t="str">
            <v>HOPS</v>
          </cell>
          <cell r="AB440" t="str">
            <v>HOPS</v>
          </cell>
          <cell r="AG440">
            <v>0</v>
          </cell>
          <cell r="AH440" t="str">
            <v>scazin@entsoe.local</v>
          </cell>
          <cell r="AI440" t="str">
            <v>scazin@entsoe.local</v>
          </cell>
          <cell r="AJ440" t="b">
            <v>0</v>
          </cell>
        </row>
        <row r="441">
          <cell r="A441">
            <v>1536</v>
          </cell>
          <cell r="B441" t="str">
            <v>Portile de Fier (RO) - Djerdap (RS) 2nd</v>
          </cell>
          <cell r="C441" t="str">
            <v>Portile de Fier (RO) - Djerdap (RS) 2nd</v>
          </cell>
          <cell r="D441">
            <v>341</v>
          </cell>
          <cell r="E441">
            <v>43068.532906400462</v>
          </cell>
          <cell r="F441">
            <v>43068.53807372685</v>
          </cell>
          <cell r="G441" t="str">
            <v>Portile de Fier</v>
          </cell>
          <cell r="H441" t="str">
            <v>Djerdap</v>
          </cell>
          <cell r="I441" t="str">
            <v>Overhead Line</v>
          </cell>
          <cell r="J441">
            <v>10</v>
          </cell>
          <cell r="M441" t="str">
            <v>ALFE</v>
          </cell>
          <cell r="N441">
            <v>490</v>
          </cell>
          <cell r="O441">
            <v>2</v>
          </cell>
          <cell r="P441">
            <v>4</v>
          </cell>
          <cell r="Q441">
            <v>2.9399999999999999E-2</v>
          </cell>
          <cell r="R441">
            <v>0.34100000000000003</v>
          </cell>
          <cell r="S441">
            <v>3.371</v>
          </cell>
          <cell r="U441">
            <v>400</v>
          </cell>
          <cell r="V441">
            <v>1920</v>
          </cell>
          <cell r="W441" t="str">
            <v>2030</v>
          </cell>
          <cell r="X441" t="str">
            <v>0</v>
          </cell>
          <cell r="AA441" t="str">
            <v>Transelektrica</v>
          </cell>
          <cell r="AB441" t="str">
            <v>EMS</v>
          </cell>
          <cell r="AG441">
            <v>4</v>
          </cell>
          <cell r="AH441" t="str">
            <v>nvucinic@entsoe.local</v>
          </cell>
          <cell r="AI441" t="str">
            <v>nvucinic@entsoe.local</v>
          </cell>
          <cell r="AJ441" t="b">
            <v>0</v>
          </cell>
        </row>
        <row r="442">
          <cell r="A442">
            <v>1537</v>
          </cell>
          <cell r="B442" t="str">
            <v>New SS 400/110 kV Belgrade West</v>
          </cell>
          <cell r="C442" t="str">
            <v>New SS 400/110 kV Belgrade West</v>
          </cell>
          <cell r="D442">
            <v>341</v>
          </cell>
          <cell r="E442">
            <v>43068.53486010417</v>
          </cell>
          <cell r="F442">
            <v>43068.53807372685</v>
          </cell>
          <cell r="G442" t="str">
            <v>Belgrade West</v>
          </cell>
          <cell r="H442" t="str">
            <v>Belgrade West</v>
          </cell>
          <cell r="I442" t="str">
            <v>Substation</v>
          </cell>
          <cell r="J442">
            <v>10</v>
          </cell>
          <cell r="M442" t="str">
            <v>ALFE</v>
          </cell>
          <cell r="N442">
            <v>490</v>
          </cell>
          <cell r="O442">
            <v>2</v>
          </cell>
          <cell r="P442">
            <v>0</v>
          </cell>
          <cell r="Q442">
            <v>2.9399999999999999E-2</v>
          </cell>
          <cell r="R442">
            <v>0.34100000000000003</v>
          </cell>
          <cell r="S442">
            <v>3.371</v>
          </cell>
          <cell r="U442">
            <v>400</v>
          </cell>
          <cell r="V442">
            <v>1920</v>
          </cell>
          <cell r="W442" t="str">
            <v>2030</v>
          </cell>
          <cell r="X442" t="str">
            <v>0</v>
          </cell>
          <cell r="AA442" t="str">
            <v>EMS</v>
          </cell>
          <cell r="AB442" t="str">
            <v>EMS</v>
          </cell>
          <cell r="AG442">
            <v>0</v>
          </cell>
          <cell r="AH442" t="str">
            <v>nvucinic@entsoe.local</v>
          </cell>
          <cell r="AI442" t="str">
            <v>nvucinic@entsoe.local</v>
          </cell>
          <cell r="AJ442" t="b">
            <v>0</v>
          </cell>
        </row>
        <row r="443">
          <cell r="A443">
            <v>1538</v>
          </cell>
          <cell r="B443" t="str">
            <v>New OHL 400 kV WPP Cibuk - SS Belgrade West</v>
          </cell>
          <cell r="C443" t="str">
            <v>"New OHL 400 kV WPP Cibuk - SS Belgrade West"</v>
          </cell>
          <cell r="D443">
            <v>341</v>
          </cell>
          <cell r="E443">
            <v>43068.53688078704</v>
          </cell>
          <cell r="F443">
            <v>43068.53807372685</v>
          </cell>
          <cell r="G443" t="str">
            <v>WPP Cibuk</v>
          </cell>
          <cell r="H443" t="str">
            <v>Belgrade West</v>
          </cell>
          <cell r="I443" t="str">
            <v>Overhead Line</v>
          </cell>
          <cell r="J443">
            <v>10</v>
          </cell>
          <cell r="M443" t="str">
            <v>ALFE</v>
          </cell>
          <cell r="N443">
            <v>490</v>
          </cell>
          <cell r="O443">
            <v>2</v>
          </cell>
          <cell r="P443">
            <v>60</v>
          </cell>
          <cell r="Q443">
            <v>2.9399999999999999E-2</v>
          </cell>
          <cell r="R443">
            <v>0.34100000000000003</v>
          </cell>
          <cell r="S443">
            <v>3.371</v>
          </cell>
          <cell r="U443">
            <v>400</v>
          </cell>
          <cell r="V443">
            <v>1920</v>
          </cell>
          <cell r="W443" t="str">
            <v>2030</v>
          </cell>
          <cell r="X443" t="str">
            <v>0</v>
          </cell>
          <cell r="AA443" t="str">
            <v>EMS</v>
          </cell>
          <cell r="AB443" t="str">
            <v>EMS</v>
          </cell>
          <cell r="AG443">
            <v>0</v>
          </cell>
          <cell r="AH443" t="str">
            <v>nvucinic@entsoe.local</v>
          </cell>
          <cell r="AI443" t="str">
            <v>nvucinic@entsoe.local</v>
          </cell>
          <cell r="AJ443" t="b">
            <v>0</v>
          </cell>
        </row>
        <row r="444">
          <cell r="A444">
            <v>1539</v>
          </cell>
          <cell r="B444" t="str">
            <v>Krimpen-Geertruidenberg</v>
          </cell>
          <cell r="C444" t="str">
            <v>Upgrade of existing 380kV circuits between Krimpen and Geertruidenberg from 2* 2,5 kA to 2* 4kA circuits by replacing the conductors with HTLS conductors</v>
          </cell>
          <cell r="D444">
            <v>103</v>
          </cell>
          <cell r="E444">
            <v>43068.620226620369</v>
          </cell>
          <cell r="F444">
            <v>43069.570612615738</v>
          </cell>
          <cell r="G444" t="str">
            <v>Krimpen</v>
          </cell>
          <cell r="H444" t="str">
            <v>Geertruidenberg</v>
          </cell>
          <cell r="I444" t="str">
            <v>Overhead Line</v>
          </cell>
          <cell r="J444">
            <v>10</v>
          </cell>
          <cell r="M444" t="str">
            <v>HTLS</v>
          </cell>
          <cell r="N444">
            <v>0</v>
          </cell>
          <cell r="O444">
            <v>0</v>
          </cell>
          <cell r="P444">
            <v>35</v>
          </cell>
          <cell r="Q444">
            <v>0</v>
          </cell>
          <cell r="R444">
            <v>0</v>
          </cell>
          <cell r="S444">
            <v>0</v>
          </cell>
          <cell r="U444">
            <v>380</v>
          </cell>
          <cell r="V444">
            <v>0</v>
          </cell>
          <cell r="W444" t="str">
            <v>2020</v>
          </cell>
          <cell r="X444" t="str">
            <v>20</v>
          </cell>
          <cell r="Y444">
            <v>45</v>
          </cell>
          <cell r="AA444" t="str">
            <v>TENNET-NL</v>
          </cell>
          <cell r="AB444" t="str">
            <v>TENNET-NL</v>
          </cell>
          <cell r="AG444">
            <v>0</v>
          </cell>
          <cell r="AH444" t="str">
            <v>jbos@entsoe.local</v>
          </cell>
          <cell r="AI444" t="str">
            <v>jbos@entsoe.local</v>
          </cell>
          <cell r="AJ444" t="b">
            <v>0</v>
          </cell>
        </row>
        <row r="445">
          <cell r="A445">
            <v>1540</v>
          </cell>
          <cell r="B445" t="str">
            <v>Eindhoven-Maasbracht</v>
          </cell>
          <cell r="C445" t="str">
            <v>Upgrade of existing 380kV circuits between Eindhoven and Maasbracht from 2* 2,5 kA to 2* 4kA circuits by replacing the conductors with HTLS conductors</v>
          </cell>
          <cell r="D445">
            <v>103</v>
          </cell>
          <cell r="E445">
            <v>43068.621244756941</v>
          </cell>
          <cell r="F445">
            <v>43069.570612615738</v>
          </cell>
          <cell r="G445" t="str">
            <v>Eindhoven</v>
          </cell>
          <cell r="H445" t="str">
            <v>Maasbracht</v>
          </cell>
          <cell r="I445" t="str">
            <v>Overhead Line</v>
          </cell>
          <cell r="J445">
            <v>10</v>
          </cell>
          <cell r="M445" t="str">
            <v>HTLS</v>
          </cell>
          <cell r="N445">
            <v>0</v>
          </cell>
          <cell r="O445">
            <v>0</v>
          </cell>
          <cell r="P445">
            <v>50</v>
          </cell>
          <cell r="Q445">
            <v>0</v>
          </cell>
          <cell r="R445">
            <v>0</v>
          </cell>
          <cell r="S445">
            <v>0</v>
          </cell>
          <cell r="U445">
            <v>380</v>
          </cell>
          <cell r="V445">
            <v>0</v>
          </cell>
          <cell r="W445" t="str">
            <v>2023</v>
          </cell>
          <cell r="X445" t="str">
            <v>20</v>
          </cell>
          <cell r="Y445">
            <v>50</v>
          </cell>
          <cell r="AA445" t="str">
            <v>TENNET-NL</v>
          </cell>
          <cell r="AB445" t="str">
            <v>TENNET-NL</v>
          </cell>
          <cell r="AG445">
            <v>0</v>
          </cell>
          <cell r="AH445" t="str">
            <v>jbos@entsoe.local</v>
          </cell>
          <cell r="AI445" t="str">
            <v>jbos@entsoe.local</v>
          </cell>
          <cell r="AJ445" t="b">
            <v>0</v>
          </cell>
        </row>
        <row r="446">
          <cell r="A446">
            <v>1541</v>
          </cell>
          <cell r="B446" t="str">
            <v>Zwolle-Hengelo-Doetinchem-Dodewaard</v>
          </cell>
          <cell r="C446" t="str">
            <v>Upgrade of existing 380kV circuits between Zwolle, Hengelo, Doetinchem and Dodewaard from 2* 2,5 kA to 2* 4kA circuits by replacing the conductors with HTLS conductors</v>
          </cell>
          <cell r="D446">
            <v>344</v>
          </cell>
          <cell r="E446">
            <v>43068.631277511573</v>
          </cell>
          <cell r="F446">
            <v>43069.453191006942</v>
          </cell>
          <cell r="G446" t="str">
            <v>Zwolle</v>
          </cell>
          <cell r="H446" t="str">
            <v>Dodewaard</v>
          </cell>
          <cell r="I446" t="str">
            <v>Overhead Line</v>
          </cell>
          <cell r="J446">
            <v>10</v>
          </cell>
          <cell r="M446" t="str">
            <v>HTLS</v>
          </cell>
          <cell r="N446">
            <v>0</v>
          </cell>
          <cell r="O446">
            <v>0</v>
          </cell>
          <cell r="P446">
            <v>165</v>
          </cell>
          <cell r="Q446">
            <v>0</v>
          </cell>
          <cell r="R446">
            <v>0</v>
          </cell>
          <cell r="S446">
            <v>0</v>
          </cell>
          <cell r="U446">
            <v>380</v>
          </cell>
          <cell r="V446">
            <v>0</v>
          </cell>
          <cell r="W446" t="str">
            <v>2035</v>
          </cell>
          <cell r="X446" t="str">
            <v>0</v>
          </cell>
          <cell r="Y446">
            <v>215</v>
          </cell>
          <cell r="AA446" t="str">
            <v>TENNET-NL</v>
          </cell>
          <cell r="AB446" t="str">
            <v>TENNET-NL</v>
          </cell>
          <cell r="AG446">
            <v>0</v>
          </cell>
          <cell r="AH446" t="str">
            <v>jbos@entsoe.local</v>
          </cell>
          <cell r="AI446" t="str">
            <v>jbos@entsoe.local</v>
          </cell>
          <cell r="AJ446" t="b">
            <v>0</v>
          </cell>
        </row>
        <row r="447">
          <cell r="A447">
            <v>1542</v>
          </cell>
          <cell r="B447" t="str">
            <v>Northern East-West connection NL</v>
          </cell>
          <cell r="C447" t="str">
            <v>New double circuit 380 kV connection between the Northern and Western part of the Netherlands</v>
          </cell>
          <cell r="D447">
            <v>345</v>
          </cell>
          <cell r="E447">
            <v>43068.635030520833</v>
          </cell>
          <cell r="F447">
            <v>43069.456026273147</v>
          </cell>
          <cell r="G447" t="str">
            <v>tbd</v>
          </cell>
          <cell r="H447" t="str">
            <v>tbd</v>
          </cell>
          <cell r="I447" t="str">
            <v>Overhead Line</v>
          </cell>
          <cell r="J447">
            <v>10</v>
          </cell>
          <cell r="M447" t="str">
            <v>0</v>
          </cell>
          <cell r="N447">
            <v>0</v>
          </cell>
          <cell r="O447">
            <v>0</v>
          </cell>
          <cell r="P447">
            <v>0</v>
          </cell>
          <cell r="Q447">
            <v>0</v>
          </cell>
          <cell r="R447">
            <v>0</v>
          </cell>
          <cell r="S447">
            <v>0</v>
          </cell>
          <cell r="U447">
            <v>0</v>
          </cell>
          <cell r="V447">
            <v>0</v>
          </cell>
          <cell r="W447" t="str">
            <v>2040</v>
          </cell>
          <cell r="X447" t="str">
            <v>0</v>
          </cell>
          <cell r="AA447" t="str">
            <v>TENNET-NL</v>
          </cell>
          <cell r="AB447" t="str">
            <v>TENNET-NL</v>
          </cell>
          <cell r="AG447">
            <v>0</v>
          </cell>
          <cell r="AH447" t="str">
            <v>jbos@entsoe.local</v>
          </cell>
          <cell r="AI447" t="str">
            <v>jbos@entsoe.local</v>
          </cell>
          <cell r="AJ447" t="b">
            <v>0</v>
          </cell>
        </row>
        <row r="448">
          <cell r="A448">
            <v>1543</v>
          </cell>
          <cell r="B448" t="str">
            <v>ZuidWest380 West</v>
          </cell>
          <cell r="C448" t="str">
            <v>New 380 kV substation Rilland; New 380 kV double circuit line 2645MVA between Borssele and Rilland; Upgrade of existing 380 kV line Borssele-Geertruidenberg to 1975MVA.</v>
          </cell>
          <cell r="D448">
            <v>346</v>
          </cell>
          <cell r="E448">
            <v>43068.645809803238</v>
          </cell>
          <cell r="F448">
            <v>43069.45816415509</v>
          </cell>
          <cell r="G448" t="str">
            <v>Borssele</v>
          </cell>
          <cell r="H448" t="str">
            <v>Rilland</v>
          </cell>
          <cell r="I448" t="str">
            <v>Overhead Line</v>
          </cell>
          <cell r="J448">
            <v>10</v>
          </cell>
          <cell r="M448" t="str">
            <v>0</v>
          </cell>
          <cell r="N448">
            <v>0</v>
          </cell>
          <cell r="O448">
            <v>0</v>
          </cell>
          <cell r="P448">
            <v>40</v>
          </cell>
          <cell r="Q448">
            <v>0</v>
          </cell>
          <cell r="R448">
            <v>0</v>
          </cell>
          <cell r="S448">
            <v>0</v>
          </cell>
          <cell r="U448">
            <v>380</v>
          </cell>
          <cell r="V448">
            <v>0</v>
          </cell>
          <cell r="W448" t="str">
            <v>2021</v>
          </cell>
          <cell r="X448" t="str">
            <v>30</v>
          </cell>
          <cell r="Y448">
            <v>400</v>
          </cell>
          <cell r="AA448" t="str">
            <v>TENNET-NL</v>
          </cell>
          <cell r="AB448" t="str">
            <v>TENNET-NL</v>
          </cell>
          <cell r="AG448">
            <v>0</v>
          </cell>
          <cell r="AH448" t="str">
            <v>jbos@entsoe.local</v>
          </cell>
          <cell r="AI448" t="str">
            <v>jbos@entsoe.local</v>
          </cell>
          <cell r="AJ448" t="b">
            <v>0</v>
          </cell>
        </row>
        <row r="449">
          <cell r="A449">
            <v>1544</v>
          </cell>
          <cell r="B449" t="str">
            <v>ZuidWest3808 Oost</v>
          </cell>
          <cell r="C449" t="str">
            <v>New 380 kV substation Tilburg; New 380 kV double circuit line 2645MVA between Rilland and Tilburg</v>
          </cell>
          <cell r="D449">
            <v>346</v>
          </cell>
          <cell r="E449">
            <v>43068.646721412035</v>
          </cell>
          <cell r="F449">
            <v>43069.45816415509</v>
          </cell>
          <cell r="G449" t="str">
            <v>Rilland</v>
          </cell>
          <cell r="H449" t="str">
            <v>Tilburg</v>
          </cell>
          <cell r="I449" t="str">
            <v>Overhead Line</v>
          </cell>
          <cell r="J449">
            <v>10</v>
          </cell>
          <cell r="M449" t="str">
            <v>0</v>
          </cell>
          <cell r="N449">
            <v>0</v>
          </cell>
          <cell r="O449">
            <v>0</v>
          </cell>
          <cell r="P449">
            <v>80</v>
          </cell>
          <cell r="Q449">
            <v>0</v>
          </cell>
          <cell r="R449">
            <v>0</v>
          </cell>
          <cell r="S449">
            <v>0</v>
          </cell>
          <cell r="U449">
            <v>380</v>
          </cell>
          <cell r="V449">
            <v>0</v>
          </cell>
          <cell r="W449" t="str">
            <v>2025</v>
          </cell>
          <cell r="X449" t="str">
            <v>20</v>
          </cell>
          <cell r="Y449">
            <v>620</v>
          </cell>
          <cell r="AA449" t="str">
            <v>TENNET-NL</v>
          </cell>
          <cell r="AB449" t="str">
            <v>TENNET-NL</v>
          </cell>
          <cell r="AG449">
            <v>0</v>
          </cell>
          <cell r="AH449" t="str">
            <v>jbos@entsoe.local</v>
          </cell>
          <cell r="AI449" t="str">
            <v>jbos@entsoe.local</v>
          </cell>
          <cell r="AJ449" t="b">
            <v>0</v>
          </cell>
        </row>
        <row r="450">
          <cell r="A450">
            <v>1545</v>
          </cell>
          <cell r="B450" t="str">
            <v>Maasvlakte – Noord Brabant connection</v>
          </cell>
          <cell r="C450" t="str">
            <v>New double circuit 380 kV connection between the Maasvlakte and Noord-Brabant area within the Netherlands</v>
          </cell>
          <cell r="D450">
            <v>347</v>
          </cell>
          <cell r="E450">
            <v>43068.649124884258</v>
          </cell>
          <cell r="F450">
            <v>43069.460482442133</v>
          </cell>
          <cell r="G450" t="str">
            <v>Krimpen</v>
          </cell>
          <cell r="H450" t="str">
            <v>Geertruidenberg</v>
          </cell>
          <cell r="I450" t="str">
            <v>Overhead Line</v>
          </cell>
          <cell r="J450">
            <v>10</v>
          </cell>
          <cell r="M450" t="str">
            <v>0</v>
          </cell>
          <cell r="N450">
            <v>0</v>
          </cell>
          <cell r="O450">
            <v>0</v>
          </cell>
          <cell r="P450">
            <v>0</v>
          </cell>
          <cell r="Q450">
            <v>0</v>
          </cell>
          <cell r="R450">
            <v>0</v>
          </cell>
          <cell r="S450">
            <v>0</v>
          </cell>
          <cell r="U450">
            <v>0</v>
          </cell>
          <cell r="V450">
            <v>0</v>
          </cell>
          <cell r="W450" t="str">
            <v>2040</v>
          </cell>
          <cell r="X450" t="str">
            <v>0</v>
          </cell>
          <cell r="AA450" t="str">
            <v>TENNET-NL</v>
          </cell>
          <cell r="AB450" t="str">
            <v>TENNET-NL</v>
          </cell>
          <cell r="AG450">
            <v>0</v>
          </cell>
          <cell r="AH450" t="str">
            <v>jbos@entsoe.local</v>
          </cell>
          <cell r="AI450" t="str">
            <v>jbos@entsoe.local</v>
          </cell>
          <cell r="AJ450" t="b">
            <v>0</v>
          </cell>
        </row>
        <row r="451">
          <cell r="A451">
            <v>1546</v>
          </cell>
          <cell r="B451" t="str">
            <v>NoordWest380</v>
          </cell>
          <cell r="C451" t="str">
            <v>Upgrade of existing 220kV circuits between Eemshaven and Vierverlaten to 2* 380kV – 2645MVA circuits; New 380kV substation Vierverlaten</v>
          </cell>
          <cell r="D451">
            <v>348</v>
          </cell>
          <cell r="E451">
            <v>43068.65334016204</v>
          </cell>
          <cell r="F451">
            <v>43069.462265358794</v>
          </cell>
          <cell r="G451" t="str">
            <v>Eemshaven Oude Schip</v>
          </cell>
          <cell r="H451" t="str">
            <v>Vierverlaten</v>
          </cell>
          <cell r="I451" t="str">
            <v>Overhead Line</v>
          </cell>
          <cell r="J451">
            <v>10</v>
          </cell>
          <cell r="M451" t="str">
            <v>0</v>
          </cell>
          <cell r="N451">
            <v>0</v>
          </cell>
          <cell r="O451">
            <v>0</v>
          </cell>
          <cell r="P451">
            <v>40</v>
          </cell>
          <cell r="Q451">
            <v>0</v>
          </cell>
          <cell r="R451">
            <v>0</v>
          </cell>
          <cell r="S451">
            <v>0</v>
          </cell>
          <cell r="U451">
            <v>380</v>
          </cell>
          <cell r="V451">
            <v>0</v>
          </cell>
          <cell r="W451" t="str">
            <v>2021</v>
          </cell>
          <cell r="X451" t="str">
            <v>30</v>
          </cell>
          <cell r="Y451">
            <v>420</v>
          </cell>
          <cell r="AA451" t="str">
            <v>TENNET-NL</v>
          </cell>
          <cell r="AB451" t="str">
            <v>TENNET-NL</v>
          </cell>
          <cell r="AG451">
            <v>0</v>
          </cell>
          <cell r="AH451" t="str">
            <v>jbos@entsoe.local</v>
          </cell>
          <cell r="AI451" t="str">
            <v>jbos@entsoe.local</v>
          </cell>
          <cell r="AJ451" t="b">
            <v>0</v>
          </cell>
        </row>
        <row r="452">
          <cell r="A452">
            <v>1547</v>
          </cell>
          <cell r="B452" t="str">
            <v>Eastern HVDC Link</v>
          </cell>
          <cell r="C452" t="str">
            <v>A new ~2GW submarine HVDC cable route from Peterhead to Hawthorn Pit with associated AC network reinforcement works at both ends</v>
          </cell>
          <cell r="D452">
            <v>351</v>
          </cell>
          <cell r="E452">
            <v>43069.499861770833</v>
          </cell>
          <cell r="F452">
            <v>43069.573064351855</v>
          </cell>
          <cell r="G452" t="str">
            <v>Peterhead (GB)</v>
          </cell>
          <cell r="H452" t="str">
            <v>Hawthorn Pit (GB)</v>
          </cell>
          <cell r="I452" t="str">
            <v>Subsea Cable</v>
          </cell>
          <cell r="J452">
            <v>20</v>
          </cell>
          <cell r="K452">
            <v>10</v>
          </cell>
          <cell r="L452">
            <v>0</v>
          </cell>
          <cell r="M452" t="str">
            <v>TBC</v>
          </cell>
          <cell r="P452">
            <v>365</v>
          </cell>
          <cell r="T452" t="str">
            <v>TBC</v>
          </cell>
          <cell r="U452">
            <v>500</v>
          </cell>
          <cell r="V452">
            <v>0</v>
          </cell>
          <cell r="W452" t="str">
            <v>2024</v>
          </cell>
          <cell r="X452" t="str">
            <v>0</v>
          </cell>
          <cell r="Y452">
            <v>1460</v>
          </cell>
          <cell r="AA452" t="str">
            <v>SHETL</v>
          </cell>
          <cell r="AB452" t="str">
            <v>NGET</v>
          </cell>
          <cell r="AC452" t="str">
            <v>TBC</v>
          </cell>
          <cell r="AD452" t="str">
            <v>TBC</v>
          </cell>
          <cell r="AF452">
            <v>2000</v>
          </cell>
          <cell r="AG452">
            <v>0</v>
          </cell>
          <cell r="AH452" t="str">
            <v>aalikhanzadeh@ENTSOE.local</v>
          </cell>
          <cell r="AI452" t="str">
            <v>aalikhanzadeh@ENTSOE.local</v>
          </cell>
          <cell r="AJ452" t="b">
            <v>0</v>
          </cell>
        </row>
        <row r="453">
          <cell r="A453">
            <v>1548</v>
          </cell>
          <cell r="B453" t="str">
            <v>Spain-France Route</v>
          </cell>
          <cell r="C453" t="str">
            <v>Spain—France Route is the first part of the multi-terminal Atlantic Link project, connecting Spain and France via a 805 km 400 kV high voltage direct current subsea cable with installed capacity of 500 MW and converter stations at both ending points.</v>
          </cell>
          <cell r="D453">
            <v>301</v>
          </cell>
          <cell r="E453">
            <v>43069.521362500003</v>
          </cell>
          <cell r="F453">
            <v>43069.728922222224</v>
          </cell>
          <cell r="G453" t="str">
            <v>Hernani (Spain)</v>
          </cell>
          <cell r="H453" t="str">
            <v>La Martyre (France)</v>
          </cell>
          <cell r="I453" t="str">
            <v>Subsea Cable</v>
          </cell>
          <cell r="J453">
            <v>20</v>
          </cell>
          <cell r="K453">
            <v>10</v>
          </cell>
          <cell r="L453">
            <v>0</v>
          </cell>
          <cell r="M453" t="str">
            <v>Aluminium or Copper</v>
          </cell>
          <cell r="P453">
            <v>805</v>
          </cell>
          <cell r="T453" t="str">
            <v>TBA</v>
          </cell>
          <cell r="U453">
            <v>400</v>
          </cell>
          <cell r="V453">
            <v>0</v>
          </cell>
          <cell r="W453" t="str">
            <v>2021</v>
          </cell>
          <cell r="X453" t="str">
            <v>20</v>
          </cell>
          <cell r="AA453" t="str">
            <v>Red Eléctrica de España</v>
          </cell>
          <cell r="AB453" t="str">
            <v>RTE</v>
          </cell>
          <cell r="AC453" t="str">
            <v>TBA</v>
          </cell>
          <cell r="AD453" t="str">
            <v>TBA</v>
          </cell>
          <cell r="AF453">
            <v>500</v>
          </cell>
          <cell r="AG453">
            <v>805</v>
          </cell>
          <cell r="AH453" t="str">
            <v>bgreplova@ENTSOE.local</v>
          </cell>
          <cell r="AI453" t="str">
            <v>bgreplova@ENTSOE.local</v>
          </cell>
          <cell r="AJ453" t="b">
            <v>0</v>
          </cell>
        </row>
        <row r="454">
          <cell r="A454">
            <v>1549</v>
          </cell>
          <cell r="B454" t="str">
            <v>France-United Kingdom Route</v>
          </cell>
          <cell r="C454" t="str">
            <v>France—United Kingdom Route is the second part of the multi-terminal Atlantic Link project, connecting France and the United Kingdom via a 245 km 400 kV high voltage direct current subsea cable with installed capacity of 1,200 MW and converter stations at both ending points.</v>
          </cell>
          <cell r="D454">
            <v>301</v>
          </cell>
          <cell r="E454">
            <v>43069.522176354163</v>
          </cell>
          <cell r="F454">
            <v>43069.728922222224</v>
          </cell>
          <cell r="G454" t="str">
            <v>La Martyre (France)</v>
          </cell>
          <cell r="H454" t="str">
            <v>Indian Queens (United Kingdom)</v>
          </cell>
          <cell r="I454" t="str">
            <v>Subsea Cable</v>
          </cell>
          <cell r="J454">
            <v>20</v>
          </cell>
          <cell r="K454">
            <v>10</v>
          </cell>
          <cell r="L454">
            <v>0</v>
          </cell>
          <cell r="M454" t="str">
            <v>Aluminium or Copper</v>
          </cell>
          <cell r="P454">
            <v>245</v>
          </cell>
          <cell r="T454" t="str">
            <v>TBA</v>
          </cell>
          <cell r="U454">
            <v>400</v>
          </cell>
          <cell r="V454">
            <v>0</v>
          </cell>
          <cell r="W454" t="str">
            <v>2021</v>
          </cell>
          <cell r="X454" t="str">
            <v>20</v>
          </cell>
          <cell r="AA454" t="str">
            <v>RTE</v>
          </cell>
          <cell r="AB454" t="str">
            <v>National Grid</v>
          </cell>
          <cell r="AC454" t="str">
            <v>TBA</v>
          </cell>
          <cell r="AD454" t="str">
            <v>TBA</v>
          </cell>
          <cell r="AF454">
            <v>1200</v>
          </cell>
          <cell r="AG454">
            <v>245</v>
          </cell>
          <cell r="AH454" t="str">
            <v>bgreplova@ENTSOE.local</v>
          </cell>
          <cell r="AI454" t="str">
            <v>bgreplova@ENTSOE.local</v>
          </cell>
          <cell r="AJ454" t="b">
            <v>0</v>
          </cell>
        </row>
        <row r="455">
          <cell r="A455">
            <v>1550</v>
          </cell>
          <cell r="B455" t="str">
            <v>United Kingdom-Ireland Route</v>
          </cell>
          <cell r="C455" t="str">
            <v>United Kingdom—Ireland Route is the third part of the multi-terminal Atlantic Link project, connecting United Kingdom and Ireland via a 276 km 400 kV high voltage direct current subsea cable with installed capacity of 1,200 MW and converter stations at both ending points.</v>
          </cell>
          <cell r="D455">
            <v>301</v>
          </cell>
          <cell r="E455">
            <v>43069.523872835649</v>
          </cell>
          <cell r="F455">
            <v>43069.728922222224</v>
          </cell>
          <cell r="G455" t="str">
            <v>Indian Queens (United Kingdom)</v>
          </cell>
          <cell r="H455" t="str">
            <v>Great Island (Ireland)</v>
          </cell>
          <cell r="I455" t="str">
            <v>Subsea Cable</v>
          </cell>
          <cell r="J455">
            <v>20</v>
          </cell>
          <cell r="K455">
            <v>10</v>
          </cell>
          <cell r="L455">
            <v>0</v>
          </cell>
          <cell r="M455" t="str">
            <v>Aluminium or Copper</v>
          </cell>
          <cell r="P455">
            <v>276</v>
          </cell>
          <cell r="T455" t="str">
            <v>TBA</v>
          </cell>
          <cell r="U455">
            <v>400</v>
          </cell>
          <cell r="V455">
            <v>0</v>
          </cell>
          <cell r="W455" t="str">
            <v>2021</v>
          </cell>
          <cell r="X455" t="str">
            <v>20</v>
          </cell>
          <cell r="AA455" t="str">
            <v>National Grid</v>
          </cell>
          <cell r="AB455" t="str">
            <v>EirGrid</v>
          </cell>
          <cell r="AC455" t="str">
            <v>TBA</v>
          </cell>
          <cell r="AD455" t="str">
            <v>TBA</v>
          </cell>
          <cell r="AF455">
            <v>1200</v>
          </cell>
          <cell r="AG455">
            <v>276</v>
          </cell>
          <cell r="AH455" t="str">
            <v>bgreplova@ENTSOE.local</v>
          </cell>
          <cell r="AI455" t="str">
            <v>bgreplova@ENTSOE.local</v>
          </cell>
          <cell r="AJ455" t="b">
            <v>0</v>
          </cell>
        </row>
        <row r="456">
          <cell r="A456">
            <v>1551</v>
          </cell>
          <cell r="B456" t="str">
            <v>Tunisia-Italy Sicily Interconnector</v>
          </cell>
          <cell r="C456" t="str">
            <v>Tunisia—Italy Sicily Interconnector is a new 1,000 MW high voltage direct current interconnection line connecting Tunisia with the Italian island of Sicily via a 226 km 400 kV subsea cable and with a converter station at both ends.</v>
          </cell>
          <cell r="D456">
            <v>302</v>
          </cell>
          <cell r="E456">
            <v>43069.527790509259</v>
          </cell>
          <cell r="F456">
            <v>43069.729504594907</v>
          </cell>
          <cell r="G456" t="str">
            <v>El Haouaria (Tunisia)</v>
          </cell>
          <cell r="H456" t="str">
            <v>Partanna (Sicily)</v>
          </cell>
          <cell r="I456" t="str">
            <v>Subsea Cable</v>
          </cell>
          <cell r="J456">
            <v>20</v>
          </cell>
          <cell r="K456">
            <v>10</v>
          </cell>
          <cell r="L456">
            <v>0</v>
          </cell>
          <cell r="M456" t="str">
            <v>Aluminium or Copper</v>
          </cell>
          <cell r="P456">
            <v>226</v>
          </cell>
          <cell r="T456" t="str">
            <v>TBA</v>
          </cell>
          <cell r="U456">
            <v>400</v>
          </cell>
          <cell r="V456">
            <v>0</v>
          </cell>
          <cell r="W456" t="str">
            <v>2021</v>
          </cell>
          <cell r="X456" t="str">
            <v>20</v>
          </cell>
          <cell r="AA456" t="str">
            <v>STEG</v>
          </cell>
          <cell r="AB456" t="str">
            <v>Terna</v>
          </cell>
          <cell r="AC456" t="str">
            <v>TBA</v>
          </cell>
          <cell r="AD456" t="str">
            <v>TBA</v>
          </cell>
          <cell r="AF456">
            <v>1000</v>
          </cell>
          <cell r="AG456">
            <v>226</v>
          </cell>
          <cell r="AH456" t="str">
            <v>bgreplova@ENTSOE.local</v>
          </cell>
          <cell r="AI456" t="str">
            <v>bgreplova@ENTSOE.local</v>
          </cell>
          <cell r="AJ456" t="b">
            <v>0</v>
          </cell>
        </row>
        <row r="457">
          <cell r="A457">
            <v>1553</v>
          </cell>
          <cell r="B457" t="str">
            <v>Spain-Morocco Interconnector</v>
          </cell>
          <cell r="C457" t="str">
            <v>Spain—Morocco Interconnector is a new 1,000 MW high voltage direct current interconnection line to be built between Spain and Morocco via a 250 km 400 kV subsea cable and with converter stations at both ending points.</v>
          </cell>
          <cell r="D457">
            <v>303</v>
          </cell>
          <cell r="E457">
            <v>43069.532134259258</v>
          </cell>
          <cell r="F457">
            <v>43069.816414236113</v>
          </cell>
          <cell r="G457" t="str">
            <v>Haourai (Spain)</v>
          </cell>
          <cell r="H457" t="str">
            <v>Tahaddart (Morocco)</v>
          </cell>
          <cell r="I457" t="str">
            <v>Subsea Cable</v>
          </cell>
          <cell r="J457">
            <v>20</v>
          </cell>
          <cell r="K457">
            <v>10</v>
          </cell>
          <cell r="L457">
            <v>0</v>
          </cell>
          <cell r="M457" t="str">
            <v>Aluminium or Copper</v>
          </cell>
          <cell r="P457">
            <v>250</v>
          </cell>
          <cell r="T457" t="str">
            <v>TBA</v>
          </cell>
          <cell r="U457">
            <v>400</v>
          </cell>
          <cell r="V457">
            <v>0</v>
          </cell>
          <cell r="W457" t="str">
            <v>2021</v>
          </cell>
          <cell r="X457" t="str">
            <v>10</v>
          </cell>
          <cell r="AA457" t="str">
            <v>Red Eléctrica de España</v>
          </cell>
          <cell r="AB457" t="str">
            <v>Office National de l'Electricité et de l'Eau</v>
          </cell>
          <cell r="AC457" t="str">
            <v>TBA</v>
          </cell>
          <cell r="AD457" t="str">
            <v>TBA</v>
          </cell>
          <cell r="AF457">
            <v>1000</v>
          </cell>
          <cell r="AG457">
            <v>250</v>
          </cell>
          <cell r="AH457" t="str">
            <v>bgreplova@ENTSOE.local</v>
          </cell>
          <cell r="AI457" t="str">
            <v>bgreplova@ENTSOE.local</v>
          </cell>
          <cell r="AJ457" t="b">
            <v>0</v>
          </cell>
        </row>
        <row r="458">
          <cell r="A458">
            <v>1554</v>
          </cell>
          <cell r="B458" t="str">
            <v>Algeria-Italy Interconnector</v>
          </cell>
          <cell r="C458" t="str">
            <v>Algeria—Italy Interconnector is a new 1,000 MW high voltage direct current interconnection line to be built between Algeria and the Italian island of Sardinia via a 388 km 400 kV subsea cable and with converter stations at both ending points.</v>
          </cell>
          <cell r="D458">
            <v>304</v>
          </cell>
          <cell r="E458">
            <v>43069.533813078706</v>
          </cell>
          <cell r="F458">
            <v>43069.730874884262</v>
          </cell>
          <cell r="G458" t="str">
            <v>El Hadjar (Algeria)</v>
          </cell>
          <cell r="H458" t="str">
            <v>Rumianca (Sardinia)</v>
          </cell>
          <cell r="I458" t="str">
            <v>Subsea Cable</v>
          </cell>
          <cell r="J458">
            <v>20</v>
          </cell>
          <cell r="K458">
            <v>10</v>
          </cell>
          <cell r="L458">
            <v>0</v>
          </cell>
          <cell r="M458" t="str">
            <v>Aluminium or Copper</v>
          </cell>
          <cell r="P458">
            <v>388</v>
          </cell>
          <cell r="T458" t="str">
            <v>TBA</v>
          </cell>
          <cell r="U458">
            <v>400</v>
          </cell>
          <cell r="V458">
            <v>0</v>
          </cell>
          <cell r="W458" t="str">
            <v>2022</v>
          </cell>
          <cell r="X458" t="str">
            <v>10</v>
          </cell>
          <cell r="AA458" t="str">
            <v>Sonelgaz</v>
          </cell>
          <cell r="AB458" t="str">
            <v>Terna</v>
          </cell>
          <cell r="AC458" t="str">
            <v>TBA</v>
          </cell>
          <cell r="AD458" t="str">
            <v>TBA</v>
          </cell>
          <cell r="AF458">
            <v>1000</v>
          </cell>
          <cell r="AG458">
            <v>388</v>
          </cell>
          <cell r="AH458" t="str">
            <v>bgreplova@ENTSOE.local</v>
          </cell>
          <cell r="AI458" t="str">
            <v>bgreplova@ENTSOE.local</v>
          </cell>
          <cell r="AJ458" t="b">
            <v>0</v>
          </cell>
        </row>
        <row r="459">
          <cell r="A459">
            <v>1555</v>
          </cell>
          <cell r="B459" t="str">
            <v>Lienz (AT) - Veneto region (IT)</v>
          </cell>
          <cell r="C459" t="str">
            <v>Reconstruction of the existing 220kV-interconnection line between Lienz and Veneto Region (IT)</v>
          </cell>
          <cell r="D459">
            <v>375</v>
          </cell>
          <cell r="E459">
            <v>43069.539851932874</v>
          </cell>
          <cell r="F459">
            <v>43069.825581249999</v>
          </cell>
          <cell r="G459" t="str">
            <v>Lienz (AT)</v>
          </cell>
          <cell r="H459" t="str">
            <v>Veneto region (IT)</v>
          </cell>
          <cell r="I459" t="str">
            <v>Overhead Line</v>
          </cell>
          <cell r="J459">
            <v>10</v>
          </cell>
          <cell r="M459" t="str">
            <v>N/A</v>
          </cell>
          <cell r="N459">
            <v>0</v>
          </cell>
          <cell r="O459">
            <v>0</v>
          </cell>
          <cell r="P459">
            <v>140</v>
          </cell>
          <cell r="Q459">
            <v>0.02</v>
          </cell>
          <cell r="R459">
            <v>0.27</v>
          </cell>
          <cell r="S459">
            <v>5.0000000000000001E-3</v>
          </cell>
          <cell r="U459">
            <v>220</v>
          </cell>
          <cell r="V459">
            <v>0</v>
          </cell>
          <cell r="W459" t="str">
            <v>2024</v>
          </cell>
          <cell r="X459" t="str">
            <v>20</v>
          </cell>
          <cell r="AA459" t="str">
            <v>APG</v>
          </cell>
          <cell r="AB459" t="str">
            <v>TERNA</v>
          </cell>
          <cell r="AG459">
            <v>0</v>
          </cell>
          <cell r="AH459" t="str">
            <v>atonti@ENTSOE.local</v>
          </cell>
          <cell r="AI459" t="str">
            <v>atonti@ENTSOE.local</v>
          </cell>
          <cell r="AJ459" t="b">
            <v>0</v>
          </cell>
        </row>
        <row r="460">
          <cell r="A460">
            <v>1556</v>
          </cell>
          <cell r="B460" t="str">
            <v>Prati (IT) – Steinach (AT)</v>
          </cell>
          <cell r="C460" t="str">
            <v>New Italy-Austria tie-line between the existing 110kV Steinach substation in Austria and 132 kV Brennero substation, including PST; and connection to 132 kV Prati di Vizze substation.</v>
          </cell>
          <cell r="D460">
            <v>336</v>
          </cell>
          <cell r="E460">
            <v>43069.54343020833</v>
          </cell>
          <cell r="F460">
            <v>43069.822630983799</v>
          </cell>
          <cell r="G460" t="str">
            <v>Prati di Vizze (IT)</v>
          </cell>
          <cell r="H460" t="str">
            <v>Steinach (AT)</v>
          </cell>
          <cell r="I460" t="str">
            <v>Overhead Line</v>
          </cell>
          <cell r="J460">
            <v>10</v>
          </cell>
          <cell r="M460" t="str">
            <v>N/A</v>
          </cell>
          <cell r="N460">
            <v>0</v>
          </cell>
          <cell r="O460">
            <v>0</v>
          </cell>
          <cell r="P460">
            <v>139</v>
          </cell>
          <cell r="Q460">
            <v>0.06</v>
          </cell>
          <cell r="R460">
            <v>0.39</v>
          </cell>
          <cell r="S460">
            <v>2.3E-2</v>
          </cell>
          <cell r="U460">
            <v>132</v>
          </cell>
          <cell r="V460">
            <v>0</v>
          </cell>
          <cell r="W460" t="str">
            <v>2019</v>
          </cell>
          <cell r="X460" t="str">
            <v>30</v>
          </cell>
          <cell r="AA460" t="str">
            <v>TERNA</v>
          </cell>
          <cell r="AB460" t="str">
            <v>TINETZ</v>
          </cell>
          <cell r="AG460">
            <v>0</v>
          </cell>
          <cell r="AH460" t="str">
            <v>atonti@ENTSOE.local</v>
          </cell>
          <cell r="AI460" t="str">
            <v>atonti@ENTSOE.local</v>
          </cell>
          <cell r="AJ460" t="b">
            <v>0</v>
          </cell>
        </row>
        <row r="461">
          <cell r="A461">
            <v>1557</v>
          </cell>
          <cell r="B461" t="str">
            <v>Italian HVDC tri-terminal link</v>
          </cell>
          <cell r="C461" t="str">
            <v>Italian HVDC tri-terminal link</v>
          </cell>
          <cell r="D461">
            <v>339</v>
          </cell>
          <cell r="E461">
            <v>43069.545621215279</v>
          </cell>
          <cell r="F461">
            <v>43069.829141666669</v>
          </cell>
          <cell r="G461" t="str">
            <v>SARDINIA REGION</v>
          </cell>
          <cell r="H461" t="str">
            <v>SICILY REGION - SOUTH OF ITALY</v>
          </cell>
          <cell r="I461" t="str">
            <v>Subsea Cable</v>
          </cell>
          <cell r="J461">
            <v>20</v>
          </cell>
          <cell r="K461">
            <v>10</v>
          </cell>
          <cell r="L461">
            <v>0</v>
          </cell>
          <cell r="M461" t="str">
            <v>N/A</v>
          </cell>
          <cell r="P461">
            <v>0</v>
          </cell>
          <cell r="T461" t="str">
            <v>N/A</v>
          </cell>
          <cell r="U461">
            <v>0</v>
          </cell>
          <cell r="V461">
            <v>0</v>
          </cell>
          <cell r="W461" t="str">
            <v>2025</v>
          </cell>
          <cell r="X461" t="str">
            <v>0</v>
          </cell>
          <cell r="AA461" t="str">
            <v>TERNA</v>
          </cell>
          <cell r="AB461" t="str">
            <v>TERNA</v>
          </cell>
          <cell r="AC461" t="str">
            <v>N/A</v>
          </cell>
          <cell r="AD461" t="str">
            <v>N/A</v>
          </cell>
          <cell r="AF461">
            <v>1000</v>
          </cell>
          <cell r="AG461">
            <v>0</v>
          </cell>
          <cell r="AH461" t="str">
            <v>atonti@ENTSOE.local</v>
          </cell>
          <cell r="AI461" t="str">
            <v>atonti@ENTSOE.local</v>
          </cell>
          <cell r="AJ461" t="b">
            <v>0</v>
          </cell>
        </row>
        <row r="462">
          <cell r="A462">
            <v>1558</v>
          </cell>
          <cell r="B462" t="str">
            <v>Double 400 kV OHL Cirkovce(SI)-Heviz(HU)/Zerjavinec(HR)</v>
          </cell>
          <cell r="C462" t="str">
            <v>in the scope of the project a new 80km double circuit 400kV OHL in Slovenia and a new 400 kV substation of Cirkovce(SI) will be erected. The new OHL will be connected to one circuit of the existing double circuit 400kV OHL Heviz(HU)-Zerjavinec(HR). By this two new cross-border lines will be established - Heviz(HU)-Cirkovce(SI) and Cirkovce (SI)-Zerjavinec (HR).</v>
          </cell>
          <cell r="D462">
            <v>320</v>
          </cell>
          <cell r="E462">
            <v>43069.558952858795</v>
          </cell>
          <cell r="F462">
            <v>43069.898268252313</v>
          </cell>
          <cell r="G462" t="str">
            <v>Cirkovce (SI)</v>
          </cell>
          <cell r="H462" t="str">
            <v>Heviz (HU) \ Zerjavinec (HR)</v>
          </cell>
          <cell r="I462" t="str">
            <v>Overhead Line</v>
          </cell>
          <cell r="J462">
            <v>10</v>
          </cell>
          <cell r="M462" t="str">
            <v>ACSR</v>
          </cell>
          <cell r="N462">
            <v>495</v>
          </cell>
          <cell r="O462">
            <v>3</v>
          </cell>
          <cell r="P462">
            <v>80</v>
          </cell>
          <cell r="Q462">
            <v>0.03</v>
          </cell>
          <cell r="R462">
            <v>0.32</v>
          </cell>
          <cell r="S462">
            <v>3.5</v>
          </cell>
          <cell r="U462">
            <v>400</v>
          </cell>
          <cell r="V462">
            <v>3800</v>
          </cell>
          <cell r="W462" t="str">
            <v>2018</v>
          </cell>
          <cell r="X462" t="str">
            <v>20</v>
          </cell>
          <cell r="Y462">
            <v>132.5</v>
          </cell>
          <cell r="AA462" t="str">
            <v>ELES</v>
          </cell>
          <cell r="AB462" t="str">
            <v>MAVIR; HOPS</v>
          </cell>
          <cell r="AG462">
            <v>80</v>
          </cell>
          <cell r="AH462" t="str">
            <v>kdragas@entsoe.local</v>
          </cell>
          <cell r="AI462" t="str">
            <v>kdragas@entsoe.local</v>
          </cell>
          <cell r="AJ462" t="b">
            <v>0</v>
          </cell>
        </row>
        <row r="463">
          <cell r="A463">
            <v>1559</v>
          </cell>
          <cell r="B463" t="str">
            <v>New investment</v>
          </cell>
          <cell r="C463" t="str">
            <v>Reconductoring of the existing 400kV interconnection between Bitola(MK) and Greece(GR)</v>
          </cell>
          <cell r="D463">
            <v>376</v>
          </cell>
          <cell r="E463">
            <v>43069.56758865741</v>
          </cell>
          <cell r="F463">
            <v>43069.60916334491</v>
          </cell>
          <cell r="G463" t="str">
            <v>Bitola (MK)</v>
          </cell>
          <cell r="H463" t="str">
            <v>Meliti (GR)</v>
          </cell>
          <cell r="I463" t="str">
            <v>Overhead Line</v>
          </cell>
          <cell r="J463">
            <v>10</v>
          </cell>
          <cell r="M463" t="str">
            <v>ACCC</v>
          </cell>
          <cell r="N463">
            <v>727</v>
          </cell>
          <cell r="O463">
            <v>2</v>
          </cell>
          <cell r="P463">
            <v>35.512</v>
          </cell>
          <cell r="Q463">
            <v>2.4199999999999999E-2</v>
          </cell>
          <cell r="R463">
            <v>0.3155</v>
          </cell>
          <cell r="S463">
            <v>3.6280000000000001</v>
          </cell>
          <cell r="U463">
            <v>400</v>
          </cell>
          <cell r="V463">
            <v>1990</v>
          </cell>
          <cell r="W463" t="str">
            <v>2030</v>
          </cell>
          <cell r="X463" t="str">
            <v>0</v>
          </cell>
          <cell r="AA463" t="str">
            <v>MEPSO</v>
          </cell>
          <cell r="AB463" t="str">
            <v>IPTO</v>
          </cell>
          <cell r="AG463">
            <v>18.12</v>
          </cell>
          <cell r="AH463" t="str">
            <v>aneris@entsoe.local</v>
          </cell>
          <cell r="AI463" t="str">
            <v>aneris@entsoe.local</v>
          </cell>
          <cell r="AJ463" t="b">
            <v>0</v>
          </cell>
        </row>
        <row r="464">
          <cell r="A464">
            <v>1560</v>
          </cell>
          <cell r="B464" t="str">
            <v>Randstad380 noordring</v>
          </cell>
          <cell r="C464" t="str">
            <v>new 380 kV-line from substation Beverwijk to Bleiswijk with capacity of 2x1975MVA; new 380 kV substation Vijfhuizen</v>
          </cell>
          <cell r="D464">
            <v>103</v>
          </cell>
          <cell r="E464">
            <v>43069.570612615738</v>
          </cell>
          <cell r="F464">
            <v>43069.570612615738</v>
          </cell>
          <cell r="G464" t="str">
            <v>Beverwijk</v>
          </cell>
          <cell r="H464" t="str">
            <v>Bleiswijk</v>
          </cell>
          <cell r="I464" t="str">
            <v>Overhead Line</v>
          </cell>
          <cell r="J464">
            <v>10</v>
          </cell>
          <cell r="M464" t="str">
            <v>0</v>
          </cell>
          <cell r="N464">
            <v>0</v>
          </cell>
          <cell r="O464">
            <v>0</v>
          </cell>
          <cell r="P464">
            <v>60</v>
          </cell>
          <cell r="Q464">
            <v>0</v>
          </cell>
          <cell r="R464">
            <v>0</v>
          </cell>
          <cell r="S464">
            <v>0</v>
          </cell>
          <cell r="U464">
            <v>380</v>
          </cell>
          <cell r="V464">
            <v>0</v>
          </cell>
          <cell r="W464" t="str">
            <v>2018</v>
          </cell>
          <cell r="X464" t="str">
            <v>30</v>
          </cell>
          <cell r="AA464" t="str">
            <v>TENNET-NL</v>
          </cell>
          <cell r="AB464" t="str">
            <v>TENNET-NL</v>
          </cell>
          <cell r="AG464">
            <v>0</v>
          </cell>
          <cell r="AH464" t="str">
            <v>jbos@entsoe.local</v>
          </cell>
          <cell r="AI464" t="str">
            <v>jbos@entsoe.local</v>
          </cell>
          <cell r="AJ464" t="b">
            <v>0</v>
          </cell>
        </row>
        <row r="465">
          <cell r="A465">
            <v>1561</v>
          </cell>
          <cell r="B465" t="str">
            <v>BE-NL interconnector: upgrade VanEyck-Maasbracht</v>
          </cell>
          <cell r="C465" t="str">
            <v>Upgrade of existing interconnection between Van Eyck (BE) and Maasbracht (NL), by adding PST(s) and/or replacing existing conductors by HTLS. The study is to confirm the appropriate implementation option and phasing of this implementation also with respect to evolution of DE-NL interconnectors.</v>
          </cell>
          <cell r="D465">
            <v>377</v>
          </cell>
          <cell r="E465">
            <v>43069.59364097222</v>
          </cell>
          <cell r="F465">
            <v>43069.598598495373</v>
          </cell>
          <cell r="G465" t="str">
            <v>VanEyck</v>
          </cell>
          <cell r="H465" t="str">
            <v>Maasbracht</v>
          </cell>
          <cell r="I465" t="str">
            <v>Overhead Line</v>
          </cell>
          <cell r="J465">
            <v>10</v>
          </cell>
          <cell r="M465" t="str">
            <v>HTLS</v>
          </cell>
          <cell r="N465">
            <v>0</v>
          </cell>
          <cell r="O465">
            <v>0</v>
          </cell>
          <cell r="P465">
            <v>12</v>
          </cell>
          <cell r="Q465">
            <v>0</v>
          </cell>
          <cell r="R465">
            <v>0</v>
          </cell>
          <cell r="S465">
            <v>0</v>
          </cell>
          <cell r="U465">
            <v>380</v>
          </cell>
          <cell r="V465">
            <v>0</v>
          </cell>
          <cell r="W465" t="str">
            <v>2030</v>
          </cell>
          <cell r="X465" t="str">
            <v>0</v>
          </cell>
          <cell r="AA465" t="str">
            <v>Elia</v>
          </cell>
          <cell r="AB465" t="str">
            <v>TENNET-NL</v>
          </cell>
          <cell r="AG465">
            <v>0</v>
          </cell>
          <cell r="AH465" t="str">
            <v>jbos@entsoe.local</v>
          </cell>
          <cell r="AI465" t="str">
            <v>jbos@entsoe.local</v>
          </cell>
          <cell r="AJ465" t="b">
            <v>0</v>
          </cell>
        </row>
        <row r="466">
          <cell r="A466">
            <v>1564</v>
          </cell>
          <cell r="B466" t="str">
            <v>New 110 kV OHL Pagegiai-Bitenai</v>
          </cell>
          <cell r="C466" t="str">
            <v>New double-cirquit 110 kV OHL Pagegiai-Bitenai near LT-RU border, to ensure reliable power supply after desynchronisation with Kaliningrad area.</v>
          </cell>
          <cell r="D466">
            <v>170</v>
          </cell>
          <cell r="E466">
            <v>43069.607721840279</v>
          </cell>
          <cell r="F466">
            <v>43069.648050891206</v>
          </cell>
          <cell r="G466" t="str">
            <v>Pagegiai</v>
          </cell>
          <cell r="H466" t="str">
            <v>Bitenai</v>
          </cell>
          <cell r="I466" t="str">
            <v>Overhead Line</v>
          </cell>
          <cell r="J466">
            <v>10</v>
          </cell>
          <cell r="M466" t="str">
            <v>Al</v>
          </cell>
          <cell r="N466">
            <v>150</v>
          </cell>
          <cell r="O466">
            <v>1</v>
          </cell>
          <cell r="P466">
            <v>17</v>
          </cell>
          <cell r="Q466">
            <v>0</v>
          </cell>
          <cell r="R466">
            <v>0</v>
          </cell>
          <cell r="S466">
            <v>0</v>
          </cell>
          <cell r="U466">
            <v>110</v>
          </cell>
          <cell r="V466">
            <v>450</v>
          </cell>
          <cell r="W466" t="str">
            <v>2019</v>
          </cell>
          <cell r="X466" t="str">
            <v>30</v>
          </cell>
          <cell r="Y466">
            <v>4.3</v>
          </cell>
          <cell r="AA466" t="str">
            <v>LITGRID</v>
          </cell>
          <cell r="AB466" t="str">
            <v>LITGRID</v>
          </cell>
          <cell r="AG466">
            <v>0</v>
          </cell>
          <cell r="AH466" t="str">
            <v>rrutkauskas2@entsoe.local</v>
          </cell>
          <cell r="AI466" t="str">
            <v>rrutkauskas2@entsoe.local</v>
          </cell>
          <cell r="AJ466" t="b">
            <v>0</v>
          </cell>
        </row>
        <row r="467">
          <cell r="A467">
            <v>1565</v>
          </cell>
          <cell r="B467" t="str">
            <v>Reconstruction of 330 kV OHL LE-Vilnius</v>
          </cell>
          <cell r="C467" t="str">
            <v>Reconstruction of 330 kV OHL LE-Vilnius from single-cirquit into double-cirquit</v>
          </cell>
          <cell r="D467">
            <v>170</v>
          </cell>
          <cell r="E467">
            <v>43069.607721840279</v>
          </cell>
          <cell r="F467">
            <v>43069.648050891206</v>
          </cell>
          <cell r="G467" t="str">
            <v>LE</v>
          </cell>
          <cell r="H467" t="str">
            <v>Vilnius</v>
          </cell>
          <cell r="I467" t="str">
            <v>Overhead Line</v>
          </cell>
          <cell r="J467">
            <v>10</v>
          </cell>
          <cell r="M467" t="str">
            <v>Al</v>
          </cell>
          <cell r="N467">
            <v>300</v>
          </cell>
          <cell r="O467">
            <v>2</v>
          </cell>
          <cell r="P467">
            <v>41</v>
          </cell>
          <cell r="Q467">
            <v>0</v>
          </cell>
          <cell r="R467">
            <v>0</v>
          </cell>
          <cell r="S467">
            <v>0</v>
          </cell>
          <cell r="U467">
            <v>330</v>
          </cell>
          <cell r="V467">
            <v>1461</v>
          </cell>
          <cell r="W467" t="str">
            <v>2018</v>
          </cell>
          <cell r="X467" t="str">
            <v>30</v>
          </cell>
          <cell r="Y467">
            <v>21</v>
          </cell>
          <cell r="AA467" t="str">
            <v>LITGRID</v>
          </cell>
          <cell r="AB467" t="str">
            <v>LITGRID</v>
          </cell>
          <cell r="AG467">
            <v>0</v>
          </cell>
          <cell r="AH467" t="str">
            <v>rrutkauskas2@entsoe.local</v>
          </cell>
          <cell r="AI467" t="str">
            <v>rrutkauskas2@entsoe.local</v>
          </cell>
          <cell r="AJ467" t="b">
            <v>0</v>
          </cell>
        </row>
        <row r="468">
          <cell r="A468">
            <v>1566</v>
          </cell>
          <cell r="B468" t="str">
            <v>Reconstructions in North Eastern Lithuania</v>
          </cell>
          <cell r="C468" t="str">
            <v>Reconstructions in North Eastern Lithuania: relocation of HV equipment (330/110/10 kV autotransformers) and topology of 330 kV overhead lines</v>
          </cell>
          <cell r="D468">
            <v>170</v>
          </cell>
          <cell r="E468">
            <v>43069.607721840279</v>
          </cell>
          <cell r="F468">
            <v>43069.648050891206</v>
          </cell>
          <cell r="G468" t="str">
            <v>Ignalina</v>
          </cell>
          <cell r="H468" t="str">
            <v>Utena</v>
          </cell>
          <cell r="I468" t="str">
            <v>Substation</v>
          </cell>
          <cell r="J468">
            <v>10</v>
          </cell>
          <cell r="M468" t="str">
            <v>-</v>
          </cell>
          <cell r="N468">
            <v>0</v>
          </cell>
          <cell r="O468">
            <v>0</v>
          </cell>
          <cell r="P468">
            <v>0</v>
          </cell>
          <cell r="Q468">
            <v>0</v>
          </cell>
          <cell r="R468">
            <v>0</v>
          </cell>
          <cell r="S468">
            <v>0</v>
          </cell>
          <cell r="U468">
            <v>330</v>
          </cell>
          <cell r="V468">
            <v>0</v>
          </cell>
          <cell r="W468" t="str">
            <v>2021</v>
          </cell>
          <cell r="X468" t="str">
            <v>30</v>
          </cell>
          <cell r="Y468">
            <v>21</v>
          </cell>
          <cell r="AA468" t="str">
            <v>LITGRID</v>
          </cell>
          <cell r="AB468" t="str">
            <v>LITGRID</v>
          </cell>
          <cell r="AG468">
            <v>0</v>
          </cell>
          <cell r="AH468" t="str">
            <v>rrutkauskas2@entsoe.local</v>
          </cell>
          <cell r="AI468" t="str">
            <v>rrutkauskas2@entsoe.local</v>
          </cell>
          <cell r="AJ468" t="b">
            <v>0</v>
          </cell>
        </row>
        <row r="469">
          <cell r="A469">
            <v>1567</v>
          </cell>
          <cell r="B469" t="str">
            <v>Reinforcements of 110 kV lines near LT-BY border</v>
          </cell>
          <cell r="C469" t="str">
            <v>Reinforcements of 110 kV lines near LT-BY border to ensure reliable power supply in close to border substations.</v>
          </cell>
          <cell r="D469">
            <v>170</v>
          </cell>
          <cell r="E469">
            <v>43069.609695104169</v>
          </cell>
          <cell r="F469">
            <v>43069.648050891206</v>
          </cell>
          <cell r="G469" t="str">
            <v>Didziasalis, Kalveliai, Salcininkai</v>
          </cell>
          <cell r="H469" t="str">
            <v>-</v>
          </cell>
          <cell r="I469" t="str">
            <v>Overhead Line</v>
          </cell>
          <cell r="J469">
            <v>10</v>
          </cell>
          <cell r="M469" t="str">
            <v>Al</v>
          </cell>
          <cell r="N469">
            <v>150</v>
          </cell>
          <cell r="O469">
            <v>0</v>
          </cell>
          <cell r="P469">
            <v>64</v>
          </cell>
          <cell r="Q469">
            <v>0</v>
          </cell>
          <cell r="R469">
            <v>0</v>
          </cell>
          <cell r="S469">
            <v>0</v>
          </cell>
          <cell r="U469">
            <v>110</v>
          </cell>
          <cell r="V469">
            <v>450</v>
          </cell>
          <cell r="W469" t="str">
            <v>2023</v>
          </cell>
          <cell r="X469" t="str">
            <v>10</v>
          </cell>
          <cell r="Y469">
            <v>31</v>
          </cell>
          <cell r="AA469" t="str">
            <v>LITGRID</v>
          </cell>
          <cell r="AB469" t="str">
            <v>-</v>
          </cell>
          <cell r="AG469">
            <v>0</v>
          </cell>
          <cell r="AH469" t="str">
            <v>rrutkauskas2@entsoe.local</v>
          </cell>
          <cell r="AI469" t="str">
            <v>rrutkauskas2@entsoe.local</v>
          </cell>
          <cell r="AJ469" t="b">
            <v>0</v>
          </cell>
        </row>
        <row r="470">
          <cell r="A470">
            <v>1568</v>
          </cell>
          <cell r="B470" t="str">
            <v>Construction of three new 400/330 kV autotransformers in Alytus substation</v>
          </cell>
          <cell r="C470" t="str">
            <v>Construction of three new 400/330 kV autotransformers in Alytus substation, to make LT-PL border operation in AC mode</v>
          </cell>
          <cell r="D470">
            <v>170</v>
          </cell>
          <cell r="E470">
            <v>43069.610713969909</v>
          </cell>
          <cell r="F470">
            <v>43069.648050891206</v>
          </cell>
          <cell r="G470" t="str">
            <v>Alytus</v>
          </cell>
          <cell r="H470" t="str">
            <v>-</v>
          </cell>
          <cell r="I470" t="str">
            <v>Phase Shift Transformer</v>
          </cell>
          <cell r="J470">
            <v>10</v>
          </cell>
          <cell r="M470" t="str">
            <v>-</v>
          </cell>
          <cell r="N470">
            <v>0</v>
          </cell>
          <cell r="O470">
            <v>0</v>
          </cell>
          <cell r="P470">
            <v>0</v>
          </cell>
          <cell r="Q470">
            <v>0</v>
          </cell>
          <cell r="R470">
            <v>0</v>
          </cell>
          <cell r="S470">
            <v>0</v>
          </cell>
          <cell r="U470">
            <v>400</v>
          </cell>
          <cell r="V470">
            <v>1050</v>
          </cell>
          <cell r="W470" t="str">
            <v>2024</v>
          </cell>
          <cell r="X470" t="str">
            <v>10</v>
          </cell>
          <cell r="Y470">
            <v>18</v>
          </cell>
          <cell r="AA470" t="str">
            <v>LITGRID</v>
          </cell>
          <cell r="AB470" t="str">
            <v>-</v>
          </cell>
          <cell r="AG470">
            <v>0</v>
          </cell>
          <cell r="AH470" t="str">
            <v>rrutkauskas2@entsoe.local</v>
          </cell>
          <cell r="AI470" t="str">
            <v>rrutkauskas2@entsoe.local</v>
          </cell>
          <cell r="AJ470" t="b">
            <v>0</v>
          </cell>
        </row>
        <row r="471">
          <cell r="A471">
            <v>1569</v>
          </cell>
          <cell r="B471" t="str">
            <v>Rerouting of exicting HVDC converter in Alytus</v>
          </cell>
          <cell r="C471" t="str">
            <v>Rerouting of exicting HVDC converter in Alytus, from PL to BY side, to make LT-BY border operation in DC mode</v>
          </cell>
          <cell r="D471">
            <v>170</v>
          </cell>
          <cell r="E471">
            <v>43069.611915428242</v>
          </cell>
          <cell r="F471">
            <v>43069.648050891206</v>
          </cell>
          <cell r="G471" t="str">
            <v>Alytus</v>
          </cell>
          <cell r="H471" t="str">
            <v>-</v>
          </cell>
          <cell r="I471" t="str">
            <v>LCC converter station</v>
          </cell>
          <cell r="J471">
            <v>20</v>
          </cell>
          <cell r="K471">
            <v>20</v>
          </cell>
          <cell r="L471">
            <v>0</v>
          </cell>
          <cell r="M471" t="str">
            <v>0</v>
          </cell>
          <cell r="P471">
            <v>0</v>
          </cell>
          <cell r="T471" t="str">
            <v>0</v>
          </cell>
          <cell r="U471">
            <v>0</v>
          </cell>
          <cell r="V471">
            <v>0</v>
          </cell>
          <cell r="W471" t="str">
            <v>2024</v>
          </cell>
          <cell r="X471" t="str">
            <v>10</v>
          </cell>
          <cell r="Y471">
            <v>1</v>
          </cell>
          <cell r="AA471" t="str">
            <v>LITGRID</v>
          </cell>
          <cell r="AB471" t="str">
            <v>-</v>
          </cell>
          <cell r="AC471" t="str">
            <v>0</v>
          </cell>
          <cell r="AD471" t="str">
            <v>0</v>
          </cell>
          <cell r="AF471">
            <v>500</v>
          </cell>
          <cell r="AG471">
            <v>0</v>
          </cell>
          <cell r="AH471" t="str">
            <v>rrutkauskas2@entsoe.local</v>
          </cell>
          <cell r="AI471" t="str">
            <v>rrutkauskas2@entsoe.local</v>
          </cell>
          <cell r="AJ471" t="b">
            <v>0</v>
          </cell>
        </row>
        <row r="472">
          <cell r="A472">
            <v>1570</v>
          </cell>
          <cell r="B472" t="str">
            <v>Construction of new HVDC converter in Bitenai</v>
          </cell>
          <cell r="C472" t="str">
            <v>Construction of new HVDC converter in Bitenai, to make LT-RU border operation in DC mode</v>
          </cell>
          <cell r="D472">
            <v>170</v>
          </cell>
          <cell r="E472">
            <v>43069.613679861111</v>
          </cell>
          <cell r="F472">
            <v>43069.648050891206</v>
          </cell>
          <cell r="G472" t="str">
            <v>Bitenai</v>
          </cell>
          <cell r="H472" t="str">
            <v>-</v>
          </cell>
          <cell r="I472" t="str">
            <v>LCC converter station</v>
          </cell>
          <cell r="J472">
            <v>20</v>
          </cell>
          <cell r="K472">
            <v>10</v>
          </cell>
          <cell r="L472">
            <v>0</v>
          </cell>
          <cell r="M472" t="str">
            <v>0</v>
          </cell>
          <cell r="P472">
            <v>0</v>
          </cell>
          <cell r="T472" t="str">
            <v>0</v>
          </cell>
          <cell r="U472">
            <v>0</v>
          </cell>
          <cell r="V472">
            <v>0</v>
          </cell>
          <cell r="W472" t="str">
            <v>2024</v>
          </cell>
          <cell r="X472" t="str">
            <v>10</v>
          </cell>
          <cell r="Y472">
            <v>150</v>
          </cell>
          <cell r="AA472" t="str">
            <v>LITGRID</v>
          </cell>
          <cell r="AB472" t="str">
            <v>-</v>
          </cell>
          <cell r="AC472" t="str">
            <v>0</v>
          </cell>
          <cell r="AD472" t="str">
            <v>0</v>
          </cell>
          <cell r="AF472">
            <v>700</v>
          </cell>
          <cell r="AG472">
            <v>0</v>
          </cell>
          <cell r="AH472" t="str">
            <v>rrutkauskas2@entsoe.local</v>
          </cell>
          <cell r="AI472" t="str">
            <v>rrutkauskas2@entsoe.local</v>
          </cell>
          <cell r="AJ472" t="b">
            <v>0</v>
          </cell>
        </row>
        <row r="473">
          <cell r="A473">
            <v>1571</v>
          </cell>
          <cell r="B473" t="str">
            <v>New voltage stabiliser units (SVC)  in Baltics</v>
          </cell>
          <cell r="C473" t="str">
            <v>New voltage stabiliser units (SVC)  in Baltics, to prepare Baltics system for synchronous operation with Continental Europe.</v>
          </cell>
          <cell r="D473">
            <v>170</v>
          </cell>
          <cell r="E473">
            <v>43069.615104363424</v>
          </cell>
          <cell r="F473">
            <v>43069.648050891206</v>
          </cell>
          <cell r="G473" t="str">
            <v>-</v>
          </cell>
          <cell r="H473" t="str">
            <v>-</v>
          </cell>
          <cell r="I473" t="str">
            <v>Substation</v>
          </cell>
          <cell r="J473">
            <v>10</v>
          </cell>
          <cell r="M473" t="str">
            <v>0</v>
          </cell>
          <cell r="N473">
            <v>0</v>
          </cell>
          <cell r="O473">
            <v>0</v>
          </cell>
          <cell r="P473">
            <v>0</v>
          </cell>
          <cell r="Q473">
            <v>0</v>
          </cell>
          <cell r="R473">
            <v>0</v>
          </cell>
          <cell r="S473">
            <v>0</v>
          </cell>
          <cell r="U473">
            <v>0</v>
          </cell>
          <cell r="V473">
            <v>0</v>
          </cell>
          <cell r="W473" t="str">
            <v>2023</v>
          </cell>
          <cell r="X473" t="str">
            <v>10</v>
          </cell>
          <cell r="Y473">
            <v>30</v>
          </cell>
          <cell r="AA473" t="str">
            <v>LITGRID; AST; ELERING</v>
          </cell>
          <cell r="AB473" t="str">
            <v>-</v>
          </cell>
          <cell r="AG473">
            <v>0</v>
          </cell>
          <cell r="AH473" t="str">
            <v>rrutkauskas2@entsoe.local</v>
          </cell>
          <cell r="AI473" t="str">
            <v>rrutkauskas2@entsoe.local</v>
          </cell>
          <cell r="AJ473" t="b">
            <v>0</v>
          </cell>
        </row>
        <row r="474">
          <cell r="A474">
            <v>1572</v>
          </cell>
          <cell r="B474" t="str">
            <v>Preparation works in Baltics: Baltic AGC system, frequency control monitoring system</v>
          </cell>
          <cell r="C474" t="str">
            <v>Implementing Baltic AGC system, frequency control monitoring system - to prepare Baltics system for synchronous operation with Continental Europe.</v>
          </cell>
          <cell r="D474">
            <v>170</v>
          </cell>
          <cell r="E474">
            <v>43069.616318055552</v>
          </cell>
          <cell r="F474">
            <v>43069.648050891206</v>
          </cell>
          <cell r="G474" t="str">
            <v>-</v>
          </cell>
          <cell r="H474" t="str">
            <v>-</v>
          </cell>
          <cell r="I474" t="str">
            <v>Substation</v>
          </cell>
          <cell r="J474">
            <v>10</v>
          </cell>
          <cell r="M474" t="str">
            <v>0</v>
          </cell>
          <cell r="N474">
            <v>0</v>
          </cell>
          <cell r="O474">
            <v>0</v>
          </cell>
          <cell r="P474">
            <v>0</v>
          </cell>
          <cell r="Q474">
            <v>0</v>
          </cell>
          <cell r="R474">
            <v>0</v>
          </cell>
          <cell r="S474">
            <v>0</v>
          </cell>
          <cell r="U474">
            <v>0</v>
          </cell>
          <cell r="V474">
            <v>0</v>
          </cell>
          <cell r="W474" t="str">
            <v>2024</v>
          </cell>
          <cell r="X474" t="str">
            <v>10</v>
          </cell>
          <cell r="Y474">
            <v>2</v>
          </cell>
          <cell r="AA474" t="str">
            <v>LITGRID; AST; ELERING</v>
          </cell>
          <cell r="AB474" t="str">
            <v>-</v>
          </cell>
          <cell r="AG474">
            <v>0</v>
          </cell>
          <cell r="AH474" t="str">
            <v>rrutkauskas2@entsoe.local</v>
          </cell>
          <cell r="AI474" t="str">
            <v>rrutkauskas2@entsoe.local</v>
          </cell>
          <cell r="AJ474" t="b">
            <v>0</v>
          </cell>
        </row>
        <row r="475">
          <cell r="A475">
            <v>1576</v>
          </cell>
          <cell r="B475" t="str">
            <v>Tunisia-Italy Sardinia Interconnector</v>
          </cell>
          <cell r="C475" t="str">
            <v>Tunisia—Italy Sardinia Interconnector</v>
          </cell>
          <cell r="D475">
            <v>380</v>
          </cell>
          <cell r="E475">
            <v>43069.653991701387</v>
          </cell>
          <cell r="F475">
            <v>43069.741430173613</v>
          </cell>
          <cell r="G475" t="str">
            <v>Mnihla (Tunisia)</v>
          </cell>
          <cell r="H475" t="str">
            <v>Rumianca (Sardinia)</v>
          </cell>
          <cell r="I475" t="str">
            <v>Subsea Cable</v>
          </cell>
          <cell r="J475">
            <v>20</v>
          </cell>
          <cell r="K475">
            <v>10</v>
          </cell>
          <cell r="L475">
            <v>0</v>
          </cell>
          <cell r="M475" t="str">
            <v>Aluminium or Copper</v>
          </cell>
          <cell r="P475">
            <v>255</v>
          </cell>
          <cell r="T475" t="str">
            <v>TBA</v>
          </cell>
          <cell r="U475">
            <v>400</v>
          </cell>
          <cell r="V475">
            <v>0</v>
          </cell>
          <cell r="W475" t="str">
            <v>2021</v>
          </cell>
          <cell r="X475" t="str">
            <v>20</v>
          </cell>
          <cell r="AA475" t="str">
            <v>STEG</v>
          </cell>
          <cell r="AB475" t="str">
            <v>Terna</v>
          </cell>
          <cell r="AC475" t="str">
            <v>TBA</v>
          </cell>
          <cell r="AD475" t="str">
            <v>TBA</v>
          </cell>
          <cell r="AF475">
            <v>1000</v>
          </cell>
          <cell r="AG475">
            <v>255</v>
          </cell>
          <cell r="AH475" t="str">
            <v>bgreplova@ENTSOE.local</v>
          </cell>
          <cell r="AI475" t="str">
            <v>bgreplova@ENTSOE.local</v>
          </cell>
          <cell r="AJ475" t="b">
            <v>0</v>
          </cell>
        </row>
        <row r="476">
          <cell r="A476">
            <v>1577</v>
          </cell>
          <cell r="B476" t="str">
            <v>Romania-Turkey Interconnector</v>
          </cell>
          <cell r="C476" t="str">
            <v>Romania—Turkey Interconnector is a new 1,000 MW high voltage direct current interconnection line to be built between Romania and Turkey via a 446 km 400 kV subsea cable and with converter stations at both ending points.</v>
          </cell>
          <cell r="D476">
            <v>305</v>
          </cell>
          <cell r="E476">
            <v>43069.656151539355</v>
          </cell>
          <cell r="F476">
            <v>43069.731160567128</v>
          </cell>
          <cell r="G476" t="str">
            <v>Constanta Nord (Romania)</v>
          </cell>
          <cell r="H476" t="str">
            <v>Alibeyköy (Turkey)</v>
          </cell>
          <cell r="I476" t="str">
            <v>Subsea Cable</v>
          </cell>
          <cell r="J476">
            <v>20</v>
          </cell>
          <cell r="K476">
            <v>10</v>
          </cell>
          <cell r="L476">
            <v>0</v>
          </cell>
          <cell r="M476" t="str">
            <v>Aluminium or Copper</v>
          </cell>
          <cell r="P476">
            <v>446</v>
          </cell>
          <cell r="T476" t="str">
            <v>TBA</v>
          </cell>
          <cell r="U476">
            <v>400</v>
          </cell>
          <cell r="V476">
            <v>0</v>
          </cell>
          <cell r="W476" t="str">
            <v>2023</v>
          </cell>
          <cell r="X476" t="str">
            <v>10</v>
          </cell>
          <cell r="AA476" t="str">
            <v>Transelectrica</v>
          </cell>
          <cell r="AB476" t="str">
            <v>TEIAS</v>
          </cell>
          <cell r="AC476" t="str">
            <v>TBA</v>
          </cell>
          <cell r="AD476" t="str">
            <v>TBA</v>
          </cell>
          <cell r="AF476">
            <v>1000</v>
          </cell>
          <cell r="AG476">
            <v>446</v>
          </cell>
          <cell r="AH476" t="str">
            <v>bgreplova@ENTSOE.local</v>
          </cell>
          <cell r="AI476" t="str">
            <v>bgreplova@ENTSOE.local</v>
          </cell>
          <cell r="AJ476" t="b">
            <v>0</v>
          </cell>
        </row>
        <row r="477">
          <cell r="A477">
            <v>1578</v>
          </cell>
          <cell r="B477" t="str">
            <v>Algeria-Spain Interconnector</v>
          </cell>
          <cell r="C477" t="str">
            <v>Algeria—Spain Interconnector is a new 1,000 MW high voltage direct current interconnection line to be built between Algeria and Spain via a 203 km 400 kV subsea cable and with converter stations at both ending points.</v>
          </cell>
          <cell r="D477">
            <v>306</v>
          </cell>
          <cell r="E477">
            <v>43069.657681631943</v>
          </cell>
          <cell r="F477">
            <v>43069.731424618054</v>
          </cell>
          <cell r="G477" t="str">
            <v>Hassi Ameur (Algeria)</v>
          </cell>
          <cell r="H477" t="str">
            <v>Litoral De Almeria (Spain)</v>
          </cell>
          <cell r="I477" t="str">
            <v>Subsea Cable</v>
          </cell>
          <cell r="J477">
            <v>20</v>
          </cell>
          <cell r="K477">
            <v>10</v>
          </cell>
          <cell r="L477">
            <v>0</v>
          </cell>
          <cell r="M477" t="str">
            <v>Aluminium or Copper</v>
          </cell>
          <cell r="P477">
            <v>203</v>
          </cell>
          <cell r="T477" t="str">
            <v>TBA</v>
          </cell>
          <cell r="U477">
            <v>400</v>
          </cell>
          <cell r="V477">
            <v>0</v>
          </cell>
          <cell r="W477" t="str">
            <v>2023</v>
          </cell>
          <cell r="X477" t="str">
            <v>10</v>
          </cell>
          <cell r="AA477" t="str">
            <v>Sonelgaz</v>
          </cell>
          <cell r="AB477" t="str">
            <v>Red Eléctrica de España</v>
          </cell>
          <cell r="AC477" t="str">
            <v>TBA</v>
          </cell>
          <cell r="AD477" t="str">
            <v>TBA</v>
          </cell>
          <cell r="AF477">
            <v>1000</v>
          </cell>
          <cell r="AG477">
            <v>203</v>
          </cell>
          <cell r="AH477" t="str">
            <v>bgreplova@ENTSOE.local</v>
          </cell>
          <cell r="AI477" t="str">
            <v>bgreplova@ENTSOE.local</v>
          </cell>
          <cell r="AJ477" t="b">
            <v>0</v>
          </cell>
        </row>
        <row r="478">
          <cell r="A478">
            <v>1579</v>
          </cell>
          <cell r="B478" t="str">
            <v>East West 1</v>
          </cell>
          <cell r="C478" t="str">
            <v>East West 1 is a new 400 MW high voltage direct current interconnection line to be built between Ireland and the United Kingdom via a 151 km 400 kV subsea cable and with converter stations at both ending points.</v>
          </cell>
          <cell r="D478">
            <v>307</v>
          </cell>
          <cell r="E478">
            <v>43069.659387268519</v>
          </cell>
          <cell r="F478">
            <v>43069.809429479166</v>
          </cell>
          <cell r="G478" t="str">
            <v>Arklow (Ireland)</v>
          </cell>
          <cell r="H478" t="str">
            <v>Pentir (United Kingdom)</v>
          </cell>
          <cell r="I478" t="str">
            <v>Subsea Cable</v>
          </cell>
          <cell r="J478">
            <v>20</v>
          </cell>
          <cell r="K478">
            <v>10</v>
          </cell>
          <cell r="L478">
            <v>0</v>
          </cell>
          <cell r="M478" t="str">
            <v>Aluminium or Copper</v>
          </cell>
          <cell r="P478">
            <v>151</v>
          </cell>
          <cell r="T478" t="str">
            <v>TBA</v>
          </cell>
          <cell r="U478">
            <v>400</v>
          </cell>
          <cell r="V478">
            <v>0</v>
          </cell>
          <cell r="W478" t="str">
            <v>2024</v>
          </cell>
          <cell r="X478" t="str">
            <v>10</v>
          </cell>
          <cell r="AA478" t="str">
            <v>EirGrid</v>
          </cell>
          <cell r="AB478" t="str">
            <v>National Grid</v>
          </cell>
          <cell r="AC478" t="str">
            <v>TBA</v>
          </cell>
          <cell r="AD478" t="str">
            <v>TBA</v>
          </cell>
          <cell r="AF478">
            <v>400</v>
          </cell>
          <cell r="AG478">
            <v>151</v>
          </cell>
          <cell r="AH478" t="str">
            <v>bgreplova@ENTSOE.local</v>
          </cell>
          <cell r="AI478" t="str">
            <v>bgreplova@ENTSOE.local</v>
          </cell>
          <cell r="AJ478" t="b">
            <v>0</v>
          </cell>
        </row>
        <row r="479">
          <cell r="A479">
            <v>1580</v>
          </cell>
          <cell r="B479" t="str">
            <v>East West 2</v>
          </cell>
          <cell r="C479" t="str">
            <v>East West 2 is a new 400 MW high voltage direct current interconnection line to be built between Ireland and the United Kingdom via a 165 km 400 kV subsea cable and with converter stations at both ending points.</v>
          </cell>
          <cell r="D479">
            <v>308</v>
          </cell>
          <cell r="E479">
            <v>43069.660841238423</v>
          </cell>
          <cell r="F479">
            <v>43069.80961045139</v>
          </cell>
          <cell r="G479" t="str">
            <v>Great Island (Ireland)</v>
          </cell>
          <cell r="H479" t="str">
            <v>Pembroke (United Kingdom)</v>
          </cell>
          <cell r="I479" t="str">
            <v>Subsea Cable</v>
          </cell>
          <cell r="J479">
            <v>20</v>
          </cell>
          <cell r="K479">
            <v>10</v>
          </cell>
          <cell r="L479">
            <v>0</v>
          </cell>
          <cell r="M479" t="str">
            <v>Aluminium or Copper</v>
          </cell>
          <cell r="P479">
            <v>165</v>
          </cell>
          <cell r="T479" t="str">
            <v>TBA</v>
          </cell>
          <cell r="U479">
            <v>400</v>
          </cell>
          <cell r="V479">
            <v>0</v>
          </cell>
          <cell r="W479" t="str">
            <v>2024</v>
          </cell>
          <cell r="X479" t="str">
            <v>10</v>
          </cell>
          <cell r="AA479" t="str">
            <v>EirGrid</v>
          </cell>
          <cell r="AB479" t="str">
            <v>National Grid</v>
          </cell>
          <cell r="AC479" t="str">
            <v>TBA</v>
          </cell>
          <cell r="AD479" t="str">
            <v>TBA</v>
          </cell>
          <cell r="AF479">
            <v>400</v>
          </cell>
          <cell r="AG479">
            <v>165</v>
          </cell>
          <cell r="AH479" t="str">
            <v>bgreplova@ENTSOE.local</v>
          </cell>
          <cell r="AI479" t="str">
            <v>bgreplova@ENTSOE.local</v>
          </cell>
          <cell r="AJ479" t="b">
            <v>0</v>
          </cell>
        </row>
        <row r="480">
          <cell r="A480">
            <v>1581</v>
          </cell>
          <cell r="B480" t="str">
            <v>United Kingdom-Denmark Interconnector</v>
          </cell>
          <cell r="C480" t="str">
            <v>United Kingdom—Denmark Interconnector is a new 1,000 MW high voltage direct current interconnection line to be built between the United Kingdom and Denmark via a 165 km 400 kV subsea cable and with converter stations at both ending points.</v>
          </cell>
          <cell r="D480">
            <v>352</v>
          </cell>
          <cell r="E480">
            <v>43069.662329664352</v>
          </cell>
          <cell r="F480">
            <v>43069.732331516207</v>
          </cell>
          <cell r="G480" t="str">
            <v>Hawthorne Pit (United Kingdom)</v>
          </cell>
          <cell r="H480" t="str">
            <v>Lykkegård (Denmark)</v>
          </cell>
          <cell r="I480" t="str">
            <v>Subsea Cable</v>
          </cell>
          <cell r="J480">
            <v>20</v>
          </cell>
          <cell r="K480">
            <v>10</v>
          </cell>
          <cell r="L480">
            <v>0</v>
          </cell>
          <cell r="M480" t="str">
            <v>Aluminium or Copper</v>
          </cell>
          <cell r="P480">
            <v>651</v>
          </cell>
          <cell r="T480" t="str">
            <v>TBA</v>
          </cell>
          <cell r="U480">
            <v>400</v>
          </cell>
          <cell r="V480">
            <v>0</v>
          </cell>
          <cell r="W480" t="str">
            <v>2024</v>
          </cell>
          <cell r="X480" t="str">
            <v>10</v>
          </cell>
          <cell r="AA480" t="str">
            <v>National Grid</v>
          </cell>
          <cell r="AB480" t="str">
            <v>Energinet</v>
          </cell>
          <cell r="AC480" t="str">
            <v>TBA</v>
          </cell>
          <cell r="AD480" t="str">
            <v>TBA</v>
          </cell>
          <cell r="AF480">
            <v>1000</v>
          </cell>
          <cell r="AG480">
            <v>651</v>
          </cell>
          <cell r="AH480" t="str">
            <v>bgreplova@ENTSOE.local</v>
          </cell>
          <cell r="AI480" t="str">
            <v>bgreplova@ENTSOE.local</v>
          </cell>
          <cell r="AJ480" t="b">
            <v>0</v>
          </cell>
        </row>
        <row r="481">
          <cell r="A481">
            <v>1582</v>
          </cell>
          <cell r="B481" t="str">
            <v>United Kingdom-Germany Interconnector</v>
          </cell>
          <cell r="C481" t="str">
            <v>United Kingdom—Germany Interconnector is a new 1,000 MW high voltage direct current interconnection line to be built between the United Kingdom and Germany via a 730 km 500 kV subsea cable and with converter stations at both ending points.</v>
          </cell>
          <cell r="D481">
            <v>353</v>
          </cell>
          <cell r="E481">
            <v>43069.663604895832</v>
          </cell>
          <cell r="F481">
            <v>43069.810746099538</v>
          </cell>
          <cell r="G481" t="str">
            <v>Hawthorne Pit (United Kingdom)</v>
          </cell>
          <cell r="H481" t="str">
            <v>Brokdorf (Germany)</v>
          </cell>
          <cell r="I481" t="str">
            <v>Subsea Cable</v>
          </cell>
          <cell r="J481">
            <v>20</v>
          </cell>
          <cell r="K481">
            <v>10</v>
          </cell>
          <cell r="L481">
            <v>0</v>
          </cell>
          <cell r="M481" t="str">
            <v>Aluminium or Copper</v>
          </cell>
          <cell r="P481">
            <v>730</v>
          </cell>
          <cell r="T481" t="str">
            <v>TBA</v>
          </cell>
          <cell r="U481">
            <v>400</v>
          </cell>
          <cell r="V481">
            <v>0</v>
          </cell>
          <cell r="W481" t="str">
            <v>2024</v>
          </cell>
          <cell r="X481" t="str">
            <v>10</v>
          </cell>
          <cell r="AA481" t="str">
            <v>National Grid</v>
          </cell>
          <cell r="AB481" t="str">
            <v>Tennet</v>
          </cell>
          <cell r="AC481" t="str">
            <v>TBA</v>
          </cell>
          <cell r="AD481" t="str">
            <v>TBA</v>
          </cell>
          <cell r="AF481">
            <v>1000</v>
          </cell>
          <cell r="AG481">
            <v>730</v>
          </cell>
          <cell r="AH481" t="str">
            <v>bgreplova@ENTSOE.local</v>
          </cell>
          <cell r="AI481" t="str">
            <v>bgreplova@ENTSOE.local</v>
          </cell>
          <cell r="AJ481" t="b">
            <v>0</v>
          </cell>
        </row>
        <row r="482">
          <cell r="A482">
            <v>1583</v>
          </cell>
          <cell r="B482" t="str">
            <v>Vorarlberg</v>
          </cell>
          <cell r="C482" t="str">
            <v>voltage increase of all existing lines to 380 kV (without an increase of the line cross-section) and 2 new 380/22'0 kV transformers in Bürs</v>
          </cell>
          <cell r="D482">
            <v>263</v>
          </cell>
          <cell r="E482">
            <v>43069.666059756943</v>
          </cell>
          <cell r="F482">
            <v>43073.431931944448</v>
          </cell>
          <cell r="G482" t="str">
            <v>xx</v>
          </cell>
          <cell r="H482" t="str">
            <v>xx</v>
          </cell>
          <cell r="I482" t="str">
            <v>Compensation</v>
          </cell>
          <cell r="J482">
            <v>10</v>
          </cell>
          <cell r="M482" t="str">
            <v>xx</v>
          </cell>
          <cell r="N482">
            <v>0</v>
          </cell>
          <cell r="O482">
            <v>0</v>
          </cell>
          <cell r="P482">
            <v>0</v>
          </cell>
          <cell r="Q482">
            <v>0</v>
          </cell>
          <cell r="R482">
            <v>0</v>
          </cell>
          <cell r="S482">
            <v>0</v>
          </cell>
          <cell r="U482">
            <v>0</v>
          </cell>
          <cell r="V482">
            <v>0</v>
          </cell>
          <cell r="W482" t="str">
            <v>2035</v>
          </cell>
          <cell r="X482" t="str">
            <v>0</v>
          </cell>
          <cell r="AA482" t="str">
            <v>VUEN</v>
          </cell>
          <cell r="AB482" t="str">
            <v>VUEN</v>
          </cell>
          <cell r="AG482">
            <v>0</v>
          </cell>
          <cell r="AH482" t="str">
            <v>dpowell@entsoe.eu</v>
          </cell>
          <cell r="AI482" t="str">
            <v>dpowell@entsoe.eu</v>
          </cell>
          <cell r="AJ482" t="b">
            <v>0</v>
          </cell>
        </row>
        <row r="483">
          <cell r="A483">
            <v>1584</v>
          </cell>
          <cell r="B483" t="str">
            <v>Transformer Gatica</v>
          </cell>
          <cell r="C483" t="str">
            <v>Only 400 to 220 kV transformer. Not the whole substation</v>
          </cell>
          <cell r="D483">
            <v>378</v>
          </cell>
          <cell r="E483">
            <v>43069.667301238427</v>
          </cell>
          <cell r="F483">
            <v>43069.702555289354</v>
          </cell>
          <cell r="G483" t="str">
            <v>GATICA 400</v>
          </cell>
          <cell r="H483" t="str">
            <v>GATICA 220</v>
          </cell>
          <cell r="I483" t="str">
            <v>Substation</v>
          </cell>
          <cell r="J483">
            <v>10</v>
          </cell>
          <cell r="M483" t="str">
            <v>0</v>
          </cell>
          <cell r="N483">
            <v>0</v>
          </cell>
          <cell r="O483">
            <v>0</v>
          </cell>
          <cell r="P483">
            <v>0</v>
          </cell>
          <cell r="Q483">
            <v>0</v>
          </cell>
          <cell r="R483">
            <v>0</v>
          </cell>
          <cell r="S483">
            <v>0</v>
          </cell>
          <cell r="U483">
            <v>220</v>
          </cell>
          <cell r="V483">
            <v>1575</v>
          </cell>
          <cell r="W483" t="str">
            <v>2025</v>
          </cell>
          <cell r="X483" t="str">
            <v>10</v>
          </cell>
          <cell r="Y483">
            <v>8.16</v>
          </cell>
          <cell r="Z483">
            <v>0.12239999999999999</v>
          </cell>
          <cell r="AA483" t="str">
            <v>REE</v>
          </cell>
          <cell r="AB483" t="str">
            <v>REE</v>
          </cell>
          <cell r="AG483">
            <v>0</v>
          </cell>
          <cell r="AH483" t="str">
            <v>plabra@entsoe.local</v>
          </cell>
          <cell r="AI483" t="str">
            <v>plabra@entsoe.local</v>
          </cell>
          <cell r="AJ483" t="b">
            <v>0</v>
          </cell>
        </row>
        <row r="484">
          <cell r="A484">
            <v>1585</v>
          </cell>
          <cell r="B484" t="str">
            <v>Irish Sea Offshore Export Cable</v>
          </cell>
          <cell r="C484" t="str">
            <v>Irish Sea Offshore Export Cable is a new 1,500 MW high voltage direct current interconnection line to be built between two substations in Ireland via a 243 km 400 kV subsea cable and with converter stations at both ending points.</v>
          </cell>
          <cell r="D484">
            <v>354</v>
          </cell>
          <cell r="E484">
            <v>43069.667735960647</v>
          </cell>
          <cell r="F484">
            <v>43069.733366469911</v>
          </cell>
          <cell r="G484" t="str">
            <v>Poolbeg</v>
          </cell>
          <cell r="H484" t="str">
            <v>Great Island</v>
          </cell>
          <cell r="I484" t="str">
            <v>Subsea Cable</v>
          </cell>
          <cell r="J484">
            <v>20</v>
          </cell>
          <cell r="K484">
            <v>10</v>
          </cell>
          <cell r="L484">
            <v>0</v>
          </cell>
          <cell r="M484" t="str">
            <v>Aluminium or Copper</v>
          </cell>
          <cell r="P484">
            <v>243</v>
          </cell>
          <cell r="T484" t="str">
            <v>TBA</v>
          </cell>
          <cell r="U484">
            <v>400220</v>
          </cell>
          <cell r="V484">
            <v>0</v>
          </cell>
          <cell r="W484" t="str">
            <v>2024</v>
          </cell>
          <cell r="X484" t="str">
            <v>10</v>
          </cell>
          <cell r="AA484" t="str">
            <v>EirGrid</v>
          </cell>
          <cell r="AB484" t="str">
            <v>EirGrid</v>
          </cell>
          <cell r="AC484" t="str">
            <v>TBA</v>
          </cell>
          <cell r="AD484" t="str">
            <v>TBA</v>
          </cell>
          <cell r="AF484">
            <v>1500</v>
          </cell>
          <cell r="AG484">
            <v>243</v>
          </cell>
          <cell r="AH484" t="str">
            <v>bgreplova@ENTSOE.local</v>
          </cell>
          <cell r="AI484" t="str">
            <v>bgreplova@ENTSOE.local</v>
          </cell>
          <cell r="AJ484" t="b">
            <v>0</v>
          </cell>
        </row>
        <row r="485">
          <cell r="A485">
            <v>1586</v>
          </cell>
          <cell r="B485" t="str">
            <v>United Kingdom-Belgium Interconnector</v>
          </cell>
          <cell r="C485" t="str">
            <v>United Kingdom—Belgium Interconnector is a new 400 MW high voltage direct current interconnection line to be built between the United Kingdom and Belgium via a 137 km 220 kV subsea cable and with converter stations at both ending points.</v>
          </cell>
          <cell r="D485">
            <v>355</v>
          </cell>
          <cell r="E485">
            <v>43069.66925146991</v>
          </cell>
          <cell r="F485">
            <v>43069.733668865738</v>
          </cell>
          <cell r="G485" t="str">
            <v>Cleve Hill (United Kingdom)</v>
          </cell>
          <cell r="H485" t="str">
            <v>Koksijde (Belgium)</v>
          </cell>
          <cell r="I485" t="str">
            <v>Subsea Cable</v>
          </cell>
          <cell r="J485">
            <v>20</v>
          </cell>
          <cell r="K485">
            <v>10</v>
          </cell>
          <cell r="L485">
            <v>0</v>
          </cell>
          <cell r="M485" t="str">
            <v>Aluminium or Copper</v>
          </cell>
          <cell r="P485">
            <v>137</v>
          </cell>
          <cell r="T485" t="str">
            <v>TBA</v>
          </cell>
          <cell r="U485">
            <v>400</v>
          </cell>
          <cell r="V485">
            <v>0</v>
          </cell>
          <cell r="W485" t="str">
            <v>2024</v>
          </cell>
          <cell r="X485" t="str">
            <v>10</v>
          </cell>
          <cell r="AA485" t="str">
            <v>National Grid</v>
          </cell>
          <cell r="AB485" t="str">
            <v>Elia System Operator</v>
          </cell>
          <cell r="AC485" t="str">
            <v>TBA</v>
          </cell>
          <cell r="AD485" t="str">
            <v>TBA</v>
          </cell>
          <cell r="AF485">
            <v>400</v>
          </cell>
          <cell r="AG485">
            <v>137</v>
          </cell>
          <cell r="AH485" t="str">
            <v>bgreplova@ENTSOE.local</v>
          </cell>
          <cell r="AI485" t="str">
            <v>bgreplova@ENTSOE.local</v>
          </cell>
          <cell r="AJ485" t="b">
            <v>0</v>
          </cell>
        </row>
        <row r="486">
          <cell r="A486">
            <v>1587</v>
          </cell>
          <cell r="B486" t="str">
            <v>United Kingdom-France 2 Interconnector</v>
          </cell>
          <cell r="C486" t="str">
            <v>nited Kingdom—France 2 Interconnector is a new 1,000 MW high voltage direct current interconnection line to be built between the United Kingdom and France via a 217 km 400 kV subsea cable and with converter stations at both ending points.</v>
          </cell>
          <cell r="D486">
            <v>356</v>
          </cell>
          <cell r="E486">
            <v>43069.670607141205</v>
          </cell>
          <cell r="F486">
            <v>43069.733965358799</v>
          </cell>
          <cell r="G486" t="str">
            <v>Lovedean (United Kingdom)</v>
          </cell>
          <cell r="H486" t="str">
            <v>Menuel (France)</v>
          </cell>
          <cell r="I486" t="str">
            <v>Subsea Cable</v>
          </cell>
          <cell r="J486">
            <v>20</v>
          </cell>
          <cell r="K486">
            <v>10</v>
          </cell>
          <cell r="L486">
            <v>0</v>
          </cell>
          <cell r="M486" t="str">
            <v>Aluminium or Copper</v>
          </cell>
          <cell r="P486">
            <v>217</v>
          </cell>
          <cell r="T486" t="str">
            <v>TBA</v>
          </cell>
          <cell r="U486">
            <v>400</v>
          </cell>
          <cell r="V486">
            <v>0</v>
          </cell>
          <cell r="W486" t="str">
            <v>2024</v>
          </cell>
          <cell r="X486" t="str">
            <v>10</v>
          </cell>
          <cell r="AA486" t="str">
            <v>National Grid</v>
          </cell>
          <cell r="AB486" t="str">
            <v>RTE</v>
          </cell>
          <cell r="AC486" t="str">
            <v>TBA</v>
          </cell>
          <cell r="AD486" t="str">
            <v>TBA</v>
          </cell>
          <cell r="AF486">
            <v>1000</v>
          </cell>
          <cell r="AG486">
            <v>217</v>
          </cell>
          <cell r="AH486" t="str">
            <v>bgreplova@ENTSOE.local</v>
          </cell>
          <cell r="AI486" t="str">
            <v>bgreplova@ENTSOE.local</v>
          </cell>
          <cell r="AJ486" t="b">
            <v>0</v>
          </cell>
        </row>
        <row r="487">
          <cell r="A487">
            <v>1588</v>
          </cell>
          <cell r="B487" t="str">
            <v>United Kingdom-France 3 Interconnector</v>
          </cell>
          <cell r="C487" t="str">
            <v>nited Kingdom—France 3 Interconnector is a new 1,000 MW high voltage direct current interconnection line to be built between the United Kingdom and France via a 245 km 400 kV subsea cable and with converter stations at both ending points.</v>
          </cell>
          <cell r="D487">
            <v>357</v>
          </cell>
          <cell r="E487">
            <v>43069.671827164355</v>
          </cell>
          <cell r="F487">
            <v>43069.734384224539</v>
          </cell>
          <cell r="G487" t="str">
            <v>Indian Queen (United Kingdom)</v>
          </cell>
          <cell r="H487" t="str">
            <v>La Martyre (France)</v>
          </cell>
          <cell r="I487" t="str">
            <v>Subsea Cable</v>
          </cell>
          <cell r="J487">
            <v>20</v>
          </cell>
          <cell r="K487">
            <v>10</v>
          </cell>
          <cell r="L487">
            <v>0</v>
          </cell>
          <cell r="M487" t="str">
            <v>Aluminium or Copper</v>
          </cell>
          <cell r="P487">
            <v>245</v>
          </cell>
          <cell r="T487" t="str">
            <v>TBA</v>
          </cell>
          <cell r="U487">
            <v>400</v>
          </cell>
          <cell r="V487">
            <v>0</v>
          </cell>
          <cell r="W487" t="str">
            <v>2025</v>
          </cell>
          <cell r="X487" t="str">
            <v>10</v>
          </cell>
          <cell r="AA487" t="str">
            <v>National Grid</v>
          </cell>
          <cell r="AB487" t="str">
            <v>RTE</v>
          </cell>
          <cell r="AC487" t="str">
            <v>TBA</v>
          </cell>
          <cell r="AD487" t="str">
            <v>TBA</v>
          </cell>
          <cell r="AF487">
            <v>1000</v>
          </cell>
          <cell r="AG487">
            <v>245</v>
          </cell>
          <cell r="AH487" t="str">
            <v>bgreplova@ENTSOE.local</v>
          </cell>
          <cell r="AI487" t="str">
            <v>bgreplova@ENTSOE.local</v>
          </cell>
          <cell r="AJ487" t="b">
            <v>0</v>
          </cell>
        </row>
        <row r="488">
          <cell r="A488">
            <v>1589</v>
          </cell>
          <cell r="B488" t="str">
            <v>Germany-Poland Interconnector</v>
          </cell>
          <cell r="C488" t="str">
            <v>Germany—Poland Interconnector is a new 1,000 MW high voltage direct current interconnection line to be built between Germany and Poland via a 175 km 400 kV subsea cable and with converter stations at both ending points.</v>
          </cell>
          <cell r="D488">
            <v>358</v>
          </cell>
          <cell r="E488">
            <v>43069.673061111112</v>
          </cell>
          <cell r="F488">
            <v>43069.734652696759</v>
          </cell>
          <cell r="G488" t="str">
            <v>Lubmin (Germany)</v>
          </cell>
          <cell r="H488" t="str">
            <v>Dunowo (Poland)</v>
          </cell>
          <cell r="I488" t="str">
            <v>Subsea Cable</v>
          </cell>
          <cell r="J488">
            <v>20</v>
          </cell>
          <cell r="K488">
            <v>10</v>
          </cell>
          <cell r="L488">
            <v>0</v>
          </cell>
          <cell r="M488" t="str">
            <v>Aluminium or Copper</v>
          </cell>
          <cell r="P488">
            <v>175</v>
          </cell>
          <cell r="T488" t="str">
            <v>TBA</v>
          </cell>
          <cell r="U488">
            <v>400</v>
          </cell>
          <cell r="V488">
            <v>0</v>
          </cell>
          <cell r="W488" t="str">
            <v>2025</v>
          </cell>
          <cell r="X488" t="str">
            <v>10</v>
          </cell>
          <cell r="AA488" t="str">
            <v>50Hertz Transmission GmbH</v>
          </cell>
          <cell r="AB488" t="str">
            <v>Polskie Sieci Elektroenergetyczne</v>
          </cell>
          <cell r="AC488" t="str">
            <v>TBA</v>
          </cell>
          <cell r="AD488" t="str">
            <v>TBA</v>
          </cell>
          <cell r="AF488">
            <v>1000</v>
          </cell>
          <cell r="AG488">
            <v>175</v>
          </cell>
          <cell r="AH488" t="str">
            <v>bgreplova@ENTSOE.local</v>
          </cell>
          <cell r="AI488" t="str">
            <v>bgreplova@ENTSOE.local</v>
          </cell>
          <cell r="AJ488" t="b">
            <v>0</v>
          </cell>
        </row>
        <row r="489">
          <cell r="A489">
            <v>1590</v>
          </cell>
          <cell r="B489" t="str">
            <v>Poland-Lithuania Interconnector</v>
          </cell>
          <cell r="C489" t="str">
            <v>Poland—Lithuania Interconnector is a new 400 MW high voltage direct current interconnection line to be built between Poland and Germany via a 258 km 400 kV subsea cable and with converter stations at both ending points.</v>
          </cell>
          <cell r="D489">
            <v>359</v>
          </cell>
          <cell r="E489">
            <v>43069.675083912036</v>
          </cell>
          <cell r="F489">
            <v>43069.734878391202</v>
          </cell>
          <cell r="G489" t="str">
            <v>Gdańsk Błonia (Poland)</v>
          </cell>
          <cell r="H489" t="str">
            <v>Klaipėda (Lithuania)</v>
          </cell>
          <cell r="I489" t="str">
            <v>Subsea Cable</v>
          </cell>
          <cell r="J489">
            <v>20</v>
          </cell>
          <cell r="K489">
            <v>10</v>
          </cell>
          <cell r="L489">
            <v>0</v>
          </cell>
          <cell r="M489" t="str">
            <v>Aluminium or Copper</v>
          </cell>
          <cell r="P489">
            <v>258</v>
          </cell>
          <cell r="T489" t="str">
            <v>TBA</v>
          </cell>
          <cell r="U489">
            <v>400</v>
          </cell>
          <cell r="V489">
            <v>0</v>
          </cell>
          <cell r="W489" t="str">
            <v>2025</v>
          </cell>
          <cell r="X489" t="str">
            <v>10</v>
          </cell>
          <cell r="AA489" t="str">
            <v>Polskie Sieci Elektroenergetyczne</v>
          </cell>
          <cell r="AB489" t="str">
            <v>Litgrid</v>
          </cell>
          <cell r="AC489" t="str">
            <v>TBA</v>
          </cell>
          <cell r="AD489" t="str">
            <v>TBA</v>
          </cell>
          <cell r="AF489">
            <v>400</v>
          </cell>
          <cell r="AG489">
            <v>258</v>
          </cell>
          <cell r="AH489" t="str">
            <v>bgreplova@ENTSOE.local</v>
          </cell>
          <cell r="AI489" t="str">
            <v>bgreplova@ENTSOE.local</v>
          </cell>
          <cell r="AJ489" t="b">
            <v>0</v>
          </cell>
        </row>
        <row r="490">
          <cell r="A490">
            <v>1591</v>
          </cell>
          <cell r="B490" t="str">
            <v>Russia-Finland Interconnector</v>
          </cell>
          <cell r="C490" t="str">
            <v>Russia—Finland Interconnector is a new 1,000 MW high voltage direct current interconnection line to be built between Russia and Finland via a 182 km 400 kV subsea cable and with converter stations at both ending points.</v>
          </cell>
          <cell r="D490">
            <v>360</v>
          </cell>
          <cell r="E490">
            <v>43069.676360335645</v>
          </cell>
          <cell r="F490">
            <v>43069.736090127313</v>
          </cell>
          <cell r="G490" t="str">
            <v>Leningradskaya (Russia)</v>
          </cell>
          <cell r="H490" t="str">
            <v>Loviisa (Finland)</v>
          </cell>
          <cell r="I490" t="str">
            <v>Subsea Cable</v>
          </cell>
          <cell r="J490">
            <v>20</v>
          </cell>
          <cell r="K490">
            <v>10</v>
          </cell>
          <cell r="L490">
            <v>0</v>
          </cell>
          <cell r="M490" t="str">
            <v>Aluminium or Copper</v>
          </cell>
          <cell r="P490">
            <v>182</v>
          </cell>
          <cell r="T490" t="str">
            <v>TBA</v>
          </cell>
          <cell r="U490">
            <v>400</v>
          </cell>
          <cell r="V490">
            <v>0</v>
          </cell>
          <cell r="W490" t="str">
            <v>2025</v>
          </cell>
          <cell r="X490" t="str">
            <v>10</v>
          </cell>
          <cell r="AA490" t="str">
            <v>RAO UES</v>
          </cell>
          <cell r="AB490" t="str">
            <v>Fingrid</v>
          </cell>
          <cell r="AC490" t="str">
            <v>TBA</v>
          </cell>
          <cell r="AD490" t="str">
            <v>TBA</v>
          </cell>
          <cell r="AF490">
            <v>1000</v>
          </cell>
          <cell r="AG490">
            <v>182</v>
          </cell>
          <cell r="AH490" t="str">
            <v>bgreplova@ENTSOE.local</v>
          </cell>
          <cell r="AI490" t="str">
            <v>bgreplova@ENTSOE.local</v>
          </cell>
          <cell r="AJ490" t="b">
            <v>0</v>
          </cell>
        </row>
        <row r="491">
          <cell r="A491">
            <v>1592</v>
          </cell>
          <cell r="B491" t="str">
            <v>France-Spain West Interconnector</v>
          </cell>
          <cell r="C491" t="str">
            <v>France—Spain West Interconnector is a new 400 MW high voltage direct current interconnection line to be built between France and Spain via a 173 km 400 kV subsea cable and with converter stations at both ending points.</v>
          </cell>
          <cell r="D491">
            <v>361</v>
          </cell>
          <cell r="E491">
            <v>43069.678100497687</v>
          </cell>
          <cell r="F491">
            <v>43069.736382557872</v>
          </cell>
          <cell r="G491" t="str">
            <v>Cantegrit (France)</v>
          </cell>
          <cell r="H491" t="str">
            <v>Hernani (Spain)</v>
          </cell>
          <cell r="I491" t="str">
            <v>Subsea Cable</v>
          </cell>
          <cell r="J491">
            <v>20</v>
          </cell>
          <cell r="K491">
            <v>10</v>
          </cell>
          <cell r="L491">
            <v>0</v>
          </cell>
          <cell r="M491" t="str">
            <v>Aluminium or Copper</v>
          </cell>
          <cell r="P491">
            <v>173</v>
          </cell>
          <cell r="T491" t="str">
            <v>TBA</v>
          </cell>
          <cell r="U491">
            <v>400</v>
          </cell>
          <cell r="V491">
            <v>0</v>
          </cell>
          <cell r="W491" t="str">
            <v>2024</v>
          </cell>
          <cell r="X491" t="str">
            <v>10</v>
          </cell>
          <cell r="AA491" t="str">
            <v>RTE</v>
          </cell>
          <cell r="AB491" t="str">
            <v>Red Eléctrica de España</v>
          </cell>
          <cell r="AC491" t="str">
            <v>TBA</v>
          </cell>
          <cell r="AD491" t="str">
            <v>TBA</v>
          </cell>
          <cell r="AF491">
            <v>400</v>
          </cell>
          <cell r="AG491">
            <v>173</v>
          </cell>
          <cell r="AH491" t="str">
            <v>bgreplova@ENTSOE.local</v>
          </cell>
          <cell r="AI491" t="str">
            <v>bgreplova@ENTSOE.local</v>
          </cell>
          <cell r="AJ491" t="b">
            <v>0</v>
          </cell>
        </row>
        <row r="492">
          <cell r="A492">
            <v>1593</v>
          </cell>
          <cell r="B492" t="str">
            <v>Uprate Gatica-Guenes</v>
          </cell>
          <cell r="C492" t="str">
            <v>Uprate 400 kV Gatica-Guenes substation</v>
          </cell>
          <cell r="D492">
            <v>379</v>
          </cell>
          <cell r="E492">
            <v>43069.678171643522</v>
          </cell>
          <cell r="F492">
            <v>43069.717500312501</v>
          </cell>
          <cell r="G492" t="str">
            <v>Gatica</v>
          </cell>
          <cell r="H492" t="str">
            <v>Guenes</v>
          </cell>
          <cell r="I492" t="str">
            <v>Overhead Line</v>
          </cell>
          <cell r="J492">
            <v>10</v>
          </cell>
          <cell r="M492" t="str">
            <v>Cardinal</v>
          </cell>
          <cell r="N492">
            <v>0</v>
          </cell>
          <cell r="O492">
            <v>2</v>
          </cell>
          <cell r="P492">
            <v>38.799999999999997</v>
          </cell>
          <cell r="Q492">
            <v>2.9700000000000001E-2</v>
          </cell>
          <cell r="R492">
            <v>0.32369999999999999</v>
          </cell>
          <cell r="S492">
            <v>3.5878000000000001</v>
          </cell>
          <cell r="U492">
            <v>400</v>
          </cell>
          <cell r="V492">
            <v>2454</v>
          </cell>
          <cell r="W492" t="str">
            <v>2025</v>
          </cell>
          <cell r="X492" t="str">
            <v>0</v>
          </cell>
          <cell r="Y492">
            <v>0.22</v>
          </cell>
          <cell r="Z492">
            <v>3.3E-3</v>
          </cell>
          <cell r="AA492" t="str">
            <v>REE</v>
          </cell>
          <cell r="AB492" t="str">
            <v>REE</v>
          </cell>
          <cell r="AG492">
            <v>0</v>
          </cell>
          <cell r="AH492" t="str">
            <v>plabra@entsoe.local</v>
          </cell>
          <cell r="AI492" t="str">
            <v>plabra@entsoe.local</v>
          </cell>
          <cell r="AJ492" t="b">
            <v>0</v>
          </cell>
        </row>
        <row r="493">
          <cell r="A493">
            <v>1594</v>
          </cell>
          <cell r="B493" t="str">
            <v>France-Spain East Interconnector</v>
          </cell>
          <cell r="C493" t="str">
            <v>France—Spain East Interconnector is a new 400 MW high voltage direct current interconnection line to be built between France and Spain via a 113 km 400 kV subsea cable and with converter stations at both ending points.</v>
          </cell>
          <cell r="D493">
            <v>362</v>
          </cell>
          <cell r="E493">
            <v>43069.679090590274</v>
          </cell>
          <cell r="F493">
            <v>43069.736875694442</v>
          </cell>
          <cell r="G493" t="str">
            <v>Baixas (France)</v>
          </cell>
          <cell r="H493" t="str">
            <v>Santa Llogaia (Spain)</v>
          </cell>
          <cell r="I493" t="str">
            <v>Subsea Cable</v>
          </cell>
          <cell r="J493">
            <v>20</v>
          </cell>
          <cell r="K493">
            <v>10</v>
          </cell>
          <cell r="L493">
            <v>0</v>
          </cell>
          <cell r="M493" t="str">
            <v>Aluminium or Copper</v>
          </cell>
          <cell r="P493">
            <v>113</v>
          </cell>
          <cell r="T493" t="str">
            <v>TBA</v>
          </cell>
          <cell r="U493">
            <v>400</v>
          </cell>
          <cell r="V493">
            <v>0</v>
          </cell>
          <cell r="W493" t="str">
            <v>2024</v>
          </cell>
          <cell r="X493" t="str">
            <v>10</v>
          </cell>
          <cell r="AA493" t="str">
            <v>RTE</v>
          </cell>
          <cell r="AB493" t="str">
            <v>Red Eléctrica de España</v>
          </cell>
          <cell r="AC493" t="str">
            <v>TBA</v>
          </cell>
          <cell r="AD493" t="str">
            <v>TBA</v>
          </cell>
          <cell r="AF493">
            <v>400</v>
          </cell>
          <cell r="AG493">
            <v>113</v>
          </cell>
          <cell r="AH493" t="str">
            <v>bgreplova@ENTSOE.local</v>
          </cell>
          <cell r="AI493" t="str">
            <v>bgreplova@ENTSOE.local</v>
          </cell>
          <cell r="AJ493" t="b">
            <v>0</v>
          </cell>
        </row>
        <row r="494">
          <cell r="A494">
            <v>1595</v>
          </cell>
          <cell r="B494" t="str">
            <v>Uprate Gatica-Amorebieta-Ichaso</v>
          </cell>
          <cell r="C494" t="str">
            <v>Uprate the 400 kV axis Gatica-Amorebieta-Ichaso</v>
          </cell>
          <cell r="D494">
            <v>379</v>
          </cell>
          <cell r="E494">
            <v>43069.680045868059</v>
          </cell>
          <cell r="F494">
            <v>43069.717500312501</v>
          </cell>
          <cell r="G494" t="str">
            <v>Gatica</v>
          </cell>
          <cell r="H494" t="str">
            <v>Ichaso</v>
          </cell>
          <cell r="I494" t="str">
            <v>Overhead Line</v>
          </cell>
          <cell r="J494">
            <v>10</v>
          </cell>
          <cell r="M494" t="str">
            <v>Cardinal</v>
          </cell>
          <cell r="N494">
            <v>0</v>
          </cell>
          <cell r="O494">
            <v>2</v>
          </cell>
          <cell r="P494">
            <v>69.12</v>
          </cell>
          <cell r="Q494">
            <v>2.9000000000000001E-2</v>
          </cell>
          <cell r="R494">
            <v>0.32</v>
          </cell>
          <cell r="S494">
            <v>3.6</v>
          </cell>
          <cell r="U494">
            <v>400</v>
          </cell>
          <cell r="V494">
            <v>2526</v>
          </cell>
          <cell r="W494" t="str">
            <v>REE</v>
          </cell>
          <cell r="X494" t="str">
            <v>0</v>
          </cell>
          <cell r="Y494">
            <v>1.65</v>
          </cell>
          <cell r="Z494">
            <v>2.4750000000000001E-2</v>
          </cell>
          <cell r="AA494" t="str">
            <v>REE</v>
          </cell>
          <cell r="AB494" t="str">
            <v>REE</v>
          </cell>
          <cell r="AG494">
            <v>0</v>
          </cell>
          <cell r="AH494" t="str">
            <v>plabra@entsoe.local</v>
          </cell>
          <cell r="AI494" t="str">
            <v>plabra@entsoe.local</v>
          </cell>
          <cell r="AJ494" t="b">
            <v>0</v>
          </cell>
        </row>
        <row r="495">
          <cell r="A495">
            <v>1596</v>
          </cell>
          <cell r="B495" t="str">
            <v>Spain-Portugal North Interconnector</v>
          </cell>
          <cell r="C495" t="str">
            <v>Spain—Portugal North Interconnector is a new 400 MW high voltage direct current interconnection line to be built between Spain and Portugal via a 159 km 400 kV subsea cable and with converter stations at both ending points.</v>
          </cell>
          <cell r="D495">
            <v>363</v>
          </cell>
          <cell r="E495">
            <v>43069.681000729164</v>
          </cell>
          <cell r="F495">
            <v>43069.737181018521</v>
          </cell>
          <cell r="G495" t="str">
            <v>Pazos de Borben (Spain)</v>
          </cell>
          <cell r="H495" t="str">
            <v>Vermoim (Portugal)</v>
          </cell>
          <cell r="I495" t="str">
            <v>Subsea Cable</v>
          </cell>
          <cell r="J495">
            <v>20</v>
          </cell>
          <cell r="K495">
            <v>10</v>
          </cell>
          <cell r="L495">
            <v>0</v>
          </cell>
          <cell r="M495" t="str">
            <v>Aluminium or Copper</v>
          </cell>
          <cell r="P495">
            <v>159</v>
          </cell>
          <cell r="T495" t="str">
            <v>TBA</v>
          </cell>
          <cell r="U495">
            <v>400</v>
          </cell>
          <cell r="V495">
            <v>0</v>
          </cell>
          <cell r="W495" t="str">
            <v>2024</v>
          </cell>
          <cell r="X495" t="str">
            <v>10</v>
          </cell>
          <cell r="AA495" t="str">
            <v>Red Eléctrica de España</v>
          </cell>
          <cell r="AB495" t="str">
            <v>Redes Energéticas Nacionais</v>
          </cell>
          <cell r="AC495" t="str">
            <v>TBA</v>
          </cell>
          <cell r="AD495" t="str">
            <v>TBA</v>
          </cell>
          <cell r="AF495">
            <v>400</v>
          </cell>
          <cell r="AG495">
            <v>159</v>
          </cell>
          <cell r="AH495" t="str">
            <v>bgreplova@ENTSOE.local</v>
          </cell>
          <cell r="AI495" t="str">
            <v>bgreplova@ENTSOE.local</v>
          </cell>
          <cell r="AJ495" t="b">
            <v>0</v>
          </cell>
        </row>
        <row r="496">
          <cell r="A496">
            <v>1597</v>
          </cell>
          <cell r="B496" t="str">
            <v>Uprate Gatica-Azpeitia</v>
          </cell>
          <cell r="C496" t="str">
            <v>Uprate the 400 kV Gatica-Azpeitia line</v>
          </cell>
          <cell r="D496">
            <v>379</v>
          </cell>
          <cell r="E496">
            <v>43069.68181076389</v>
          </cell>
          <cell r="F496">
            <v>43069.717500312501</v>
          </cell>
          <cell r="G496" t="str">
            <v>Gatica</v>
          </cell>
          <cell r="H496" t="str">
            <v>Azpeitia</v>
          </cell>
          <cell r="I496" t="str">
            <v>Overhead Line</v>
          </cell>
          <cell r="J496">
            <v>10</v>
          </cell>
          <cell r="M496" t="str">
            <v>Cardinal</v>
          </cell>
          <cell r="N496">
            <v>0</v>
          </cell>
          <cell r="O496">
            <v>2</v>
          </cell>
          <cell r="P496">
            <v>57</v>
          </cell>
          <cell r="Q496">
            <v>3.0300000000000001E-2</v>
          </cell>
          <cell r="R496">
            <v>0.31919999999999998</v>
          </cell>
          <cell r="S496">
            <v>3.5089000000000001</v>
          </cell>
          <cell r="U496">
            <v>400</v>
          </cell>
          <cell r="V496">
            <v>2454</v>
          </cell>
          <cell r="W496" t="str">
            <v>2025</v>
          </cell>
          <cell r="X496" t="str">
            <v>0</v>
          </cell>
          <cell r="Y496">
            <v>0.31</v>
          </cell>
          <cell r="Z496">
            <v>4.6499999999999996E-3</v>
          </cell>
          <cell r="AA496" t="str">
            <v>REE</v>
          </cell>
          <cell r="AB496" t="str">
            <v>REE</v>
          </cell>
          <cell r="AG496">
            <v>0</v>
          </cell>
          <cell r="AH496" t="str">
            <v>plabra@entsoe.local</v>
          </cell>
          <cell r="AI496" t="str">
            <v>plabra@entsoe.local</v>
          </cell>
          <cell r="AJ496" t="b">
            <v>0</v>
          </cell>
        </row>
        <row r="497">
          <cell r="A497">
            <v>1598</v>
          </cell>
          <cell r="B497" t="str">
            <v>Spain-Portugal South Interconnector</v>
          </cell>
          <cell r="C497" t="str">
            <v>Spain—Portugal South Interconnector is a new 1,000 MW high voltage direct current interconnection line to be built between Spain and Portugal via a 330 km 400 kV subsea cable and with converter stations at both ending points.</v>
          </cell>
          <cell r="D497">
            <v>364</v>
          </cell>
          <cell r="E497">
            <v>43069.682390277776</v>
          </cell>
          <cell r="F497">
            <v>43069.737707638888</v>
          </cell>
          <cell r="G497" t="str">
            <v>Palos (Spain)</v>
          </cell>
          <cell r="H497" t="str">
            <v>Sines (Portugal)</v>
          </cell>
          <cell r="I497" t="str">
            <v>Subsea Cable</v>
          </cell>
          <cell r="J497">
            <v>20</v>
          </cell>
          <cell r="K497">
            <v>10</v>
          </cell>
          <cell r="L497">
            <v>0</v>
          </cell>
          <cell r="M497" t="str">
            <v>Aluminium or Copper</v>
          </cell>
          <cell r="P497">
            <v>330</v>
          </cell>
          <cell r="T497" t="str">
            <v>TBA</v>
          </cell>
          <cell r="U497">
            <v>400</v>
          </cell>
          <cell r="V497">
            <v>0</v>
          </cell>
          <cell r="W497" t="str">
            <v>2024</v>
          </cell>
          <cell r="X497" t="str">
            <v>10</v>
          </cell>
          <cell r="AA497" t="str">
            <v>Red Eléctrica de España</v>
          </cell>
          <cell r="AB497" t="str">
            <v>Redes Energéticas Nacionais</v>
          </cell>
          <cell r="AC497" t="str">
            <v>TBA</v>
          </cell>
          <cell r="AD497" t="str">
            <v>TBA</v>
          </cell>
          <cell r="AF497">
            <v>400</v>
          </cell>
          <cell r="AG497">
            <v>330</v>
          </cell>
          <cell r="AH497" t="str">
            <v>bgreplova@ENTSOE.local</v>
          </cell>
          <cell r="AI497" t="str">
            <v>bgreplova@ENTSOE.local</v>
          </cell>
          <cell r="AJ497" t="b">
            <v>0</v>
          </cell>
        </row>
        <row r="498">
          <cell r="A498">
            <v>1599</v>
          </cell>
          <cell r="B498" t="str">
            <v>Italy-Croatia Interconnector</v>
          </cell>
          <cell r="C498" t="str">
            <v>Italy—Croatia Interconnector is a new 1,000 MW high voltage direct current interconnection line to be built between Italy and Croatia via a 280 km 400 kV subsea cable and with converter stations at both ending points.</v>
          </cell>
          <cell r="D498">
            <v>365</v>
          </cell>
          <cell r="E498">
            <v>43069.684223958335</v>
          </cell>
          <cell r="F498">
            <v>43069.739041469904</v>
          </cell>
          <cell r="G498" t="str">
            <v>Candia (Italy)</v>
          </cell>
          <cell r="H498" t="str">
            <v>Zakučac (Croatia)</v>
          </cell>
          <cell r="I498" t="str">
            <v>Subsea Cable</v>
          </cell>
          <cell r="J498">
            <v>20</v>
          </cell>
          <cell r="K498">
            <v>10</v>
          </cell>
          <cell r="L498">
            <v>0</v>
          </cell>
          <cell r="M498" t="str">
            <v>Aluminium or Copper</v>
          </cell>
          <cell r="P498">
            <v>280</v>
          </cell>
          <cell r="T498" t="str">
            <v>TBA</v>
          </cell>
          <cell r="U498">
            <v>400</v>
          </cell>
          <cell r="V498">
            <v>0</v>
          </cell>
          <cell r="W498" t="str">
            <v>2023</v>
          </cell>
          <cell r="X498" t="str">
            <v>10</v>
          </cell>
          <cell r="AA498" t="str">
            <v>Terna</v>
          </cell>
          <cell r="AB498" t="str">
            <v>HOPS</v>
          </cell>
          <cell r="AC498" t="str">
            <v>TBA</v>
          </cell>
          <cell r="AD498" t="str">
            <v>TBA</v>
          </cell>
          <cell r="AF498">
            <v>1000</v>
          </cell>
          <cell r="AG498">
            <v>280</v>
          </cell>
          <cell r="AH498" t="str">
            <v>bgreplova@ENTSOE.local</v>
          </cell>
          <cell r="AI498" t="str">
            <v>bgreplova@ENTSOE.local</v>
          </cell>
          <cell r="AJ498" t="b">
            <v>0</v>
          </cell>
        </row>
        <row r="499">
          <cell r="A499">
            <v>1600</v>
          </cell>
          <cell r="B499" t="str">
            <v>Italy-Albania Interconnector</v>
          </cell>
          <cell r="C499" t="str">
            <v>Italy—Albania Interconnector is a new 400 MW high voltage direct current interconnection line to be built between Italy and Croatia via a 127 km 400 kV subsea cable and with converter stations at both ending points.</v>
          </cell>
          <cell r="D499">
            <v>366</v>
          </cell>
          <cell r="E499">
            <v>43069.685486539354</v>
          </cell>
          <cell r="F499">
            <v>43069.739278159723</v>
          </cell>
          <cell r="G499" t="str">
            <v>Brindisi North (Italy)</v>
          </cell>
          <cell r="H499" t="str">
            <v>Vlore (Albania)</v>
          </cell>
          <cell r="I499" t="str">
            <v>Subsea Cable</v>
          </cell>
          <cell r="J499">
            <v>20</v>
          </cell>
          <cell r="K499">
            <v>10</v>
          </cell>
          <cell r="L499">
            <v>0</v>
          </cell>
          <cell r="M499" t="str">
            <v>Aluminium or Copper</v>
          </cell>
          <cell r="P499">
            <v>127</v>
          </cell>
          <cell r="T499" t="str">
            <v>TBA</v>
          </cell>
          <cell r="U499">
            <v>400</v>
          </cell>
          <cell r="V499">
            <v>0</v>
          </cell>
          <cell r="W499" t="str">
            <v>2023</v>
          </cell>
          <cell r="X499" t="str">
            <v>10</v>
          </cell>
          <cell r="AA499" t="str">
            <v>Terna</v>
          </cell>
          <cell r="AB499" t="str">
            <v>OST</v>
          </cell>
          <cell r="AC499" t="str">
            <v>TBA</v>
          </cell>
          <cell r="AD499" t="str">
            <v>TBA</v>
          </cell>
          <cell r="AF499">
            <v>400</v>
          </cell>
          <cell r="AG499">
            <v>127</v>
          </cell>
          <cell r="AH499" t="str">
            <v>bgreplova@ENTSOE.local</v>
          </cell>
          <cell r="AI499" t="str">
            <v>bgreplova@ENTSOE.local</v>
          </cell>
          <cell r="AJ499" t="b">
            <v>0</v>
          </cell>
        </row>
        <row r="500">
          <cell r="A500">
            <v>1601</v>
          </cell>
          <cell r="B500" t="str">
            <v>Greece-Turkey Interconnector</v>
          </cell>
          <cell r="C500" t="str">
            <v>Greece—Turkey Interconnector is a new 1,000 MW high voltage direct current interconnection line to be built between Greece and Turkey via a 393 km 400 kV subsea cable and with converter stations at both ending points.</v>
          </cell>
          <cell r="D500">
            <v>367</v>
          </cell>
          <cell r="E500">
            <v>43069.686784409721</v>
          </cell>
          <cell r="F500">
            <v>43069.73950891204</v>
          </cell>
          <cell r="G500" t="str">
            <v>Pallinis (Greece)</v>
          </cell>
          <cell r="H500" t="str">
            <v>Yeniköy (Turkey)</v>
          </cell>
          <cell r="I500" t="str">
            <v>Subsea Cable</v>
          </cell>
          <cell r="J500">
            <v>20</v>
          </cell>
          <cell r="K500">
            <v>10</v>
          </cell>
          <cell r="L500">
            <v>0</v>
          </cell>
          <cell r="M500" t="str">
            <v>Aluminium or Copper</v>
          </cell>
          <cell r="P500">
            <v>393</v>
          </cell>
          <cell r="T500" t="str">
            <v>TBA</v>
          </cell>
          <cell r="U500">
            <v>400</v>
          </cell>
          <cell r="V500">
            <v>0</v>
          </cell>
          <cell r="W500" t="str">
            <v>2024</v>
          </cell>
          <cell r="X500" t="str">
            <v>10</v>
          </cell>
          <cell r="AA500" t="str">
            <v>ADMIE</v>
          </cell>
          <cell r="AB500" t="str">
            <v>TEİAŞ</v>
          </cell>
          <cell r="AC500" t="str">
            <v>TBA</v>
          </cell>
          <cell r="AD500" t="str">
            <v>TBA</v>
          </cell>
          <cell r="AF500">
            <v>1000</v>
          </cell>
          <cell r="AG500">
            <v>393</v>
          </cell>
          <cell r="AH500" t="str">
            <v>bgreplova@ENTSOE.local</v>
          </cell>
          <cell r="AI500" t="str">
            <v>bgreplova@ENTSOE.local</v>
          </cell>
          <cell r="AJ500" t="b">
            <v>0</v>
          </cell>
        </row>
        <row r="501">
          <cell r="A501">
            <v>1602</v>
          </cell>
          <cell r="B501" t="str">
            <v>New investment</v>
          </cell>
          <cell r="D501">
            <v>368</v>
          </cell>
          <cell r="E501">
            <v>43069.687196064813</v>
          </cell>
          <cell r="F501">
            <v>43069.687196064813</v>
          </cell>
          <cell r="AH501" t="str">
            <v>bgreplova@ENTSOE.local</v>
          </cell>
          <cell r="AI501" t="str">
            <v>bgreplova@ENTSOE.local</v>
          </cell>
          <cell r="AJ501" t="b">
            <v>1</v>
          </cell>
        </row>
        <row r="502">
          <cell r="A502">
            <v>1603</v>
          </cell>
          <cell r="B502" t="str">
            <v>Ukraine-Poland Interconnector</v>
          </cell>
          <cell r="C502" t="str">
            <v>Ukraine—Poland Interconnector is a new 1,000 MW high voltage direct current interconnection line to be built between Ukraine and Poland via a 205 km 400 kV land cable and with converter stations at both ending points.</v>
          </cell>
          <cell r="D502">
            <v>369</v>
          </cell>
          <cell r="E502">
            <v>43069.690830706022</v>
          </cell>
          <cell r="F502">
            <v>43069.819629201389</v>
          </cell>
          <cell r="G502" t="str">
            <v>Dobrotvirska (Ukraine)</v>
          </cell>
          <cell r="H502" t="str">
            <v>Rzeszów (Poland)</v>
          </cell>
          <cell r="I502" t="str">
            <v>Underground Cable</v>
          </cell>
          <cell r="J502">
            <v>20</v>
          </cell>
          <cell r="K502">
            <v>10</v>
          </cell>
          <cell r="L502">
            <v>0</v>
          </cell>
          <cell r="M502" t="str">
            <v>Aluminium or Copper</v>
          </cell>
          <cell r="P502">
            <v>205</v>
          </cell>
          <cell r="T502" t="str">
            <v>TBA</v>
          </cell>
          <cell r="U502">
            <v>400</v>
          </cell>
          <cell r="V502">
            <v>0</v>
          </cell>
          <cell r="W502" t="str">
            <v>2021</v>
          </cell>
          <cell r="X502" t="str">
            <v>10</v>
          </cell>
          <cell r="AA502" t="str">
            <v>Ukrenergo</v>
          </cell>
          <cell r="AB502" t="str">
            <v>Polskie Sieci Elektroenergetyczne</v>
          </cell>
          <cell r="AC502" t="str">
            <v>TBA</v>
          </cell>
          <cell r="AD502" t="str">
            <v>TBA</v>
          </cell>
          <cell r="AF502">
            <v>1000</v>
          </cell>
          <cell r="AG502">
            <v>205</v>
          </cell>
          <cell r="AH502" t="str">
            <v>bgreplova@ENTSOE.local</v>
          </cell>
          <cell r="AI502" t="str">
            <v>bgreplova@ENTSOE.local</v>
          </cell>
          <cell r="AJ502" t="b">
            <v>0</v>
          </cell>
        </row>
        <row r="503">
          <cell r="A503">
            <v>1604</v>
          </cell>
          <cell r="B503" t="str">
            <v>Ukraine-Hungary Interconnector</v>
          </cell>
          <cell r="C503" t="str">
            <v>Ukraine—Hungary Interconnector is a new 1,000 MW high voltage direct current interconnection line to be built between Ukraine and Hungary via a 520 km 400 kV land cable and with converter stations at both ending points.</v>
          </cell>
          <cell r="D503">
            <v>370</v>
          </cell>
          <cell r="E503">
            <v>43069.692034918982</v>
          </cell>
          <cell r="F503">
            <v>43069.81891238426</v>
          </cell>
          <cell r="G503" t="str">
            <v>Zakhidnoukrainska (Ukraine)</v>
          </cell>
          <cell r="H503" t="str">
            <v>Albertirsa (Hungary)</v>
          </cell>
          <cell r="I503" t="str">
            <v>Underground Cable</v>
          </cell>
          <cell r="J503">
            <v>20</v>
          </cell>
          <cell r="K503">
            <v>10</v>
          </cell>
          <cell r="L503">
            <v>0</v>
          </cell>
          <cell r="M503" t="str">
            <v>Aluminium or Copper</v>
          </cell>
          <cell r="P503">
            <v>520</v>
          </cell>
          <cell r="T503" t="str">
            <v>TBA</v>
          </cell>
          <cell r="U503">
            <v>400</v>
          </cell>
          <cell r="V503">
            <v>0</v>
          </cell>
          <cell r="W503" t="str">
            <v>2021</v>
          </cell>
          <cell r="X503" t="str">
            <v>10</v>
          </cell>
          <cell r="AA503" t="str">
            <v>Ukrenergo</v>
          </cell>
          <cell r="AB503" t="str">
            <v>MAVIR</v>
          </cell>
          <cell r="AC503" t="str">
            <v>TBA</v>
          </cell>
          <cell r="AD503" t="str">
            <v>TBA</v>
          </cell>
          <cell r="AF503">
            <v>1000</v>
          </cell>
          <cell r="AG503">
            <v>520</v>
          </cell>
          <cell r="AH503" t="str">
            <v>bgreplova@ENTSOE.local</v>
          </cell>
          <cell r="AI503" t="str">
            <v>bgreplova@ENTSOE.local</v>
          </cell>
          <cell r="AJ503" t="b">
            <v>0</v>
          </cell>
        </row>
        <row r="504">
          <cell r="A504">
            <v>1605</v>
          </cell>
          <cell r="B504" t="str">
            <v>Cyprus-Turkey Interconnector</v>
          </cell>
          <cell r="C504" t="str">
            <v>Cyprus—Turkey Interconnector is a new 2,000 MW high voltage direct current interconnection line to be built between Cyprus and Turkey via a 112 km 220 kV subsea cable and with converter stations at both ending points.</v>
          </cell>
          <cell r="D504">
            <v>371</v>
          </cell>
          <cell r="E504">
            <v>43069.695450150466</v>
          </cell>
          <cell r="F504">
            <v>43069.817432754629</v>
          </cell>
          <cell r="G504" t="str">
            <v>Orounda (Cyprus)</v>
          </cell>
          <cell r="H504" t="str">
            <v>Anamur (Turkey)</v>
          </cell>
          <cell r="I504" t="str">
            <v>Subsea Cable</v>
          </cell>
          <cell r="J504">
            <v>20</v>
          </cell>
          <cell r="K504">
            <v>10</v>
          </cell>
          <cell r="L504">
            <v>0</v>
          </cell>
          <cell r="M504" t="str">
            <v>Aluminium or Copper</v>
          </cell>
          <cell r="P504">
            <v>112</v>
          </cell>
          <cell r="T504" t="str">
            <v>TBA</v>
          </cell>
          <cell r="U504">
            <v>220</v>
          </cell>
          <cell r="V504">
            <v>0</v>
          </cell>
          <cell r="W504" t="str">
            <v>2024</v>
          </cell>
          <cell r="X504" t="str">
            <v>10</v>
          </cell>
          <cell r="AA504" t="str">
            <v>Cyprus TSO</v>
          </cell>
          <cell r="AB504" t="str">
            <v>TEİAŞ</v>
          </cell>
          <cell r="AC504" t="str">
            <v>TBA</v>
          </cell>
          <cell r="AD504" t="str">
            <v>TBA</v>
          </cell>
          <cell r="AF504">
            <v>2000</v>
          </cell>
          <cell r="AG504">
            <v>112</v>
          </cell>
          <cell r="AH504" t="str">
            <v>bgreplova@ENTSOE.local</v>
          </cell>
          <cell r="AI504" t="str">
            <v>bgreplova@ENTSOE.local</v>
          </cell>
          <cell r="AJ504" t="b">
            <v>0</v>
          </cell>
        </row>
        <row r="505">
          <cell r="A505">
            <v>1606</v>
          </cell>
          <cell r="B505" t="str">
            <v>Cyprus-Saudi Arabia Interconnector</v>
          </cell>
          <cell r="C505" t="str">
            <v>Cyprus—Saudi Arabia Interconnector is a new 2,000 MW high voltage direct current interconnection line to be built between the south of Cyprus and Saudi Arabia via a 400 kV subsea cable and with converter stations at both ending points.</v>
          </cell>
          <cell r="D505">
            <v>372</v>
          </cell>
          <cell r="E505">
            <v>43069.699649074071</v>
          </cell>
          <cell r="F505">
            <v>43069.817713888886</v>
          </cell>
          <cell r="G505" t="str">
            <v>TBA</v>
          </cell>
          <cell r="H505" t="str">
            <v>TBA</v>
          </cell>
          <cell r="I505" t="str">
            <v>Subsea Cable</v>
          </cell>
          <cell r="J505">
            <v>20</v>
          </cell>
          <cell r="K505">
            <v>10</v>
          </cell>
          <cell r="L505">
            <v>0</v>
          </cell>
          <cell r="M505" t="str">
            <v>Aluminium or Copper</v>
          </cell>
          <cell r="P505">
            <v>0</v>
          </cell>
          <cell r="T505" t="str">
            <v>TBA</v>
          </cell>
          <cell r="U505">
            <v>400</v>
          </cell>
          <cell r="V505">
            <v>0</v>
          </cell>
          <cell r="W505" t="str">
            <v>2024</v>
          </cell>
          <cell r="X505" t="str">
            <v>0</v>
          </cell>
          <cell r="AA505" t="str">
            <v>Cyprus TSO</v>
          </cell>
          <cell r="AB505" t="str">
            <v>Saudi Electricity Company</v>
          </cell>
          <cell r="AC505" t="str">
            <v>TBA</v>
          </cell>
          <cell r="AD505" t="str">
            <v>TBA</v>
          </cell>
          <cell r="AF505">
            <v>2000</v>
          </cell>
          <cell r="AG505">
            <v>0</v>
          </cell>
          <cell r="AH505" t="str">
            <v>bgreplova@ENTSOE.local</v>
          </cell>
          <cell r="AI505" t="str">
            <v>bgreplova@ENTSOE.local</v>
          </cell>
          <cell r="AJ505" t="b">
            <v>0</v>
          </cell>
        </row>
        <row r="506">
          <cell r="A506">
            <v>1607</v>
          </cell>
          <cell r="B506" t="str">
            <v>New York—Canada Route</v>
          </cell>
          <cell r="C506" t="str">
            <v>New York—Canada Route is the first part of a new transcontinental multi-terminal 2,000 MW high voltage direct current interconnection infrastructure to connect North America with Greenland and Europe via a subsea cable and with converter stations at each ending point.</v>
          </cell>
          <cell r="D506">
            <v>373</v>
          </cell>
          <cell r="E506">
            <v>43069.703729895831</v>
          </cell>
          <cell r="F506">
            <v>43069.740957442133</v>
          </cell>
          <cell r="G506" t="str">
            <v>To be decided</v>
          </cell>
          <cell r="H506" t="str">
            <v>To be decided (substation under construction)</v>
          </cell>
          <cell r="I506" t="str">
            <v>Subsea Cable</v>
          </cell>
          <cell r="J506">
            <v>20</v>
          </cell>
          <cell r="K506">
            <v>10</v>
          </cell>
          <cell r="L506">
            <v>0</v>
          </cell>
          <cell r="M506" t="str">
            <v>Aluminium or Copper</v>
          </cell>
          <cell r="P506">
            <v>2000</v>
          </cell>
          <cell r="T506" t="str">
            <v>TBA</v>
          </cell>
          <cell r="U506">
            <v>400</v>
          </cell>
          <cell r="V506">
            <v>0</v>
          </cell>
          <cell r="W506" t="str">
            <v>2025</v>
          </cell>
          <cell r="X506" t="str">
            <v>0</v>
          </cell>
          <cell r="AA506" t="str">
            <v>New York Transmission Owners NYTO</v>
          </cell>
          <cell r="AB506" t="str">
            <v>Newfoundland Power</v>
          </cell>
          <cell r="AC506" t="str">
            <v>TBA</v>
          </cell>
          <cell r="AD506" t="str">
            <v>TBA</v>
          </cell>
          <cell r="AF506">
            <v>2000</v>
          </cell>
          <cell r="AG506">
            <v>2000</v>
          </cell>
          <cell r="AH506" t="str">
            <v>bgreplova@ENTSOE.local</v>
          </cell>
          <cell r="AI506" t="str">
            <v>bgreplova@ENTSOE.local</v>
          </cell>
          <cell r="AJ506" t="b">
            <v>0</v>
          </cell>
        </row>
        <row r="507">
          <cell r="A507">
            <v>1608</v>
          </cell>
          <cell r="B507" t="str">
            <v>Canada-Greenland Route</v>
          </cell>
          <cell r="C507" t="str">
            <v>Canada—Greenland Route is the second part of a new transcontinental multi-terminal 2,000 MW high voltage direct current interconnection infrastructure to connect North America with Greenland and Europe via a subsea cable and with converter stations at each ending point.</v>
          </cell>
          <cell r="D507">
            <v>373</v>
          </cell>
          <cell r="E507">
            <v>43069.704791435186</v>
          </cell>
          <cell r="F507">
            <v>43069.740957442133</v>
          </cell>
          <cell r="G507" t="str">
            <v>Soldiers Pond (substation under construction)</v>
          </cell>
          <cell r="H507" t="str">
            <v>To be decided (substation not yet under construction)</v>
          </cell>
          <cell r="I507" t="str">
            <v>Subsea Cable</v>
          </cell>
          <cell r="J507">
            <v>20</v>
          </cell>
          <cell r="K507">
            <v>10</v>
          </cell>
          <cell r="L507">
            <v>0</v>
          </cell>
          <cell r="M507" t="str">
            <v>Aluminium or Copper</v>
          </cell>
          <cell r="P507">
            <v>1500</v>
          </cell>
          <cell r="T507" t="str">
            <v>TBA</v>
          </cell>
          <cell r="U507">
            <v>400</v>
          </cell>
          <cell r="V507">
            <v>0</v>
          </cell>
          <cell r="W507" t="str">
            <v>2024</v>
          </cell>
          <cell r="X507" t="str">
            <v>0</v>
          </cell>
          <cell r="AA507" t="str">
            <v>TBA</v>
          </cell>
          <cell r="AB507" t="str">
            <v>Energinet</v>
          </cell>
          <cell r="AC507" t="str">
            <v>TBA</v>
          </cell>
          <cell r="AD507" t="str">
            <v>TBA</v>
          </cell>
          <cell r="AF507">
            <v>2000</v>
          </cell>
          <cell r="AG507">
            <v>1500</v>
          </cell>
          <cell r="AH507" t="str">
            <v>bgreplova@ENTSOE.local</v>
          </cell>
          <cell r="AI507" t="str">
            <v>bgreplova@ENTSOE.local</v>
          </cell>
          <cell r="AJ507" t="b">
            <v>0</v>
          </cell>
        </row>
        <row r="508">
          <cell r="A508">
            <v>1609</v>
          </cell>
          <cell r="B508" t="str">
            <v>Greenland-Iceland Route</v>
          </cell>
          <cell r="C508" t="str">
            <v>Greenland—Iceland Route is the third part of a new transcontinental multi-terminal 2,000 MW high voltage direct current interconnection infrastructure to connect North America with Greenland and Europe via a subsea cable and with converter stations at each ending point.</v>
          </cell>
          <cell r="D508">
            <v>373</v>
          </cell>
          <cell r="E508">
            <v>43069.70583082176</v>
          </cell>
          <cell r="F508">
            <v>43069.740957442133</v>
          </cell>
          <cell r="G508" t="str">
            <v>To be decided (substation not yet under construction)</v>
          </cell>
          <cell r="H508" t="str">
            <v>To be decided</v>
          </cell>
          <cell r="I508" t="str">
            <v>Subsea Cable</v>
          </cell>
          <cell r="J508">
            <v>20</v>
          </cell>
          <cell r="K508">
            <v>10</v>
          </cell>
          <cell r="L508">
            <v>0</v>
          </cell>
          <cell r="M508" t="str">
            <v>Aluminium or Copper</v>
          </cell>
          <cell r="P508">
            <v>800</v>
          </cell>
          <cell r="T508" t="str">
            <v>TBA</v>
          </cell>
          <cell r="U508">
            <v>400</v>
          </cell>
          <cell r="V508">
            <v>0</v>
          </cell>
          <cell r="W508" t="str">
            <v>2024</v>
          </cell>
          <cell r="X508" t="str">
            <v>0</v>
          </cell>
          <cell r="AA508" t="str">
            <v>Energinet</v>
          </cell>
          <cell r="AB508" t="str">
            <v>Landsnet</v>
          </cell>
          <cell r="AC508" t="str">
            <v>TBA</v>
          </cell>
          <cell r="AD508" t="str">
            <v>TBA</v>
          </cell>
          <cell r="AF508">
            <v>2000</v>
          </cell>
          <cell r="AG508">
            <v>800</v>
          </cell>
          <cell r="AH508" t="str">
            <v>bgreplova@ENTSOE.local</v>
          </cell>
          <cell r="AI508" t="str">
            <v>bgreplova@ENTSOE.local</v>
          </cell>
          <cell r="AJ508" t="b">
            <v>0</v>
          </cell>
        </row>
        <row r="509">
          <cell r="A509">
            <v>1610</v>
          </cell>
          <cell r="B509" t="str">
            <v>Iceland-United Kingdom Route</v>
          </cell>
          <cell r="C509" t="str">
            <v>Iceland—United Kingdom Route is the fourth part of a new transcontinental multi-terminal 2,000 MW high voltage direct current interconnection infrastructure to connect North America with Greenland and Europe via a subsea cable and with converter stations at each ending point.</v>
          </cell>
          <cell r="D509">
            <v>373</v>
          </cell>
          <cell r="E509">
            <v>43069.707300312497</v>
          </cell>
          <cell r="F509">
            <v>43069.740957442133</v>
          </cell>
          <cell r="G509" t="str">
            <v>To be decided</v>
          </cell>
          <cell r="H509" t="str">
            <v>To be decided</v>
          </cell>
          <cell r="I509" t="str">
            <v>Subsea Cable</v>
          </cell>
          <cell r="J509">
            <v>20</v>
          </cell>
          <cell r="K509">
            <v>10</v>
          </cell>
          <cell r="L509">
            <v>0</v>
          </cell>
          <cell r="M509" t="str">
            <v>Aluminium or Copper</v>
          </cell>
          <cell r="P509">
            <v>1800</v>
          </cell>
          <cell r="T509" t="str">
            <v>TBA</v>
          </cell>
          <cell r="U509">
            <v>400</v>
          </cell>
          <cell r="V509">
            <v>0</v>
          </cell>
          <cell r="W509" t="str">
            <v>2024</v>
          </cell>
          <cell r="X509" t="str">
            <v>0</v>
          </cell>
          <cell r="AA509" t="str">
            <v>Landsnet</v>
          </cell>
          <cell r="AB509" t="str">
            <v>National Grid</v>
          </cell>
          <cell r="AC509" t="str">
            <v>TBA</v>
          </cell>
          <cell r="AD509" t="str">
            <v>TBA</v>
          </cell>
          <cell r="AF509">
            <v>2000</v>
          </cell>
          <cell r="AG509">
            <v>1800</v>
          </cell>
          <cell r="AH509" t="str">
            <v>bgreplova@ENTSOE.local</v>
          </cell>
          <cell r="AI509" t="str">
            <v>bgreplova@ENTSOE.local</v>
          </cell>
          <cell r="AJ509" t="b">
            <v>0</v>
          </cell>
        </row>
        <row r="510">
          <cell r="A510">
            <v>1611</v>
          </cell>
          <cell r="B510" t="str">
            <v>Germany-Russia Interconnector</v>
          </cell>
          <cell r="C510" t="str">
            <v>Germany—Russia Interconnector is a new 2,000 MW high voltage direct current transcontinental multi-terminal interconnection line to be built between Germany and Russia via a 2,000 km 400 kV subsea and land cable and with converter stations at each ending point.</v>
          </cell>
          <cell r="D510">
            <v>374</v>
          </cell>
          <cell r="E510">
            <v>43069.709043634262</v>
          </cell>
          <cell r="F510">
            <v>43069.822595983795</v>
          </cell>
          <cell r="G510" t="str">
            <v>Lubmin (Germany)</v>
          </cell>
          <cell r="H510" t="str">
            <v>Ochakovo (Russia)</v>
          </cell>
          <cell r="I510" t="str">
            <v>Subsea Cable</v>
          </cell>
          <cell r="J510">
            <v>20</v>
          </cell>
          <cell r="K510">
            <v>10</v>
          </cell>
          <cell r="L510">
            <v>0</v>
          </cell>
          <cell r="M510" t="str">
            <v>Aluminium or Copper</v>
          </cell>
          <cell r="P510">
            <v>2000</v>
          </cell>
          <cell r="T510" t="str">
            <v>TBA</v>
          </cell>
          <cell r="U510">
            <v>400</v>
          </cell>
          <cell r="V510">
            <v>0</v>
          </cell>
          <cell r="W510" t="str">
            <v>2026</v>
          </cell>
          <cell r="X510" t="str">
            <v>0</v>
          </cell>
          <cell r="AA510" t="str">
            <v>Tennet</v>
          </cell>
          <cell r="AB510" t="str">
            <v>RAO UES</v>
          </cell>
          <cell r="AC510" t="str">
            <v>TBA</v>
          </cell>
          <cell r="AD510" t="str">
            <v>TBA</v>
          </cell>
          <cell r="AF510">
            <v>2000</v>
          </cell>
          <cell r="AG510">
            <v>2000</v>
          </cell>
          <cell r="AH510" t="str">
            <v>bgreplova@ENTSOE.local</v>
          </cell>
          <cell r="AI510" t="str">
            <v>bgreplova@ENTSOE.local</v>
          </cell>
          <cell r="AJ510" t="b">
            <v>0</v>
          </cell>
        </row>
        <row r="511">
          <cell r="A511">
            <v>1613</v>
          </cell>
          <cell r="B511" t="str">
            <v>Offshore Connection Cluster 1,2 and 4</v>
          </cell>
          <cell r="C511" t="str">
            <v>DC grid connection connecting Offshore Wind Farms in Cluster 1, 2 or 4 of the Baltic Sea (see German Offshore Grid Development Plan). According to German law, the grid connection has to be constructed and operated by the TSO (50Hertz Transmission).</v>
          </cell>
          <cell r="D511">
            <v>248</v>
          </cell>
          <cell r="E511">
            <v>43069.71897144676</v>
          </cell>
          <cell r="F511">
            <v>43069.758669675924</v>
          </cell>
          <cell r="G511" t="str">
            <v>OWF Cluster Baltic Sea (DE)</v>
          </cell>
          <cell r="H511" t="str">
            <v>Siedenbrünzow/Alt Telin/Bartow (DE)</v>
          </cell>
          <cell r="I511" t="str">
            <v>Subsea Cable</v>
          </cell>
          <cell r="J511">
            <v>20</v>
          </cell>
          <cell r="K511">
            <v>10</v>
          </cell>
          <cell r="L511">
            <v>0</v>
          </cell>
          <cell r="M511" t="str">
            <v>Cu</v>
          </cell>
          <cell r="P511">
            <v>210</v>
          </cell>
          <cell r="T511" t="str">
            <v>0</v>
          </cell>
          <cell r="U511">
            <v>320</v>
          </cell>
          <cell r="V511">
            <v>0</v>
          </cell>
          <cell r="W511" t="str">
            <v>2027</v>
          </cell>
          <cell r="X511" t="str">
            <v>20</v>
          </cell>
          <cell r="AA511" t="str">
            <v>50Hertz</v>
          </cell>
          <cell r="AB511" t="str">
            <v>50Hertz</v>
          </cell>
          <cell r="AC511" t="str">
            <v>0</v>
          </cell>
          <cell r="AD511" t="str">
            <v>0</v>
          </cell>
          <cell r="AF511">
            <v>0</v>
          </cell>
          <cell r="AG511">
            <v>110</v>
          </cell>
          <cell r="AH511" t="str">
            <v>mheit@entsoe.local</v>
          </cell>
          <cell r="AI511" t="str">
            <v>mheit@entsoe.local</v>
          </cell>
          <cell r="AJ511" t="b">
            <v>0</v>
          </cell>
        </row>
        <row r="512">
          <cell r="A512">
            <v>1614</v>
          </cell>
          <cell r="B512" t="str">
            <v>Upgrade of 220 kV line Podlog-Cirkovce to 400 kV</v>
          </cell>
          <cell r="C512" t="str">
            <v>Upgrading of internal 220kV line Podlog-Cirkovce to 400 kV overhead AC voltage line.</v>
          </cell>
          <cell r="D512">
            <v>318</v>
          </cell>
          <cell r="E512">
            <v>43069.755983993055</v>
          </cell>
          <cell r="F512">
            <v>43069.893955520834</v>
          </cell>
          <cell r="G512" t="str">
            <v>Podlog</v>
          </cell>
          <cell r="H512" t="str">
            <v>Cirkovce</v>
          </cell>
          <cell r="I512" t="str">
            <v>Overhead Line</v>
          </cell>
          <cell r="J512">
            <v>10</v>
          </cell>
          <cell r="M512" t="str">
            <v>ACSR</v>
          </cell>
          <cell r="N512">
            <v>490</v>
          </cell>
          <cell r="O512">
            <v>3</v>
          </cell>
          <cell r="P512">
            <v>50</v>
          </cell>
          <cell r="Q512">
            <v>0.03</v>
          </cell>
          <cell r="R512">
            <v>0.32</v>
          </cell>
          <cell r="S512">
            <v>3.5</v>
          </cell>
          <cell r="U512">
            <v>400</v>
          </cell>
          <cell r="V512">
            <v>1920</v>
          </cell>
          <cell r="W512" t="str">
            <v>2035</v>
          </cell>
          <cell r="X512" t="str">
            <v>0</v>
          </cell>
          <cell r="Y512">
            <v>0</v>
          </cell>
          <cell r="Z512">
            <v>0</v>
          </cell>
          <cell r="AA512" t="str">
            <v>ELES</v>
          </cell>
          <cell r="AB512" t="str">
            <v>ELES</v>
          </cell>
          <cell r="AG512">
            <v>0</v>
          </cell>
          <cell r="AH512" t="str">
            <v>kdragas@entsoe.local</v>
          </cell>
          <cell r="AI512" t="str">
            <v>kdragas@entsoe.local</v>
          </cell>
          <cell r="AJ512" t="b">
            <v>0</v>
          </cell>
        </row>
        <row r="513">
          <cell r="A513">
            <v>1615</v>
          </cell>
          <cell r="B513" t="str">
            <v>Upgrade of internal 220 kV line Podlog-Bericevo to 400 kV</v>
          </cell>
          <cell r="C513" t="str">
            <v>Upgrading of internal 220kV line Podlog-Bericevo to 400 kV overhead AC voltage line.</v>
          </cell>
          <cell r="D513">
            <v>317</v>
          </cell>
          <cell r="E513">
            <v>43069.759418946756</v>
          </cell>
          <cell r="F513">
            <v>43069.89369837963</v>
          </cell>
          <cell r="G513" t="str">
            <v>Podlog</v>
          </cell>
          <cell r="H513" t="str">
            <v>Bericevo</v>
          </cell>
          <cell r="I513" t="str">
            <v>Overhead Line</v>
          </cell>
          <cell r="J513">
            <v>10</v>
          </cell>
          <cell r="M513" t="str">
            <v>ACSR</v>
          </cell>
          <cell r="N513">
            <v>490</v>
          </cell>
          <cell r="O513">
            <v>3</v>
          </cell>
          <cell r="P513">
            <v>63</v>
          </cell>
          <cell r="Q513">
            <v>0.03</v>
          </cell>
          <cell r="R513">
            <v>0.32</v>
          </cell>
          <cell r="S513">
            <v>3.5</v>
          </cell>
          <cell r="U513">
            <v>400</v>
          </cell>
          <cell r="V513">
            <v>1920</v>
          </cell>
          <cell r="W513" t="str">
            <v>2035</v>
          </cell>
          <cell r="X513" t="str">
            <v>0</v>
          </cell>
          <cell r="AA513" t="str">
            <v>ELES</v>
          </cell>
          <cell r="AB513" t="str">
            <v>ELES</v>
          </cell>
          <cell r="AG513">
            <v>0</v>
          </cell>
          <cell r="AH513" t="str">
            <v>kdragas@entsoe.local</v>
          </cell>
          <cell r="AI513" t="str">
            <v>kdragas@entsoe.local</v>
          </cell>
          <cell r="AJ513" t="b">
            <v>0</v>
          </cell>
        </row>
        <row r="514">
          <cell r="A514">
            <v>1616</v>
          </cell>
          <cell r="B514" t="str">
            <v>Beričevo - Border IT-SI</v>
          </cell>
          <cell r="C514" t="str">
            <v>New HVDC link between Slovenia and Border IT-SI</v>
          </cell>
          <cell r="D514">
            <v>150</v>
          </cell>
          <cell r="E514">
            <v>43069.79448434028</v>
          </cell>
          <cell r="F514">
            <v>43069.822950266207</v>
          </cell>
          <cell r="G514" t="str">
            <v>Beričevo (SI)</v>
          </cell>
          <cell r="H514" t="str">
            <v>Border IT-SI</v>
          </cell>
          <cell r="I514" t="str">
            <v>Underground Cable</v>
          </cell>
          <cell r="J514">
            <v>20</v>
          </cell>
          <cell r="K514">
            <v>10</v>
          </cell>
          <cell r="L514">
            <v>0</v>
          </cell>
          <cell r="M514" t="str">
            <v>N/A</v>
          </cell>
          <cell r="P514">
            <v>0</v>
          </cell>
          <cell r="T514" t="str">
            <v>N/A</v>
          </cell>
          <cell r="U514">
            <v>500</v>
          </cell>
          <cell r="V514">
            <v>0</v>
          </cell>
          <cell r="W514" t="str">
            <v>2022</v>
          </cell>
          <cell r="X514" t="str">
            <v>0</v>
          </cell>
          <cell r="AA514" t="str">
            <v>ELES</v>
          </cell>
          <cell r="AB514" t="str">
            <v>N/A</v>
          </cell>
          <cell r="AC514" t="str">
            <v>N/A</v>
          </cell>
          <cell r="AD514" t="str">
            <v>N/A</v>
          </cell>
          <cell r="AF514">
            <v>1000</v>
          </cell>
          <cell r="AG514">
            <v>0</v>
          </cell>
          <cell r="AH514" t="str">
            <v>atonti@ENTSOE.local</v>
          </cell>
          <cell r="AI514" t="str">
            <v>atonti@ENTSOE.local</v>
          </cell>
          <cell r="AJ514" t="b">
            <v>0</v>
          </cell>
        </row>
        <row r="515">
          <cell r="A515">
            <v>1617</v>
          </cell>
          <cell r="B515" t="str">
            <v>Upgrade of 220 kV line Divaca-Bericevo to 400 kV</v>
          </cell>
          <cell r="C515" t="str">
            <v>Upgrading of internal 220kV line Divaca-Bericevo to 400 kV overhead AC voltage line.</v>
          </cell>
          <cell r="D515">
            <v>316</v>
          </cell>
          <cell r="E515">
            <v>43069.841825266201</v>
          </cell>
          <cell r="F515">
            <v>43069.89240138889</v>
          </cell>
          <cell r="G515" t="str">
            <v>Divaca</v>
          </cell>
          <cell r="H515" t="str">
            <v>Bericevo</v>
          </cell>
          <cell r="I515" t="str">
            <v>Overhead Line</v>
          </cell>
          <cell r="J515">
            <v>10</v>
          </cell>
          <cell r="M515" t="str">
            <v>ACSR</v>
          </cell>
          <cell r="N515">
            <v>490</v>
          </cell>
          <cell r="O515">
            <v>0</v>
          </cell>
          <cell r="P515">
            <v>80</v>
          </cell>
          <cell r="Q515">
            <v>0.03</v>
          </cell>
          <cell r="R515">
            <v>0.32</v>
          </cell>
          <cell r="S515">
            <v>3.5</v>
          </cell>
          <cell r="U515">
            <v>400</v>
          </cell>
          <cell r="V515">
            <v>1920</v>
          </cell>
          <cell r="W515" t="str">
            <v>2030</v>
          </cell>
          <cell r="X515" t="str">
            <v>0</v>
          </cell>
          <cell r="AA515" t="str">
            <v>ELES</v>
          </cell>
          <cell r="AB515" t="str">
            <v>ELES</v>
          </cell>
          <cell r="AG515">
            <v>0</v>
          </cell>
          <cell r="AH515" t="str">
            <v>kdragas@entsoe.local</v>
          </cell>
          <cell r="AI515" t="str">
            <v>kdragas@entsoe.local</v>
          </cell>
          <cell r="AJ515" t="b">
            <v>0</v>
          </cell>
        </row>
        <row r="516">
          <cell r="A516">
            <v>1619</v>
          </cell>
          <cell r="B516" t="str">
            <v>LEG1</v>
          </cell>
          <cell r="C516" t="str">
            <v>2000 MW subsea interconnector associated to a 150 MW solar power plant.</v>
          </cell>
          <cell r="D516">
            <v>284</v>
          </cell>
          <cell r="E516">
            <v>43070.018219363425</v>
          </cell>
          <cell r="F516">
            <v>43070.626660729169</v>
          </cell>
          <cell r="G516" t="str">
            <v>Tobrouk (Libya)</v>
          </cell>
          <cell r="H516" t="str">
            <v>Linoperamata (Greece, Crete)</v>
          </cell>
          <cell r="I516" t="str">
            <v>Subsea Cable</v>
          </cell>
          <cell r="J516">
            <v>20</v>
          </cell>
          <cell r="K516">
            <v>10</v>
          </cell>
          <cell r="L516">
            <v>500</v>
          </cell>
          <cell r="M516" t="str">
            <v>Copper and aluminum for the deep water portion.</v>
          </cell>
          <cell r="P516">
            <v>370</v>
          </cell>
          <cell r="T516" t="str">
            <v>1440</v>
          </cell>
          <cell r="U516">
            <v>400</v>
          </cell>
          <cell r="V516">
            <v>55</v>
          </cell>
          <cell r="W516" t="str">
            <v>2021</v>
          </cell>
          <cell r="X516" t="str">
            <v>10</v>
          </cell>
          <cell r="Y516">
            <v>1600</v>
          </cell>
          <cell r="Z516">
            <v>2.6</v>
          </cell>
          <cell r="AA516" t="str">
            <v>GECOL</v>
          </cell>
          <cell r="AB516" t="str">
            <v>ADMIE</v>
          </cell>
          <cell r="AC516" t="str">
            <v>2.7</v>
          </cell>
          <cell r="AD516" t="str">
            <v>2.8</v>
          </cell>
          <cell r="AF516">
            <v>2000</v>
          </cell>
          <cell r="AG516">
            <v>340</v>
          </cell>
          <cell r="AH516" t="str">
            <v>dpowell@entsoe.eu</v>
          </cell>
          <cell r="AI516" t="str">
            <v>dpowell@entsoe.eu</v>
          </cell>
          <cell r="AJ516" t="b">
            <v>0</v>
          </cell>
        </row>
      </sheetData>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3" Type="http://schemas.openxmlformats.org/officeDocument/2006/relationships/hyperlink" Target="mailto:ano@energinet.dk" TargetMode="External"/><Relationship Id="rId18" Type="http://schemas.openxmlformats.org/officeDocument/2006/relationships/hyperlink" Target="mailto:thomas.koebinger@50hertz.com" TargetMode="External"/><Relationship Id="rId26" Type="http://schemas.openxmlformats.org/officeDocument/2006/relationships/hyperlink" Target="mailto:thomas.koebinger@50Hertz.com" TargetMode="External"/><Relationship Id="rId3" Type="http://schemas.openxmlformats.org/officeDocument/2006/relationships/hyperlink" Target="mailto:laura.lopez@ree.es" TargetMode="External"/><Relationship Id="rId21" Type="http://schemas.openxmlformats.org/officeDocument/2006/relationships/hyperlink" Target="mailto:marta.navarrete@nationalgrid.com" TargetMode="External"/><Relationship Id="rId34" Type="http://schemas.openxmlformats.org/officeDocument/2006/relationships/vmlDrawing" Target="../drawings/vmlDrawing1.vml"/><Relationship Id="rId7" Type="http://schemas.openxmlformats.org/officeDocument/2006/relationships/hyperlink" Target="mailto:laura.lopez@ree.es" TargetMode="External"/><Relationship Id="rId12" Type="http://schemas.openxmlformats.org/officeDocument/2006/relationships/hyperlink" Target="mailto:ano@energinet.dk" TargetMode="External"/><Relationship Id="rId17" Type="http://schemas.openxmlformats.org/officeDocument/2006/relationships/hyperlink" Target="mailto:laura.lopez@ree.es" TargetMode="External"/><Relationship Id="rId25" Type="http://schemas.openxmlformats.org/officeDocument/2006/relationships/hyperlink" Target="mailto:thomas.koebinger@50Hertz.com" TargetMode="External"/><Relationship Id="rId33" Type="http://schemas.openxmlformats.org/officeDocument/2006/relationships/hyperlink" Target="mailto:vladimir.temerko@aquind.co.uk" TargetMode="External"/><Relationship Id="rId2" Type="http://schemas.openxmlformats.org/officeDocument/2006/relationships/hyperlink" Target="mailto:laura.lopez@ree.es" TargetMode="External"/><Relationship Id="rId16" Type="http://schemas.openxmlformats.org/officeDocument/2006/relationships/hyperlink" Target="mailto:laura.lopez@ree.es" TargetMode="External"/><Relationship Id="rId20" Type="http://schemas.openxmlformats.org/officeDocument/2006/relationships/hyperlink" Target="mailto:kedar.kolharkar@tennet.eu" TargetMode="External"/><Relationship Id="rId29" Type="http://schemas.openxmlformats.org/officeDocument/2006/relationships/hyperlink" Target="mailto:thomas.koebinger@50Hertz.com" TargetMode="External"/><Relationship Id="rId1" Type="http://schemas.openxmlformats.org/officeDocument/2006/relationships/hyperlink" Target="mailto:laura.lopez@ree.es" TargetMode="External"/><Relationship Id="rId6" Type="http://schemas.openxmlformats.org/officeDocument/2006/relationships/hyperlink" Target="mailto:laura.lopez@ree.es" TargetMode="External"/><Relationship Id="rId11" Type="http://schemas.openxmlformats.org/officeDocument/2006/relationships/hyperlink" Target="mailto:ano@energinet.dk" TargetMode="External"/><Relationship Id="rId24" Type="http://schemas.openxmlformats.org/officeDocument/2006/relationships/hyperlink" Target="mailto:martin.ruge@50hertz.de" TargetMode="External"/><Relationship Id="rId32" Type="http://schemas.openxmlformats.org/officeDocument/2006/relationships/hyperlink" Target="mailto:martin.ruge@50hertz.de" TargetMode="External"/><Relationship Id="rId5" Type="http://schemas.openxmlformats.org/officeDocument/2006/relationships/hyperlink" Target="mailto:laura.lopez@ree.es" TargetMode="External"/><Relationship Id="rId15" Type="http://schemas.openxmlformats.org/officeDocument/2006/relationships/hyperlink" Target="mailto:laura.lopez@ree.es" TargetMode="External"/><Relationship Id="rId23" Type="http://schemas.openxmlformats.org/officeDocument/2006/relationships/hyperlink" Target="mailto:martin.ruge@50hertz.de" TargetMode="External"/><Relationship Id="rId28" Type="http://schemas.openxmlformats.org/officeDocument/2006/relationships/hyperlink" Target="mailto:michael.heit@50Hertz.com" TargetMode="External"/><Relationship Id="rId10" Type="http://schemas.openxmlformats.org/officeDocument/2006/relationships/hyperlink" Target="mailto:ano@energinet.dk" TargetMode="External"/><Relationship Id="rId19" Type="http://schemas.openxmlformats.org/officeDocument/2006/relationships/hyperlink" Target="mailto:robert.tempels@amprion.net" TargetMode="External"/><Relationship Id="rId31" Type="http://schemas.openxmlformats.org/officeDocument/2006/relationships/hyperlink" Target="mailto:martin.ruge@50hertz.de" TargetMode="External"/><Relationship Id="rId4" Type="http://schemas.openxmlformats.org/officeDocument/2006/relationships/hyperlink" Target="mailto:laura.lopez@ree.es" TargetMode="External"/><Relationship Id="rId9" Type="http://schemas.openxmlformats.org/officeDocument/2006/relationships/hyperlink" Target="mailto:laura.lopez@ree.es" TargetMode="External"/><Relationship Id="rId14" Type="http://schemas.openxmlformats.org/officeDocument/2006/relationships/hyperlink" Target="mailto:laura.lopez@ree.es" TargetMode="External"/><Relationship Id="rId22" Type="http://schemas.openxmlformats.org/officeDocument/2006/relationships/hyperlink" Target="mailto:ano@energinet.dk" TargetMode="External"/><Relationship Id="rId27" Type="http://schemas.openxmlformats.org/officeDocument/2006/relationships/hyperlink" Target="mailto:michael.heit@50Hertz.com" TargetMode="External"/><Relationship Id="rId30" Type="http://schemas.openxmlformats.org/officeDocument/2006/relationships/hyperlink" Target="mailto:michael.heit@50Hertz.com" TargetMode="External"/><Relationship Id="rId35" Type="http://schemas.openxmlformats.org/officeDocument/2006/relationships/comments" Target="../comments1.xml"/><Relationship Id="rId8" Type="http://schemas.openxmlformats.org/officeDocument/2006/relationships/hyperlink" Target="mailto:laura.lopez@ree.es"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entsoe-projectsubscription.azurewebsites.net/api/transmission/project/309/download/ExemptionProcess" TargetMode="External"/><Relationship Id="rId2" Type="http://schemas.openxmlformats.org/officeDocument/2006/relationships/hyperlink" Target="https://entsoe-projectsubscription.azurewebsites.net/api/transmission/project/247/download/ExemptionProcess" TargetMode="External"/><Relationship Id="rId1" Type="http://schemas.openxmlformats.org/officeDocument/2006/relationships/hyperlink" Target="https://entsoe-projectsubscription.azurewebsites.net/api/transmission/project/296/download/ExemptionProcess" TargetMode="External"/><Relationship Id="rId5" Type="http://schemas.openxmlformats.org/officeDocument/2006/relationships/hyperlink" Target="https://entsoe-projectsubscription.azurewebsites.net/api/transmission/project/324/download/ExemptionProcess" TargetMode="External"/><Relationship Id="rId4" Type="http://schemas.openxmlformats.org/officeDocument/2006/relationships/hyperlink" Target="https://entsoe-projectsubscription.azurewebsites.net/api/transmission/project/323/download/ExemptionProces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R353"/>
  <sheetViews>
    <sheetView tabSelected="1" topLeftCell="A274" zoomScale="85" zoomScaleNormal="85" workbookViewId="0">
      <pane xSplit="1" topLeftCell="I1" activePane="topRight" state="frozen"/>
      <selection pane="topRight" activeCell="R292" sqref="R292"/>
    </sheetView>
  </sheetViews>
  <sheetFormatPr defaultColWidth="8.85546875" defaultRowHeight="15" x14ac:dyDescent="0.25"/>
  <cols>
    <col min="1" max="1" width="10.28515625" style="2" customWidth="1"/>
    <col min="2" max="2" width="32.85546875" style="17" customWidth="1"/>
    <col min="3" max="3" width="36.85546875" style="17" customWidth="1"/>
    <col min="4" max="4" width="99.7109375" style="17" customWidth="1"/>
    <col min="5" max="5" width="10.140625" style="17" customWidth="1"/>
    <col min="6" max="6" width="47" style="2" bestFit="1" customWidth="1"/>
    <col min="7" max="7" width="32.42578125" style="17" bestFit="1" customWidth="1"/>
    <col min="8" max="8" width="31.42578125" style="2" bestFit="1" customWidth="1"/>
    <col min="9" max="9" width="20.7109375" style="2" bestFit="1" customWidth="1"/>
    <col min="10" max="10" width="26.5703125" style="2" bestFit="1" customWidth="1"/>
    <col min="11" max="11" width="17.7109375" style="2" bestFit="1" customWidth="1"/>
    <col min="12" max="12" width="18.7109375" style="2" bestFit="1" customWidth="1"/>
    <col min="13" max="13" width="26.5703125" style="2" bestFit="1" customWidth="1"/>
    <col min="14" max="15" width="28.7109375" style="2" bestFit="1" customWidth="1"/>
    <col min="16" max="17" width="18.85546875" style="2" bestFit="1" customWidth="1"/>
    <col min="18" max="16384" width="8.85546875" style="2"/>
  </cols>
  <sheetData>
    <row r="1" spans="1:18" s="18" customFormat="1" ht="45.75" thickBot="1" x14ac:dyDescent="0.3">
      <c r="A1" s="22" t="s">
        <v>4141</v>
      </c>
      <c r="B1" s="22" t="s">
        <v>4140</v>
      </c>
      <c r="C1" s="22" t="s">
        <v>4130</v>
      </c>
      <c r="D1" s="22" t="s">
        <v>378</v>
      </c>
      <c r="E1" s="19" t="s">
        <v>4162</v>
      </c>
      <c r="F1" s="19" t="s">
        <v>1</v>
      </c>
      <c r="G1" s="19" t="s">
        <v>381</v>
      </c>
      <c r="H1" s="19" t="s">
        <v>377</v>
      </c>
      <c r="I1" s="19" t="s">
        <v>4136</v>
      </c>
      <c r="J1" s="19" t="s">
        <v>4135</v>
      </c>
      <c r="K1" s="19" t="s">
        <v>4134</v>
      </c>
      <c r="L1" s="19" t="s">
        <v>4133</v>
      </c>
      <c r="M1" s="19" t="s">
        <v>397</v>
      </c>
      <c r="N1" s="19" t="s">
        <v>4132</v>
      </c>
      <c r="O1" s="19" t="s">
        <v>4131</v>
      </c>
      <c r="P1" s="20" t="s">
        <v>4137</v>
      </c>
      <c r="Q1" s="20" t="s">
        <v>4138</v>
      </c>
      <c r="R1" s="21" t="s">
        <v>4139</v>
      </c>
    </row>
    <row r="2" spans="1:18" s="68" customFormat="1" ht="14.45" customHeight="1" x14ac:dyDescent="0.25">
      <c r="A2" s="88">
        <v>1</v>
      </c>
      <c r="B2" s="90" t="s">
        <v>413</v>
      </c>
      <c r="C2" s="90" t="s">
        <v>2</v>
      </c>
      <c r="D2" s="90" t="s">
        <v>2465</v>
      </c>
      <c r="E2" s="78">
        <v>2</v>
      </c>
      <c r="F2" s="65" t="s">
        <v>406</v>
      </c>
      <c r="G2" s="65" t="s">
        <v>407</v>
      </c>
      <c r="H2" s="65" t="s">
        <v>408</v>
      </c>
      <c r="I2" s="66" t="s">
        <v>409</v>
      </c>
      <c r="J2" s="64" t="s">
        <v>1909</v>
      </c>
      <c r="K2" s="64">
        <v>400</v>
      </c>
      <c r="L2" s="66" t="s">
        <v>411</v>
      </c>
      <c r="M2" s="66" t="s">
        <v>4489</v>
      </c>
      <c r="N2" s="66" t="s">
        <v>413</v>
      </c>
      <c r="O2" s="66" t="s">
        <v>413</v>
      </c>
      <c r="P2" s="64" t="s">
        <v>1911</v>
      </c>
      <c r="Q2" s="64"/>
      <c r="R2" s="67"/>
    </row>
    <row r="3" spans="1:18" s="68" customFormat="1" ht="28.9" customHeight="1" x14ac:dyDescent="0.25">
      <c r="A3" s="89"/>
      <c r="B3" s="91"/>
      <c r="C3" s="91"/>
      <c r="D3" s="91"/>
      <c r="E3" s="79">
        <v>4</v>
      </c>
      <c r="F3" s="70" t="s">
        <v>414</v>
      </c>
      <c r="G3" s="70" t="s">
        <v>415</v>
      </c>
      <c r="H3" s="70" t="s">
        <v>416</v>
      </c>
      <c r="I3" s="71" t="s">
        <v>409</v>
      </c>
      <c r="J3" s="64" t="s">
        <v>1909</v>
      </c>
      <c r="K3" s="69">
        <v>400</v>
      </c>
      <c r="L3" s="71" t="s">
        <v>418</v>
      </c>
      <c r="M3" s="66" t="s">
        <v>1910</v>
      </c>
      <c r="N3" s="71" t="s">
        <v>413</v>
      </c>
      <c r="O3" s="71" t="s">
        <v>413</v>
      </c>
      <c r="P3" s="69" t="s">
        <v>1911</v>
      </c>
      <c r="Q3" s="69"/>
      <c r="R3" s="72"/>
    </row>
    <row r="4" spans="1:18" s="68" customFormat="1" ht="14.45" customHeight="1" x14ac:dyDescent="0.25">
      <c r="A4" s="89"/>
      <c r="B4" s="91"/>
      <c r="C4" s="91"/>
      <c r="D4" s="91"/>
      <c r="E4" s="79">
        <v>474</v>
      </c>
      <c r="F4" s="70" t="s">
        <v>420</v>
      </c>
      <c r="G4" s="70" t="s">
        <v>421</v>
      </c>
      <c r="H4" s="70" t="s">
        <v>422</v>
      </c>
      <c r="I4" s="71" t="s">
        <v>423</v>
      </c>
      <c r="J4" s="64" t="s">
        <v>1909</v>
      </c>
      <c r="K4" s="69">
        <v>400</v>
      </c>
      <c r="L4" s="71" t="s">
        <v>418</v>
      </c>
      <c r="M4" s="66" t="s">
        <v>1910</v>
      </c>
      <c r="N4" s="71" t="s">
        <v>413</v>
      </c>
      <c r="O4" s="71" t="s">
        <v>422</v>
      </c>
      <c r="P4" s="69" t="s">
        <v>1911</v>
      </c>
      <c r="Q4" s="69"/>
      <c r="R4" s="72"/>
    </row>
    <row r="5" spans="1:18" s="68" customFormat="1" ht="14.45" customHeight="1" x14ac:dyDescent="0.25">
      <c r="A5" s="89"/>
      <c r="B5" s="91"/>
      <c r="C5" s="91"/>
      <c r="D5" s="91"/>
      <c r="E5" s="79">
        <v>941</v>
      </c>
      <c r="F5" s="70" t="s">
        <v>424</v>
      </c>
      <c r="G5" s="70" t="s">
        <v>425</v>
      </c>
      <c r="H5" s="70" t="s">
        <v>422</v>
      </c>
      <c r="I5" s="71" t="s">
        <v>423</v>
      </c>
      <c r="J5" s="64" t="s">
        <v>1909</v>
      </c>
      <c r="K5" s="69">
        <v>400</v>
      </c>
      <c r="L5" s="71" t="s">
        <v>426</v>
      </c>
      <c r="M5" s="66" t="s">
        <v>1910</v>
      </c>
      <c r="N5" s="71" t="s">
        <v>413</v>
      </c>
      <c r="O5" s="71" t="s">
        <v>422</v>
      </c>
      <c r="P5" s="69" t="s">
        <v>1911</v>
      </c>
      <c r="Q5" s="69"/>
      <c r="R5" s="72"/>
    </row>
    <row r="6" spans="1:18" s="68" customFormat="1" ht="14.45" customHeight="1" x14ac:dyDescent="0.25">
      <c r="A6" s="82">
        <v>4</v>
      </c>
      <c r="B6" s="82" t="s">
        <v>2482</v>
      </c>
      <c r="C6" s="82" t="s">
        <v>3</v>
      </c>
      <c r="D6" s="85" t="s">
        <v>2478</v>
      </c>
      <c r="E6" s="79">
        <v>18</v>
      </c>
      <c r="F6" s="70" t="s">
        <v>444</v>
      </c>
      <c r="G6" s="70" t="s">
        <v>445</v>
      </c>
      <c r="H6" s="70" t="s">
        <v>446</v>
      </c>
      <c r="I6" s="71" t="s">
        <v>409</v>
      </c>
      <c r="J6" s="64" t="s">
        <v>1909</v>
      </c>
      <c r="K6" s="69">
        <v>400</v>
      </c>
      <c r="L6" s="71" t="s">
        <v>448</v>
      </c>
      <c r="M6" s="66" t="s">
        <v>1910</v>
      </c>
      <c r="N6" s="71" t="s">
        <v>449</v>
      </c>
      <c r="O6" s="71" t="s">
        <v>449</v>
      </c>
      <c r="P6" s="69" t="s">
        <v>1911</v>
      </c>
      <c r="Q6" s="69" t="s">
        <v>1919</v>
      </c>
      <c r="R6" s="72"/>
    </row>
    <row r="7" spans="1:18" s="68" customFormat="1" ht="28.9" customHeight="1" x14ac:dyDescent="0.25">
      <c r="A7" s="83"/>
      <c r="B7" s="83"/>
      <c r="C7" s="83"/>
      <c r="D7" s="86"/>
      <c r="E7" s="79">
        <v>496</v>
      </c>
      <c r="F7" s="70" t="s">
        <v>450</v>
      </c>
      <c r="G7" s="70" t="s">
        <v>446</v>
      </c>
      <c r="H7" s="70" t="s">
        <v>451</v>
      </c>
      <c r="I7" s="71" t="s">
        <v>409</v>
      </c>
      <c r="J7" s="64" t="s">
        <v>1909</v>
      </c>
      <c r="K7" s="69">
        <v>400</v>
      </c>
      <c r="L7" s="71" t="s">
        <v>448</v>
      </c>
      <c r="M7" s="66" t="s">
        <v>1910</v>
      </c>
      <c r="N7" s="71" t="s">
        <v>449</v>
      </c>
      <c r="O7" s="71" t="s">
        <v>413</v>
      </c>
      <c r="P7" s="69" t="s">
        <v>1911</v>
      </c>
      <c r="Q7" s="69" t="s">
        <v>1919</v>
      </c>
      <c r="R7" s="72"/>
    </row>
    <row r="8" spans="1:18" s="68" customFormat="1" ht="14.45" customHeight="1" x14ac:dyDescent="0.25">
      <c r="A8" s="83"/>
      <c r="B8" s="83"/>
      <c r="C8" s="83"/>
      <c r="D8" s="86"/>
      <c r="E8" s="79">
        <v>498</v>
      </c>
      <c r="F8" s="70" t="s">
        <v>453</v>
      </c>
      <c r="G8" s="70" t="s">
        <v>446</v>
      </c>
      <c r="H8" s="70" t="s">
        <v>449</v>
      </c>
      <c r="I8" s="71" t="s">
        <v>423</v>
      </c>
      <c r="J8" s="64" t="s">
        <v>1909</v>
      </c>
      <c r="K8" s="69">
        <v>400</v>
      </c>
      <c r="L8" s="71" t="s">
        <v>448</v>
      </c>
      <c r="M8" s="66" t="s">
        <v>1910</v>
      </c>
      <c r="N8" s="71" t="s">
        <v>449</v>
      </c>
      <c r="O8" s="71" t="s">
        <v>449</v>
      </c>
      <c r="P8" s="69" t="s">
        <v>1911</v>
      </c>
      <c r="Q8" s="69" t="s">
        <v>1919</v>
      </c>
      <c r="R8" s="72"/>
    </row>
    <row r="9" spans="1:18" s="68" customFormat="1" ht="14.45" customHeight="1" x14ac:dyDescent="0.25">
      <c r="A9" s="83"/>
      <c r="B9" s="83"/>
      <c r="C9" s="83"/>
      <c r="D9" s="86"/>
      <c r="E9" s="79">
        <v>499</v>
      </c>
      <c r="F9" s="70" t="s">
        <v>455</v>
      </c>
      <c r="G9" s="70" t="s">
        <v>445</v>
      </c>
      <c r="H9" s="70" t="s">
        <v>445</v>
      </c>
      <c r="I9" s="71" t="s">
        <v>423</v>
      </c>
      <c r="J9" s="64" t="s">
        <v>1909</v>
      </c>
      <c r="K9" s="69">
        <v>400</v>
      </c>
      <c r="L9" s="71" t="s">
        <v>448</v>
      </c>
      <c r="M9" s="66" t="s">
        <v>1910</v>
      </c>
      <c r="N9" s="71" t="s">
        <v>449</v>
      </c>
      <c r="O9" s="71" t="s">
        <v>449</v>
      </c>
      <c r="P9" s="69" t="s">
        <v>1911</v>
      </c>
      <c r="Q9" s="69" t="s">
        <v>1919</v>
      </c>
      <c r="R9" s="72"/>
    </row>
    <row r="10" spans="1:18" s="68" customFormat="1" ht="14.45" customHeight="1" x14ac:dyDescent="0.25">
      <c r="A10" s="84"/>
      <c r="B10" s="84"/>
      <c r="C10" s="84"/>
      <c r="D10" s="87"/>
      <c r="E10" s="79">
        <v>500</v>
      </c>
      <c r="F10" s="70" t="s">
        <v>456</v>
      </c>
      <c r="G10" s="70" t="s">
        <v>456</v>
      </c>
      <c r="H10" s="70" t="s">
        <v>456</v>
      </c>
      <c r="I10" s="71" t="s">
        <v>423</v>
      </c>
      <c r="J10" s="64" t="s">
        <v>1909</v>
      </c>
      <c r="K10" s="69">
        <v>400</v>
      </c>
      <c r="L10" s="71" t="s">
        <v>457</v>
      </c>
      <c r="M10" s="66" t="s">
        <v>1910</v>
      </c>
      <c r="N10" s="71" t="s">
        <v>413</v>
      </c>
      <c r="O10" s="71" t="s">
        <v>413</v>
      </c>
      <c r="P10" s="69" t="s">
        <v>1911</v>
      </c>
      <c r="Q10" s="69" t="s">
        <v>1919</v>
      </c>
      <c r="R10" s="72"/>
    </row>
    <row r="11" spans="1:18" s="68" customFormat="1" ht="14.45" customHeight="1" x14ac:dyDescent="0.25">
      <c r="A11" s="82">
        <v>13</v>
      </c>
      <c r="B11" s="82" t="s">
        <v>449</v>
      </c>
      <c r="C11" s="82" t="s">
        <v>4</v>
      </c>
      <c r="D11" s="85" t="s">
        <v>4494</v>
      </c>
      <c r="E11" s="79">
        <v>31</v>
      </c>
      <c r="F11" s="70" t="s">
        <v>458</v>
      </c>
      <c r="G11" s="70" t="s">
        <v>459</v>
      </c>
      <c r="H11" s="70" t="s">
        <v>460</v>
      </c>
      <c r="I11" s="71" t="s">
        <v>409</v>
      </c>
      <c r="J11" s="64" t="s">
        <v>1909</v>
      </c>
      <c r="K11" s="69">
        <v>400</v>
      </c>
      <c r="L11" s="71" t="s">
        <v>462</v>
      </c>
      <c r="M11" s="66" t="s">
        <v>412</v>
      </c>
      <c r="N11" s="71" t="s">
        <v>449</v>
      </c>
      <c r="O11" s="71" t="s">
        <v>449</v>
      </c>
      <c r="P11" s="69" t="s">
        <v>1919</v>
      </c>
      <c r="Q11" s="69"/>
      <c r="R11" s="72"/>
    </row>
    <row r="12" spans="1:18" s="68" customFormat="1" ht="14.45" customHeight="1" x14ac:dyDescent="0.25">
      <c r="A12" s="83"/>
      <c r="B12" s="83"/>
      <c r="C12" s="83"/>
      <c r="D12" s="86"/>
      <c r="E12" s="79">
        <v>569</v>
      </c>
      <c r="F12" s="70" t="s">
        <v>464</v>
      </c>
      <c r="G12" s="70" t="s">
        <v>465</v>
      </c>
      <c r="H12" s="70" t="s">
        <v>465</v>
      </c>
      <c r="I12" s="71" t="s">
        <v>423</v>
      </c>
      <c r="J12" s="64" t="s">
        <v>1909</v>
      </c>
      <c r="K12" s="69">
        <v>400</v>
      </c>
      <c r="L12" s="71" t="s">
        <v>462</v>
      </c>
      <c r="M12" s="66" t="s">
        <v>412</v>
      </c>
      <c r="N12" s="71" t="s">
        <v>449</v>
      </c>
      <c r="O12" s="71" t="s">
        <v>449</v>
      </c>
      <c r="P12" s="69" t="s">
        <v>1919</v>
      </c>
      <c r="Q12" s="69"/>
      <c r="R12" s="72"/>
    </row>
    <row r="13" spans="1:18" s="68" customFormat="1" ht="14.45" customHeight="1" x14ac:dyDescent="0.25">
      <c r="A13" s="84"/>
      <c r="B13" s="84"/>
      <c r="C13" s="84"/>
      <c r="D13" s="87"/>
      <c r="E13" s="79">
        <v>570</v>
      </c>
      <c r="F13" s="70" t="s">
        <v>466</v>
      </c>
      <c r="G13" s="70" t="s">
        <v>460</v>
      </c>
      <c r="H13" s="70" t="s">
        <v>460</v>
      </c>
      <c r="I13" s="71" t="s">
        <v>423</v>
      </c>
      <c r="J13" s="64" t="s">
        <v>1909</v>
      </c>
      <c r="K13" s="69">
        <v>400</v>
      </c>
      <c r="L13" s="71" t="s">
        <v>462</v>
      </c>
      <c r="M13" s="66" t="s">
        <v>412</v>
      </c>
      <c r="N13" s="71" t="s">
        <v>449</v>
      </c>
      <c r="O13" s="71" t="s">
        <v>449</v>
      </c>
      <c r="P13" s="69" t="s">
        <v>1919</v>
      </c>
      <c r="Q13" s="69"/>
      <c r="R13" s="72"/>
    </row>
    <row r="14" spans="1:18" s="68" customFormat="1" ht="60" customHeight="1" x14ac:dyDescent="0.25">
      <c r="A14" s="81">
        <v>16</v>
      </c>
      <c r="B14" s="80" t="s">
        <v>2505</v>
      </c>
      <c r="C14" s="80" t="s">
        <v>5</v>
      </c>
      <c r="D14" s="80" t="s">
        <v>4495</v>
      </c>
      <c r="E14" s="79">
        <v>38</v>
      </c>
      <c r="F14" s="70" t="s">
        <v>467</v>
      </c>
      <c r="G14" s="70" t="s">
        <v>468</v>
      </c>
      <c r="H14" s="70" t="s">
        <v>469</v>
      </c>
      <c r="I14" s="71" t="s">
        <v>470</v>
      </c>
      <c r="J14" s="64" t="s">
        <v>1931</v>
      </c>
      <c r="K14" s="69">
        <v>320</v>
      </c>
      <c r="L14" s="71" t="s">
        <v>473</v>
      </c>
      <c r="M14" s="66" t="s">
        <v>1910</v>
      </c>
      <c r="N14" s="71" t="s">
        <v>449</v>
      </c>
      <c r="O14" s="71" t="s">
        <v>474</v>
      </c>
      <c r="P14" s="69" t="s">
        <v>1919</v>
      </c>
      <c r="Q14" s="69" t="s">
        <v>1932</v>
      </c>
      <c r="R14" s="72"/>
    </row>
    <row r="15" spans="1:18" s="68" customFormat="1" ht="45" x14ac:dyDescent="0.25">
      <c r="A15" s="81">
        <v>21</v>
      </c>
      <c r="B15" s="80" t="s">
        <v>2515</v>
      </c>
      <c r="C15" s="80" t="s">
        <v>6</v>
      </c>
      <c r="D15" s="80" t="s">
        <v>2512</v>
      </c>
      <c r="E15" s="79">
        <v>55</v>
      </c>
      <c r="F15" s="70" t="s">
        <v>476</v>
      </c>
      <c r="G15" s="70" t="s">
        <v>477</v>
      </c>
      <c r="H15" s="70" t="s">
        <v>478</v>
      </c>
      <c r="I15" s="71" t="s">
        <v>479</v>
      </c>
      <c r="J15" s="64" t="s">
        <v>1931</v>
      </c>
      <c r="K15" s="69">
        <v>320</v>
      </c>
      <c r="L15" s="71" t="s">
        <v>482</v>
      </c>
      <c r="M15" s="66" t="s">
        <v>505</v>
      </c>
      <c r="N15" s="71" t="s">
        <v>474</v>
      </c>
      <c r="O15" s="71" t="s">
        <v>484</v>
      </c>
      <c r="P15" s="69" t="s">
        <v>1932</v>
      </c>
      <c r="Q15" s="69" t="s">
        <v>1937</v>
      </c>
      <c r="R15" s="72"/>
    </row>
    <row r="16" spans="1:18" s="68" customFormat="1" ht="45" x14ac:dyDescent="0.25">
      <c r="A16" s="81">
        <v>23</v>
      </c>
      <c r="B16" s="80" t="s">
        <v>2526</v>
      </c>
      <c r="C16" s="80" t="s">
        <v>7</v>
      </c>
      <c r="D16" s="80" t="s">
        <v>2523</v>
      </c>
      <c r="E16" s="79">
        <v>60</v>
      </c>
      <c r="F16" s="70" t="s">
        <v>7</v>
      </c>
      <c r="G16" s="70" t="s">
        <v>496</v>
      </c>
      <c r="H16" s="70" t="s">
        <v>497</v>
      </c>
      <c r="I16" s="71" t="s">
        <v>409</v>
      </c>
      <c r="J16" s="64" t="s">
        <v>1909</v>
      </c>
      <c r="K16" s="69">
        <v>400</v>
      </c>
      <c r="L16" s="71" t="s">
        <v>499</v>
      </c>
      <c r="M16" s="66" t="s">
        <v>1910</v>
      </c>
      <c r="N16" s="71" t="s">
        <v>474</v>
      </c>
      <c r="O16" s="71" t="s">
        <v>500</v>
      </c>
      <c r="P16" s="69" t="s">
        <v>1932</v>
      </c>
      <c r="Q16" s="69" t="s">
        <v>1941</v>
      </c>
      <c r="R16" s="72"/>
    </row>
    <row r="17" spans="1:18" s="68" customFormat="1" ht="30" x14ac:dyDescent="0.25">
      <c r="A17" s="81">
        <v>25</v>
      </c>
      <c r="B17" s="80" t="s">
        <v>2538</v>
      </c>
      <c r="C17" s="80" t="s">
        <v>8</v>
      </c>
      <c r="D17" s="80" t="s">
        <v>2534</v>
      </c>
      <c r="E17" s="79">
        <v>62</v>
      </c>
      <c r="F17" s="70" t="s">
        <v>8</v>
      </c>
      <c r="G17" s="70" t="s">
        <v>506</v>
      </c>
      <c r="H17" s="70" t="s">
        <v>507</v>
      </c>
      <c r="I17" s="71" t="s">
        <v>470</v>
      </c>
      <c r="J17" s="64" t="s">
        <v>1931</v>
      </c>
      <c r="K17" s="69">
        <v>320</v>
      </c>
      <c r="L17" s="71" t="s">
        <v>509</v>
      </c>
      <c r="M17" s="66" t="s">
        <v>505</v>
      </c>
      <c r="N17" s="71" t="s">
        <v>474</v>
      </c>
      <c r="O17" s="71" t="s">
        <v>510</v>
      </c>
      <c r="P17" s="69" t="s">
        <v>1932</v>
      </c>
      <c r="Q17" s="69" t="s">
        <v>1944</v>
      </c>
      <c r="R17" s="72"/>
    </row>
    <row r="18" spans="1:18" s="68" customFormat="1" ht="15" customHeight="1" x14ac:dyDescent="0.25">
      <c r="A18" s="81">
        <v>26</v>
      </c>
      <c r="B18" s="80" t="s">
        <v>2548</v>
      </c>
      <c r="C18" s="80" t="s">
        <v>9</v>
      </c>
      <c r="D18" s="80" t="s">
        <v>2545</v>
      </c>
      <c r="E18" s="79">
        <v>614</v>
      </c>
      <c r="F18" s="70" t="s">
        <v>511</v>
      </c>
      <c r="G18" s="70" t="s">
        <v>512</v>
      </c>
      <c r="H18" s="70" t="s">
        <v>513</v>
      </c>
      <c r="I18" s="71" t="s">
        <v>479</v>
      </c>
      <c r="J18" s="64" t="s">
        <v>1909</v>
      </c>
      <c r="K18" s="69">
        <v>220</v>
      </c>
      <c r="L18" s="71" t="s">
        <v>515</v>
      </c>
      <c r="M18" s="66" t="s">
        <v>1910</v>
      </c>
      <c r="N18" s="71" t="s">
        <v>516</v>
      </c>
      <c r="O18" s="71" t="s">
        <v>517</v>
      </c>
      <c r="P18" s="69" t="s">
        <v>1947</v>
      </c>
      <c r="Q18" s="69" t="s">
        <v>1937</v>
      </c>
      <c r="R18" s="72"/>
    </row>
    <row r="19" spans="1:18" s="68" customFormat="1" ht="14.45" customHeight="1" x14ac:dyDescent="0.25">
      <c r="A19" s="82">
        <v>28</v>
      </c>
      <c r="B19" s="82" t="s">
        <v>2561</v>
      </c>
      <c r="C19" s="82" t="s">
        <v>10</v>
      </c>
      <c r="D19" s="85" t="s">
        <v>2557</v>
      </c>
      <c r="E19" s="79">
        <v>70</v>
      </c>
      <c r="F19" s="70" t="s">
        <v>518</v>
      </c>
      <c r="G19" s="70" t="s">
        <v>519</v>
      </c>
      <c r="H19" s="70" t="s">
        <v>520</v>
      </c>
      <c r="I19" s="71" t="s">
        <v>470</v>
      </c>
      <c r="J19" s="64" t="s">
        <v>1931</v>
      </c>
      <c r="K19" s="69">
        <v>500</v>
      </c>
      <c r="L19" s="71" t="s">
        <v>482</v>
      </c>
      <c r="M19" s="66" t="s">
        <v>505</v>
      </c>
      <c r="N19" s="71" t="s">
        <v>484</v>
      </c>
      <c r="O19" s="71" t="s">
        <v>522</v>
      </c>
      <c r="P19" s="69" t="s">
        <v>1937</v>
      </c>
      <c r="Q19" s="69" t="s">
        <v>1951</v>
      </c>
      <c r="R19" s="72"/>
    </row>
    <row r="20" spans="1:18" s="68" customFormat="1" ht="14.45" customHeight="1" x14ac:dyDescent="0.25">
      <c r="A20" s="83"/>
      <c r="B20" s="83"/>
      <c r="C20" s="83"/>
      <c r="D20" s="86"/>
      <c r="E20" s="79">
        <v>624</v>
      </c>
      <c r="F20" s="70" t="s">
        <v>524</v>
      </c>
      <c r="G20" s="70" t="s">
        <v>520</v>
      </c>
      <c r="H20" s="70" t="s">
        <v>521</v>
      </c>
      <c r="I20" s="71" t="s">
        <v>423</v>
      </c>
      <c r="J20" s="64" t="s">
        <v>1909</v>
      </c>
      <c r="K20" s="69">
        <v>400</v>
      </c>
      <c r="L20" s="71" t="s">
        <v>525</v>
      </c>
      <c r="M20" s="66" t="s">
        <v>505</v>
      </c>
      <c r="N20" s="71" t="s">
        <v>522</v>
      </c>
      <c r="O20" s="71" t="s">
        <v>521</v>
      </c>
      <c r="P20" s="69" t="s">
        <v>1937</v>
      </c>
      <c r="Q20" s="69" t="s">
        <v>1951</v>
      </c>
      <c r="R20" s="72"/>
    </row>
    <row r="21" spans="1:18" s="68" customFormat="1" ht="14.45" customHeight="1" x14ac:dyDescent="0.25">
      <c r="A21" s="84"/>
      <c r="B21" s="84"/>
      <c r="C21" s="84"/>
      <c r="D21" s="87"/>
      <c r="E21" s="79">
        <v>1503</v>
      </c>
      <c r="F21" s="70" t="s">
        <v>526</v>
      </c>
      <c r="G21" s="70" t="s">
        <v>519</v>
      </c>
      <c r="H21" s="70" t="s">
        <v>520</v>
      </c>
      <c r="I21" s="71" t="s">
        <v>470</v>
      </c>
      <c r="J21" s="64" t="s">
        <v>1931</v>
      </c>
      <c r="K21" s="69">
        <v>500</v>
      </c>
      <c r="L21" s="71" t="s">
        <v>527</v>
      </c>
      <c r="M21" s="66" t="s">
        <v>505</v>
      </c>
      <c r="N21" s="71" t="s">
        <v>517</v>
      </c>
      <c r="O21" s="71" t="s">
        <v>522</v>
      </c>
      <c r="P21" s="69" t="s">
        <v>1937</v>
      </c>
      <c r="Q21" s="69" t="s">
        <v>1951</v>
      </c>
      <c r="R21" s="72"/>
    </row>
    <row r="22" spans="1:18" s="68" customFormat="1" ht="90" customHeight="1" x14ac:dyDescent="0.25">
      <c r="A22" s="81">
        <v>29</v>
      </c>
      <c r="B22" s="80" t="s">
        <v>2572</v>
      </c>
      <c r="C22" s="80" t="s">
        <v>11</v>
      </c>
      <c r="D22" s="80" t="s">
        <v>2568</v>
      </c>
      <c r="E22" s="79">
        <v>635</v>
      </c>
      <c r="F22" s="70" t="s">
        <v>528</v>
      </c>
      <c r="G22" s="70" t="s">
        <v>529</v>
      </c>
      <c r="H22" s="70" t="s">
        <v>530</v>
      </c>
      <c r="I22" s="71" t="s">
        <v>470</v>
      </c>
      <c r="J22" s="64" t="s">
        <v>1931</v>
      </c>
      <c r="K22" s="69">
        <v>400</v>
      </c>
      <c r="L22" s="71" t="s">
        <v>462</v>
      </c>
      <c r="M22" s="66" t="s">
        <v>1910</v>
      </c>
      <c r="N22" s="71" t="s">
        <v>484</v>
      </c>
      <c r="O22" s="71" t="s">
        <v>532</v>
      </c>
      <c r="P22" s="69" t="s">
        <v>1937</v>
      </c>
      <c r="Q22" s="69" t="s">
        <v>1956</v>
      </c>
      <c r="R22" s="72"/>
    </row>
    <row r="23" spans="1:18" s="68" customFormat="1" ht="60" customHeight="1" x14ac:dyDescent="0.25">
      <c r="A23" s="81">
        <v>31</v>
      </c>
      <c r="B23" s="80" t="s">
        <v>2581</v>
      </c>
      <c r="C23" s="80" t="s">
        <v>12</v>
      </c>
      <c r="D23" s="80" t="s">
        <v>2578</v>
      </c>
      <c r="E23" s="79">
        <v>642</v>
      </c>
      <c r="F23" s="70" t="s">
        <v>533</v>
      </c>
      <c r="G23" s="70" t="s">
        <v>534</v>
      </c>
      <c r="H23" s="70" t="s">
        <v>535</v>
      </c>
      <c r="I23" s="71" t="s">
        <v>409</v>
      </c>
      <c r="J23" s="64" t="s">
        <v>1909</v>
      </c>
      <c r="K23" s="69">
        <v>380</v>
      </c>
      <c r="L23" s="71" t="s">
        <v>462</v>
      </c>
      <c r="M23" s="66" t="s">
        <v>1910</v>
      </c>
      <c r="N23" s="71" t="s">
        <v>537</v>
      </c>
      <c r="O23" s="71" t="s">
        <v>484</v>
      </c>
      <c r="P23" s="69" t="s">
        <v>1298</v>
      </c>
      <c r="Q23" s="69" t="s">
        <v>1937</v>
      </c>
      <c r="R23" s="72"/>
    </row>
    <row r="24" spans="1:18" s="68" customFormat="1" ht="14.45" customHeight="1" x14ac:dyDescent="0.25">
      <c r="A24" s="82">
        <v>33</v>
      </c>
      <c r="B24" s="82" t="s">
        <v>484</v>
      </c>
      <c r="C24" s="82" t="s">
        <v>13</v>
      </c>
      <c r="D24" s="85" t="s">
        <v>2587</v>
      </c>
      <c r="E24" s="79">
        <v>90</v>
      </c>
      <c r="F24" s="70" t="s">
        <v>538</v>
      </c>
      <c r="G24" s="70" t="s">
        <v>539</v>
      </c>
      <c r="H24" s="70" t="s">
        <v>540</v>
      </c>
      <c r="I24" s="71" t="s">
        <v>409</v>
      </c>
      <c r="J24" s="64" t="s">
        <v>1909</v>
      </c>
      <c r="K24" s="69">
        <v>400</v>
      </c>
      <c r="L24" s="71" t="s">
        <v>541</v>
      </c>
      <c r="M24" s="66" t="s">
        <v>1910</v>
      </c>
      <c r="N24" s="71" t="s">
        <v>484</v>
      </c>
      <c r="O24" s="71" t="s">
        <v>484</v>
      </c>
      <c r="P24" s="69" t="s">
        <v>1937</v>
      </c>
      <c r="Q24" s="69"/>
      <c r="R24" s="72"/>
    </row>
    <row r="25" spans="1:18" s="68" customFormat="1" ht="14.45" customHeight="1" x14ac:dyDescent="0.25">
      <c r="A25" s="84"/>
      <c r="B25" s="84"/>
      <c r="C25" s="84"/>
      <c r="D25" s="87"/>
      <c r="E25" s="79">
        <v>1041</v>
      </c>
      <c r="F25" s="70" t="s">
        <v>542</v>
      </c>
      <c r="G25" s="70" t="s">
        <v>519</v>
      </c>
      <c r="H25" s="70" t="s">
        <v>543</v>
      </c>
      <c r="I25" s="71" t="s">
        <v>409</v>
      </c>
      <c r="J25" s="64" t="s">
        <v>1909</v>
      </c>
      <c r="K25" s="69">
        <v>220</v>
      </c>
      <c r="L25" s="71" t="s">
        <v>541</v>
      </c>
      <c r="M25" s="66" t="s">
        <v>4489</v>
      </c>
      <c r="N25" s="71" t="s">
        <v>484</v>
      </c>
      <c r="O25" s="71" t="s">
        <v>484</v>
      </c>
      <c r="P25" s="69" t="s">
        <v>1937</v>
      </c>
      <c r="Q25" s="69"/>
      <c r="R25" s="72"/>
    </row>
    <row r="26" spans="1:18" s="68" customFormat="1" ht="14.45" customHeight="1" x14ac:dyDescent="0.25">
      <c r="A26" s="82">
        <v>35</v>
      </c>
      <c r="B26" s="82" t="s">
        <v>547</v>
      </c>
      <c r="C26" s="82" t="s">
        <v>14</v>
      </c>
      <c r="D26" s="85" t="s">
        <v>2593</v>
      </c>
      <c r="E26" s="79">
        <v>311</v>
      </c>
      <c r="F26" s="70" t="s">
        <v>544</v>
      </c>
      <c r="G26" s="70" t="s">
        <v>545</v>
      </c>
      <c r="H26" s="70" t="s">
        <v>521</v>
      </c>
      <c r="I26" s="71" t="s">
        <v>423</v>
      </c>
      <c r="J26" s="64" t="s">
        <v>1909</v>
      </c>
      <c r="K26" s="69">
        <v>400</v>
      </c>
      <c r="L26" s="71" t="s">
        <v>546</v>
      </c>
      <c r="M26" s="66" t="s">
        <v>505</v>
      </c>
      <c r="N26" s="71" t="s">
        <v>547</v>
      </c>
      <c r="O26" s="71" t="s">
        <v>547</v>
      </c>
      <c r="P26" s="69" t="s">
        <v>1964</v>
      </c>
      <c r="Q26" s="69"/>
      <c r="R26" s="72"/>
    </row>
    <row r="27" spans="1:18" s="68" customFormat="1" ht="14.45" customHeight="1" x14ac:dyDescent="0.25">
      <c r="A27" s="83"/>
      <c r="B27" s="83"/>
      <c r="C27" s="83"/>
      <c r="D27" s="86"/>
      <c r="E27" s="79">
        <v>313</v>
      </c>
      <c r="F27" s="70" t="s">
        <v>548</v>
      </c>
      <c r="G27" s="70" t="s">
        <v>545</v>
      </c>
      <c r="H27" s="70" t="s">
        <v>549</v>
      </c>
      <c r="I27" s="71" t="s">
        <v>409</v>
      </c>
      <c r="J27" s="64" t="s">
        <v>1909</v>
      </c>
      <c r="K27" s="69">
        <v>400</v>
      </c>
      <c r="L27" s="71" t="s">
        <v>546</v>
      </c>
      <c r="M27" s="66" t="s">
        <v>1910</v>
      </c>
      <c r="N27" s="71" t="s">
        <v>547</v>
      </c>
      <c r="O27" s="71" t="s">
        <v>547</v>
      </c>
      <c r="P27" s="69" t="s">
        <v>1964</v>
      </c>
      <c r="Q27" s="69"/>
      <c r="R27" s="72"/>
    </row>
    <row r="28" spans="1:18" s="68" customFormat="1" ht="14.45" customHeight="1" x14ac:dyDescent="0.25">
      <c r="A28" s="84"/>
      <c r="B28" s="84"/>
      <c r="C28" s="84"/>
      <c r="D28" s="87"/>
      <c r="E28" s="79">
        <v>315</v>
      </c>
      <c r="F28" s="70" t="s">
        <v>551</v>
      </c>
      <c r="G28" s="70" t="s">
        <v>545</v>
      </c>
      <c r="H28" s="70" t="s">
        <v>552</v>
      </c>
      <c r="I28" s="71" t="s">
        <v>409</v>
      </c>
      <c r="J28" s="64" t="s">
        <v>1909</v>
      </c>
      <c r="K28" s="69">
        <v>400</v>
      </c>
      <c r="L28" s="71" t="s">
        <v>553</v>
      </c>
      <c r="M28" s="66" t="s">
        <v>1910</v>
      </c>
      <c r="N28" s="71" t="s">
        <v>547</v>
      </c>
      <c r="O28" s="71" t="s">
        <v>547</v>
      </c>
      <c r="P28" s="69" t="s">
        <v>1964</v>
      </c>
      <c r="Q28" s="69"/>
      <c r="R28" s="72"/>
    </row>
    <row r="29" spans="1:18" s="68" customFormat="1" ht="48.6" customHeight="1" x14ac:dyDescent="0.25">
      <c r="A29" s="81">
        <v>36</v>
      </c>
      <c r="B29" s="80" t="s">
        <v>2610</v>
      </c>
      <c r="C29" s="80" t="s">
        <v>15</v>
      </c>
      <c r="D29" s="80" t="s">
        <v>2606</v>
      </c>
      <c r="E29" s="79">
        <v>141</v>
      </c>
      <c r="F29" s="70" t="s">
        <v>554</v>
      </c>
      <c r="G29" s="70" t="s">
        <v>555</v>
      </c>
      <c r="H29" s="68" t="s">
        <v>556</v>
      </c>
      <c r="I29" s="71" t="s">
        <v>470</v>
      </c>
      <c r="J29" s="64" t="s">
        <v>1909</v>
      </c>
      <c r="K29" s="69">
        <v>150</v>
      </c>
      <c r="L29" s="71" t="s">
        <v>558</v>
      </c>
      <c r="M29" s="66" t="s">
        <v>505</v>
      </c>
      <c r="N29" s="71" t="s">
        <v>559</v>
      </c>
      <c r="O29" s="71" t="s">
        <v>560</v>
      </c>
      <c r="P29" s="69" t="s">
        <v>2115</v>
      </c>
      <c r="Q29" s="69" t="s">
        <v>1297</v>
      </c>
      <c r="R29" s="72"/>
    </row>
    <row r="30" spans="1:18" s="68" customFormat="1" ht="14.45" customHeight="1" x14ac:dyDescent="0.25">
      <c r="A30" s="82">
        <v>37</v>
      </c>
      <c r="B30" s="82" t="s">
        <v>2622</v>
      </c>
      <c r="C30" s="82" t="s">
        <v>16</v>
      </c>
      <c r="D30" s="85" t="s">
        <v>2618</v>
      </c>
      <c r="E30" s="79">
        <v>142</v>
      </c>
      <c r="F30" s="70" t="s">
        <v>561</v>
      </c>
      <c r="G30" s="70" t="s">
        <v>562</v>
      </c>
      <c r="H30" s="70" t="s">
        <v>563</v>
      </c>
      <c r="I30" s="71" t="s">
        <v>470</v>
      </c>
      <c r="J30" s="64" t="s">
        <v>1931</v>
      </c>
      <c r="K30" s="69">
        <v>500</v>
      </c>
      <c r="L30" s="71" t="s">
        <v>565</v>
      </c>
      <c r="M30" s="66" t="s">
        <v>505</v>
      </c>
      <c r="N30" s="71" t="s">
        <v>566</v>
      </c>
      <c r="O30" s="71" t="s">
        <v>567</v>
      </c>
      <c r="P30" s="69" t="s">
        <v>2152</v>
      </c>
      <c r="Q30" s="69" t="s">
        <v>1297</v>
      </c>
      <c r="R30" s="72"/>
    </row>
    <row r="31" spans="1:18" s="68" customFormat="1" ht="14.45" customHeight="1" x14ac:dyDescent="0.25">
      <c r="A31" s="84"/>
      <c r="B31" s="84"/>
      <c r="C31" s="84"/>
      <c r="D31" s="87"/>
      <c r="E31" s="79">
        <v>406</v>
      </c>
      <c r="F31" s="70" t="s">
        <v>568</v>
      </c>
      <c r="G31" s="70" t="s">
        <v>569</v>
      </c>
      <c r="H31" s="70" t="s">
        <v>570</v>
      </c>
      <c r="I31" s="71" t="s">
        <v>409</v>
      </c>
      <c r="J31" s="64" t="s">
        <v>1909</v>
      </c>
      <c r="K31" s="69">
        <v>400</v>
      </c>
      <c r="L31" s="71" t="s">
        <v>572</v>
      </c>
      <c r="M31" s="66" t="s">
        <v>505</v>
      </c>
      <c r="N31" s="71" t="s">
        <v>566</v>
      </c>
      <c r="O31" s="71" t="s">
        <v>566</v>
      </c>
      <c r="P31" s="69" t="s">
        <v>2152</v>
      </c>
      <c r="Q31" s="69" t="s">
        <v>1297</v>
      </c>
      <c r="R31" s="72"/>
    </row>
    <row r="32" spans="1:18" s="68" customFormat="1" ht="45" x14ac:dyDescent="0.25">
      <c r="A32" s="81">
        <v>39</v>
      </c>
      <c r="B32" s="80" t="s">
        <v>2633</v>
      </c>
      <c r="C32" s="80" t="s">
        <v>17</v>
      </c>
      <c r="D32" s="80" t="s">
        <v>2629</v>
      </c>
      <c r="E32" s="79">
        <v>144</v>
      </c>
      <c r="F32" s="70" t="s">
        <v>573</v>
      </c>
      <c r="G32" s="70" t="s">
        <v>574</v>
      </c>
      <c r="H32" s="70" t="s">
        <v>575</v>
      </c>
      <c r="I32" s="71" t="s">
        <v>409</v>
      </c>
      <c r="J32" s="64" t="s">
        <v>1909</v>
      </c>
      <c r="K32" s="69">
        <v>380</v>
      </c>
      <c r="L32" s="71" t="s">
        <v>430</v>
      </c>
      <c r="M32" s="66" t="s">
        <v>505</v>
      </c>
      <c r="N32" s="71" t="s">
        <v>567</v>
      </c>
      <c r="O32" s="71" t="s">
        <v>559</v>
      </c>
      <c r="P32" s="69" t="s">
        <v>2115</v>
      </c>
      <c r="Q32" s="69" t="s">
        <v>1297</v>
      </c>
      <c r="R32" s="72"/>
    </row>
    <row r="33" spans="1:18" s="68" customFormat="1" ht="105" x14ac:dyDescent="0.25">
      <c r="A33" s="81">
        <v>40</v>
      </c>
      <c r="B33" s="80" t="s">
        <v>2644</v>
      </c>
      <c r="C33" s="80" t="s">
        <v>18</v>
      </c>
      <c r="D33" s="80" t="s">
        <v>2640</v>
      </c>
      <c r="E33" s="79">
        <v>650</v>
      </c>
      <c r="F33" s="70" t="s">
        <v>576</v>
      </c>
      <c r="G33" s="70" t="s">
        <v>577</v>
      </c>
      <c r="H33" s="70" t="s">
        <v>578</v>
      </c>
      <c r="I33" s="71" t="s">
        <v>479</v>
      </c>
      <c r="J33" s="64" t="s">
        <v>1909</v>
      </c>
      <c r="K33" s="69">
        <v>0</v>
      </c>
      <c r="L33" s="71" t="s">
        <v>579</v>
      </c>
      <c r="M33" s="66" t="s">
        <v>412</v>
      </c>
      <c r="N33" s="71" t="s">
        <v>500</v>
      </c>
      <c r="O33" s="71" t="s">
        <v>580</v>
      </c>
      <c r="P33" s="69" t="s">
        <v>1941</v>
      </c>
      <c r="Q33" s="69" t="s">
        <v>1297</v>
      </c>
      <c r="R33" s="72" t="s">
        <v>1976</v>
      </c>
    </row>
    <row r="34" spans="1:18" s="68" customFormat="1" ht="14.45" customHeight="1" x14ac:dyDescent="0.25">
      <c r="A34" s="82">
        <v>47</v>
      </c>
      <c r="B34" s="82" t="s">
        <v>2655</v>
      </c>
      <c r="C34" s="82" t="s">
        <v>4483</v>
      </c>
      <c r="D34" s="85" t="s">
        <v>2652</v>
      </c>
      <c r="E34" s="79">
        <v>219</v>
      </c>
      <c r="F34" s="70" t="s">
        <v>606</v>
      </c>
      <c r="G34" s="70" t="s">
        <v>607</v>
      </c>
      <c r="H34" s="70" t="s">
        <v>608</v>
      </c>
      <c r="I34" s="71" t="s">
        <v>409</v>
      </c>
      <c r="J34" s="64" t="s">
        <v>1909</v>
      </c>
      <c r="K34" s="69">
        <v>380</v>
      </c>
      <c r="L34" s="71" t="s">
        <v>609</v>
      </c>
      <c r="M34" s="66" t="s">
        <v>4489</v>
      </c>
      <c r="N34" s="71" t="s">
        <v>516</v>
      </c>
      <c r="O34" s="71" t="s">
        <v>516</v>
      </c>
      <c r="P34" s="69" t="s">
        <v>1297</v>
      </c>
      <c r="Q34" s="69" t="s">
        <v>1947</v>
      </c>
      <c r="R34" s="72"/>
    </row>
    <row r="35" spans="1:18" s="68" customFormat="1" ht="14.45" customHeight="1" x14ac:dyDescent="0.25">
      <c r="A35" s="84"/>
      <c r="B35" s="84"/>
      <c r="C35" s="84"/>
      <c r="D35" s="87"/>
      <c r="E35" s="79">
        <v>689</v>
      </c>
      <c r="F35" s="70" t="s">
        <v>610</v>
      </c>
      <c r="G35" s="70" t="s">
        <v>611</v>
      </c>
      <c r="H35" s="70" t="s">
        <v>607</v>
      </c>
      <c r="I35" s="71" t="s">
        <v>409</v>
      </c>
      <c r="J35" s="64" t="s">
        <v>1909</v>
      </c>
      <c r="K35" s="69">
        <v>380</v>
      </c>
      <c r="L35" s="71" t="s">
        <v>609</v>
      </c>
      <c r="M35" s="66" t="s">
        <v>4489</v>
      </c>
      <c r="N35" s="71" t="s">
        <v>613</v>
      </c>
      <c r="O35" s="71" t="s">
        <v>516</v>
      </c>
      <c r="P35" s="69" t="s">
        <v>1297</v>
      </c>
      <c r="Q35" s="69" t="s">
        <v>1947</v>
      </c>
      <c r="R35" s="72"/>
    </row>
    <row r="36" spans="1:18" s="68" customFormat="1" ht="14.45" customHeight="1" x14ac:dyDescent="0.25">
      <c r="A36" s="82">
        <v>48</v>
      </c>
      <c r="B36" s="82" t="s">
        <v>2666</v>
      </c>
      <c r="C36" s="82" t="s">
        <v>20</v>
      </c>
      <c r="D36" s="85" t="s">
        <v>2663</v>
      </c>
      <c r="E36" s="79">
        <v>696</v>
      </c>
      <c r="F36" s="70" t="s">
        <v>614</v>
      </c>
      <c r="G36" s="70" t="s">
        <v>615</v>
      </c>
      <c r="H36" s="70" t="s">
        <v>521</v>
      </c>
      <c r="I36" s="71" t="s">
        <v>616</v>
      </c>
      <c r="J36" s="64" t="s">
        <v>1909</v>
      </c>
      <c r="K36" s="69">
        <v>400</v>
      </c>
      <c r="L36" s="71" t="s">
        <v>572</v>
      </c>
      <c r="M36" s="66" t="s">
        <v>1910</v>
      </c>
      <c r="N36" s="71" t="s">
        <v>617</v>
      </c>
      <c r="O36" s="71" t="s">
        <v>521</v>
      </c>
      <c r="P36" s="69" t="s">
        <v>1992</v>
      </c>
      <c r="Q36" s="69" t="s">
        <v>1993</v>
      </c>
      <c r="R36" s="72"/>
    </row>
    <row r="37" spans="1:18" s="68" customFormat="1" ht="14.45" customHeight="1" x14ac:dyDescent="0.25">
      <c r="A37" s="83"/>
      <c r="B37" s="83"/>
      <c r="C37" s="83"/>
      <c r="D37" s="86"/>
      <c r="E37" s="79">
        <v>697</v>
      </c>
      <c r="F37" s="70" t="s">
        <v>618</v>
      </c>
      <c r="G37" s="70" t="s">
        <v>615</v>
      </c>
      <c r="H37" s="70" t="s">
        <v>521</v>
      </c>
      <c r="I37" s="71" t="s">
        <v>423</v>
      </c>
      <c r="J37" s="64" t="s">
        <v>1909</v>
      </c>
      <c r="K37" s="69">
        <v>400</v>
      </c>
      <c r="L37" s="71" t="s">
        <v>572</v>
      </c>
      <c r="M37" s="66" t="s">
        <v>1910</v>
      </c>
      <c r="N37" s="71" t="s">
        <v>617</v>
      </c>
      <c r="O37" s="71" t="s">
        <v>521</v>
      </c>
      <c r="P37" s="69" t="s">
        <v>1992</v>
      </c>
      <c r="Q37" s="69" t="s">
        <v>1993</v>
      </c>
      <c r="R37" s="72"/>
    </row>
    <row r="38" spans="1:18" s="68" customFormat="1" ht="14.45" customHeight="1" x14ac:dyDescent="0.25">
      <c r="A38" s="83"/>
      <c r="B38" s="83"/>
      <c r="C38" s="83"/>
      <c r="D38" s="86"/>
      <c r="E38" s="79">
        <v>1500</v>
      </c>
      <c r="F38" s="70" t="s">
        <v>619</v>
      </c>
      <c r="G38" s="70" t="s">
        <v>620</v>
      </c>
      <c r="H38" s="70" t="s">
        <v>621</v>
      </c>
      <c r="I38" s="71" t="s">
        <v>409</v>
      </c>
      <c r="J38" s="64" t="s">
        <v>1909</v>
      </c>
      <c r="K38" s="69">
        <v>400</v>
      </c>
      <c r="L38" s="71" t="s">
        <v>572</v>
      </c>
      <c r="M38" s="66" t="s">
        <v>1910</v>
      </c>
      <c r="N38" s="71" t="s">
        <v>623</v>
      </c>
      <c r="O38" s="71" t="s">
        <v>617</v>
      </c>
      <c r="P38" s="69" t="s">
        <v>1992</v>
      </c>
      <c r="Q38" s="69" t="s">
        <v>1993</v>
      </c>
      <c r="R38" s="72"/>
    </row>
    <row r="39" spans="1:18" s="68" customFormat="1" ht="14.45" customHeight="1" x14ac:dyDescent="0.25">
      <c r="A39" s="84"/>
      <c r="B39" s="84"/>
      <c r="C39" s="84"/>
      <c r="D39" s="87"/>
      <c r="E39" s="79">
        <v>1501</v>
      </c>
      <c r="F39" s="70" t="s">
        <v>624</v>
      </c>
      <c r="G39" s="70" t="s">
        <v>625</v>
      </c>
      <c r="H39" s="70" t="s">
        <v>626</v>
      </c>
      <c r="I39" s="71" t="s">
        <v>409</v>
      </c>
      <c r="J39" s="64" t="s">
        <v>1909</v>
      </c>
      <c r="K39" s="69">
        <v>400</v>
      </c>
      <c r="L39" s="71" t="s">
        <v>572</v>
      </c>
      <c r="M39" s="66" t="s">
        <v>1910</v>
      </c>
      <c r="N39" s="71" t="s">
        <v>623</v>
      </c>
      <c r="O39" s="71" t="s">
        <v>617</v>
      </c>
      <c r="P39" s="69" t="s">
        <v>1992</v>
      </c>
      <c r="Q39" s="69" t="s">
        <v>1993</v>
      </c>
      <c r="R39" s="72"/>
    </row>
    <row r="40" spans="1:18" s="68" customFormat="1" ht="14.45" customHeight="1" x14ac:dyDescent="0.25">
      <c r="A40" s="82">
        <v>62</v>
      </c>
      <c r="B40" s="82" t="s">
        <v>2680</v>
      </c>
      <c r="C40" s="82" t="s">
        <v>21</v>
      </c>
      <c r="D40" s="85" t="s">
        <v>2675</v>
      </c>
      <c r="E40" s="79">
        <v>386</v>
      </c>
      <c r="F40" s="70" t="s">
        <v>640</v>
      </c>
      <c r="G40" s="70" t="s">
        <v>641</v>
      </c>
      <c r="H40" s="70" t="s">
        <v>642</v>
      </c>
      <c r="I40" s="71" t="s">
        <v>409</v>
      </c>
      <c r="J40" s="64" t="s">
        <v>1909</v>
      </c>
      <c r="K40" s="69">
        <v>330</v>
      </c>
      <c r="L40" s="71" t="s">
        <v>572</v>
      </c>
      <c r="M40" s="66" t="s">
        <v>505</v>
      </c>
      <c r="N40" s="71" t="s">
        <v>644</v>
      </c>
      <c r="O40" s="71" t="s">
        <v>645</v>
      </c>
      <c r="P40" s="69" t="s">
        <v>1999</v>
      </c>
      <c r="Q40" s="69" t="s">
        <v>2000</v>
      </c>
      <c r="R40" s="72"/>
    </row>
    <row r="41" spans="1:18" s="68" customFormat="1" ht="14.45" customHeight="1" x14ac:dyDescent="0.25">
      <c r="A41" s="83"/>
      <c r="B41" s="83"/>
      <c r="C41" s="83"/>
      <c r="D41" s="86"/>
      <c r="E41" s="79">
        <v>735</v>
      </c>
      <c r="F41" s="70" t="s">
        <v>646</v>
      </c>
      <c r="G41" s="70" t="s">
        <v>647</v>
      </c>
      <c r="H41" s="70" t="s">
        <v>648</v>
      </c>
      <c r="I41" s="71" t="s">
        <v>409</v>
      </c>
      <c r="J41" s="64" t="s">
        <v>1909</v>
      </c>
      <c r="K41" s="69">
        <v>330</v>
      </c>
      <c r="L41" s="71" t="s">
        <v>430</v>
      </c>
      <c r="M41" s="66" t="s">
        <v>505</v>
      </c>
      <c r="N41" s="71" t="s">
        <v>644</v>
      </c>
      <c r="O41" s="71" t="s">
        <v>644</v>
      </c>
      <c r="P41" s="69" t="s">
        <v>1999</v>
      </c>
      <c r="Q41" s="69" t="s">
        <v>2000</v>
      </c>
      <c r="R41" s="72"/>
    </row>
    <row r="42" spans="1:18" s="68" customFormat="1" ht="14.45" customHeight="1" x14ac:dyDescent="0.25">
      <c r="A42" s="84"/>
      <c r="B42" s="84"/>
      <c r="C42" s="84"/>
      <c r="D42" s="87"/>
      <c r="E42" s="79">
        <v>1062</v>
      </c>
      <c r="F42" s="70" t="s">
        <v>649</v>
      </c>
      <c r="G42" s="70" t="s">
        <v>650</v>
      </c>
      <c r="H42" s="70" t="s">
        <v>651</v>
      </c>
      <c r="I42" s="71" t="s">
        <v>409</v>
      </c>
      <c r="J42" s="64" t="s">
        <v>1909</v>
      </c>
      <c r="K42" s="69">
        <v>330</v>
      </c>
      <c r="L42" s="71" t="s">
        <v>509</v>
      </c>
      <c r="M42" s="66" t="s">
        <v>1910</v>
      </c>
      <c r="N42" s="71" t="s">
        <v>645</v>
      </c>
      <c r="O42" s="71" t="s">
        <v>645</v>
      </c>
      <c r="P42" s="69" t="s">
        <v>1999</v>
      </c>
      <c r="Q42" s="69" t="s">
        <v>2000</v>
      </c>
      <c r="R42" s="72"/>
    </row>
    <row r="43" spans="1:18" s="68" customFormat="1" ht="45" x14ac:dyDescent="0.25">
      <c r="A43" s="81">
        <v>71</v>
      </c>
      <c r="B43" s="80" t="s">
        <v>2691</v>
      </c>
      <c r="C43" s="80" t="s">
        <v>22</v>
      </c>
      <c r="D43" s="80" t="s">
        <v>2687</v>
      </c>
      <c r="E43" s="79">
        <v>427</v>
      </c>
      <c r="F43" s="70" t="s">
        <v>656</v>
      </c>
      <c r="G43" s="70" t="s">
        <v>657</v>
      </c>
      <c r="H43" s="70" t="s">
        <v>658</v>
      </c>
      <c r="I43" s="71" t="s">
        <v>470</v>
      </c>
      <c r="J43" s="64" t="s">
        <v>1931</v>
      </c>
      <c r="K43" s="69">
        <v>400</v>
      </c>
      <c r="L43" s="71" t="s">
        <v>482</v>
      </c>
      <c r="M43" s="66" t="s">
        <v>505</v>
      </c>
      <c r="N43" s="71" t="s">
        <v>660</v>
      </c>
      <c r="O43" s="71" t="s">
        <v>661</v>
      </c>
      <c r="P43" s="69" t="s">
        <v>2115</v>
      </c>
      <c r="Q43" s="69" t="s">
        <v>2006</v>
      </c>
      <c r="R43" s="72"/>
    </row>
    <row r="44" spans="1:18" s="68" customFormat="1" ht="14.45" customHeight="1" x14ac:dyDescent="0.25">
      <c r="A44" s="82">
        <v>74</v>
      </c>
      <c r="B44" s="82" t="s">
        <v>4484</v>
      </c>
      <c r="C44" s="82" t="s">
        <v>23</v>
      </c>
      <c r="D44" s="85" t="s">
        <v>2697</v>
      </c>
      <c r="E44" s="79">
        <v>443</v>
      </c>
      <c r="F44" s="70" t="s">
        <v>662</v>
      </c>
      <c r="G44" s="70" t="s">
        <v>663</v>
      </c>
      <c r="H44" s="70" t="s">
        <v>664</v>
      </c>
      <c r="I44" s="71" t="s">
        <v>470</v>
      </c>
      <c r="J44" s="64" t="s">
        <v>1931</v>
      </c>
      <c r="K44" s="69">
        <v>400</v>
      </c>
      <c r="L44" s="71" t="s">
        <v>639</v>
      </c>
      <c r="M44" s="66" t="s">
        <v>505</v>
      </c>
      <c r="N44" s="71" t="s">
        <v>666</v>
      </c>
      <c r="O44" s="71" t="s">
        <v>500</v>
      </c>
      <c r="P44" s="69" t="s">
        <v>1941</v>
      </c>
      <c r="Q44" s="69" t="s">
        <v>1944</v>
      </c>
      <c r="R44" s="72"/>
    </row>
    <row r="45" spans="1:18" s="68" customFormat="1" ht="14.45" customHeight="1" x14ac:dyDescent="0.25">
      <c r="A45" s="83"/>
      <c r="B45" s="83"/>
      <c r="C45" s="83"/>
      <c r="D45" s="86"/>
      <c r="E45" s="79">
        <v>449</v>
      </c>
      <c r="F45" s="70" t="s">
        <v>669</v>
      </c>
      <c r="G45" s="70" t="s">
        <v>663</v>
      </c>
      <c r="H45" s="70" t="s">
        <v>670</v>
      </c>
      <c r="I45" s="71" t="s">
        <v>409</v>
      </c>
      <c r="J45" s="64" t="s">
        <v>1909</v>
      </c>
      <c r="K45" s="69">
        <v>400</v>
      </c>
      <c r="L45" s="71" t="s">
        <v>672</v>
      </c>
      <c r="M45" s="66" t="s">
        <v>1910</v>
      </c>
      <c r="N45" s="71" t="s">
        <v>666</v>
      </c>
      <c r="O45" s="71" t="s">
        <v>666</v>
      </c>
      <c r="P45" s="69" t="s">
        <v>1944</v>
      </c>
      <c r="Q45" s="69" t="s">
        <v>1944</v>
      </c>
      <c r="R45" s="72"/>
    </row>
    <row r="46" spans="1:18" s="68" customFormat="1" ht="14.45" customHeight="1" x14ac:dyDescent="0.25">
      <c r="A46" s="84"/>
      <c r="B46" s="84"/>
      <c r="C46" s="84"/>
      <c r="D46" s="87"/>
      <c r="E46" s="79">
        <v>450</v>
      </c>
      <c r="F46" s="70" t="s">
        <v>673</v>
      </c>
      <c r="G46" s="70" t="s">
        <v>674</v>
      </c>
      <c r="H46" s="70" t="s">
        <v>675</v>
      </c>
      <c r="I46" s="71" t="s">
        <v>409</v>
      </c>
      <c r="J46" s="64" t="s">
        <v>1909</v>
      </c>
      <c r="K46" s="69">
        <v>400</v>
      </c>
      <c r="L46" s="71" t="s">
        <v>677</v>
      </c>
      <c r="M46" s="66" t="s">
        <v>4488</v>
      </c>
      <c r="N46" s="71" t="s">
        <v>666</v>
      </c>
      <c r="O46" s="71" t="s">
        <v>666</v>
      </c>
      <c r="P46" s="69" t="s">
        <v>1944</v>
      </c>
      <c r="Q46" s="69" t="s">
        <v>1944</v>
      </c>
      <c r="R46" s="72"/>
    </row>
    <row r="47" spans="1:18" s="68" customFormat="1" ht="60" x14ac:dyDescent="0.25">
      <c r="A47" s="81">
        <v>75</v>
      </c>
      <c r="B47" s="80" t="s">
        <v>500</v>
      </c>
      <c r="C47" s="80" t="s">
        <v>24</v>
      </c>
      <c r="D47" s="80" t="s">
        <v>2707</v>
      </c>
      <c r="E47" s="79">
        <v>752</v>
      </c>
      <c r="F47" s="70" t="s">
        <v>678</v>
      </c>
      <c r="G47" s="70" t="s">
        <v>679</v>
      </c>
      <c r="H47" s="70" t="s">
        <v>680</v>
      </c>
      <c r="I47" s="71" t="s">
        <v>470</v>
      </c>
      <c r="J47" s="64" t="s">
        <v>1909</v>
      </c>
      <c r="K47" s="69">
        <v>220</v>
      </c>
      <c r="L47" s="71" t="s">
        <v>572</v>
      </c>
      <c r="M47" s="66" t="s">
        <v>505</v>
      </c>
      <c r="N47" s="71" t="s">
        <v>500</v>
      </c>
      <c r="O47" s="71" t="s">
        <v>500</v>
      </c>
      <c r="P47" s="69" t="s">
        <v>1941</v>
      </c>
      <c r="Q47" s="69"/>
      <c r="R47" s="72"/>
    </row>
    <row r="48" spans="1:18" s="68" customFormat="1" ht="30" x14ac:dyDescent="0.25">
      <c r="A48" s="81">
        <v>77</v>
      </c>
      <c r="B48" s="80" t="s">
        <v>2718</v>
      </c>
      <c r="C48" s="80" t="s">
        <v>25</v>
      </c>
      <c r="D48" s="80" t="s">
        <v>2715</v>
      </c>
      <c r="E48" s="79">
        <v>452</v>
      </c>
      <c r="F48" s="70" t="s">
        <v>683</v>
      </c>
      <c r="G48" s="70" t="s">
        <v>684</v>
      </c>
      <c r="H48" s="70" t="s">
        <v>685</v>
      </c>
      <c r="I48" s="71" t="s">
        <v>470</v>
      </c>
      <c r="J48" s="64" t="s">
        <v>1931</v>
      </c>
      <c r="K48" s="69">
        <v>500</v>
      </c>
      <c r="L48" s="71" t="s">
        <v>686</v>
      </c>
      <c r="M48" s="66" t="s">
        <v>505</v>
      </c>
      <c r="N48" s="71" t="s">
        <v>687</v>
      </c>
      <c r="O48" s="71" t="s">
        <v>666</v>
      </c>
      <c r="P48" s="69" t="s">
        <v>2015</v>
      </c>
      <c r="Q48" s="69"/>
      <c r="R48" s="72"/>
    </row>
    <row r="49" spans="1:18" s="68" customFormat="1" ht="30" x14ac:dyDescent="0.25">
      <c r="A49" s="81">
        <v>78</v>
      </c>
      <c r="B49" s="80" t="s">
        <v>666</v>
      </c>
      <c r="C49" s="80" t="s">
        <v>26</v>
      </c>
      <c r="D49" s="80" t="s">
        <v>2725</v>
      </c>
      <c r="E49" s="79">
        <v>458</v>
      </c>
      <c r="F49" s="70" t="s">
        <v>688</v>
      </c>
      <c r="G49" s="70" t="s">
        <v>689</v>
      </c>
      <c r="H49" s="70" t="s">
        <v>690</v>
      </c>
      <c r="I49" s="71" t="s">
        <v>409</v>
      </c>
      <c r="J49" s="64" t="s">
        <v>1909</v>
      </c>
      <c r="K49" s="69">
        <v>400</v>
      </c>
      <c r="L49" s="71" t="s">
        <v>609</v>
      </c>
      <c r="M49" s="66" t="s">
        <v>1910</v>
      </c>
      <c r="N49" s="71" t="s">
        <v>666</v>
      </c>
      <c r="O49" s="71" t="s">
        <v>666</v>
      </c>
      <c r="P49" s="69" t="s">
        <v>2015</v>
      </c>
      <c r="Q49" s="69"/>
      <c r="R49" s="72"/>
    </row>
    <row r="50" spans="1:18" s="68" customFormat="1" x14ac:dyDescent="0.25">
      <c r="A50" s="81">
        <v>81</v>
      </c>
      <c r="B50" s="80" t="s">
        <v>2735</v>
      </c>
      <c r="C50" s="80" t="s">
        <v>27</v>
      </c>
      <c r="D50" s="80" t="s">
        <v>2732</v>
      </c>
      <c r="E50" s="79">
        <v>462</v>
      </c>
      <c r="F50" s="70" t="s">
        <v>695</v>
      </c>
      <c r="G50" s="70" t="s">
        <v>696</v>
      </c>
      <c r="H50" s="70" t="s">
        <v>697</v>
      </c>
      <c r="I50" s="71" t="s">
        <v>409</v>
      </c>
      <c r="J50" s="64" t="s">
        <v>1909</v>
      </c>
      <c r="K50" s="69">
        <v>400</v>
      </c>
      <c r="L50" s="71" t="s">
        <v>572</v>
      </c>
      <c r="M50" s="66" t="s">
        <v>1910</v>
      </c>
      <c r="N50" s="71" t="s">
        <v>699</v>
      </c>
      <c r="O50" s="71" t="s">
        <v>700</v>
      </c>
      <c r="P50" s="69" t="s">
        <v>2018</v>
      </c>
      <c r="Q50" s="69" t="s">
        <v>2019</v>
      </c>
      <c r="R50" s="72"/>
    </row>
    <row r="51" spans="1:18" s="68" customFormat="1" ht="14.45" customHeight="1" x14ac:dyDescent="0.25">
      <c r="A51" s="82">
        <v>82</v>
      </c>
      <c r="B51" s="82" t="s">
        <v>2735</v>
      </c>
      <c r="C51" s="82" t="s">
        <v>28</v>
      </c>
      <c r="D51" s="85" t="s">
        <v>2743</v>
      </c>
      <c r="E51" s="79">
        <v>463</v>
      </c>
      <c r="F51" s="70" t="s">
        <v>701</v>
      </c>
      <c r="G51" s="70" t="s">
        <v>702</v>
      </c>
      <c r="H51" s="70" t="s">
        <v>703</v>
      </c>
      <c r="I51" s="71" t="s">
        <v>409</v>
      </c>
      <c r="J51" s="64" t="s">
        <v>1909</v>
      </c>
      <c r="K51" s="69">
        <v>220</v>
      </c>
      <c r="L51" s="71" t="s">
        <v>704</v>
      </c>
      <c r="M51" s="66" t="s">
        <v>4489</v>
      </c>
      <c r="N51" s="71" t="s">
        <v>699</v>
      </c>
      <c r="O51" s="71" t="s">
        <v>699</v>
      </c>
      <c r="P51" s="69" t="s">
        <v>2018</v>
      </c>
      <c r="Q51" s="69" t="s">
        <v>2019</v>
      </c>
      <c r="R51" s="72"/>
    </row>
    <row r="52" spans="1:18" s="68" customFormat="1" ht="14.45" customHeight="1" x14ac:dyDescent="0.25">
      <c r="A52" s="83"/>
      <c r="B52" s="83"/>
      <c r="C52" s="83"/>
      <c r="D52" s="86"/>
      <c r="E52" s="79">
        <v>896</v>
      </c>
      <c r="F52" s="70" t="s">
        <v>705</v>
      </c>
      <c r="G52" s="70" t="s">
        <v>706</v>
      </c>
      <c r="H52" s="70" t="s">
        <v>707</v>
      </c>
      <c r="I52" s="71" t="s">
        <v>409</v>
      </c>
      <c r="J52" s="64" t="s">
        <v>1909</v>
      </c>
      <c r="K52" s="69">
        <v>275</v>
      </c>
      <c r="L52" s="71" t="s">
        <v>704</v>
      </c>
      <c r="M52" s="66" t="s">
        <v>4489</v>
      </c>
      <c r="N52" s="71" t="s">
        <v>699</v>
      </c>
      <c r="O52" s="71" t="s">
        <v>700</v>
      </c>
      <c r="P52" s="69" t="s">
        <v>2018</v>
      </c>
      <c r="Q52" s="69" t="s">
        <v>2019</v>
      </c>
      <c r="R52" s="72"/>
    </row>
    <row r="53" spans="1:18" s="68" customFormat="1" ht="14.45" customHeight="1" x14ac:dyDescent="0.25">
      <c r="A53" s="84"/>
      <c r="B53" s="84"/>
      <c r="C53" s="84"/>
      <c r="D53" s="87"/>
      <c r="E53" s="79">
        <v>897</v>
      </c>
      <c r="F53" s="70" t="s">
        <v>708</v>
      </c>
      <c r="G53" s="70" t="s">
        <v>709</v>
      </c>
      <c r="H53" s="70" t="s">
        <v>710</v>
      </c>
      <c r="I53" s="71" t="s">
        <v>409</v>
      </c>
      <c r="J53" s="64" t="s">
        <v>1909</v>
      </c>
      <c r="K53" s="69">
        <v>275</v>
      </c>
      <c r="L53" s="71" t="s">
        <v>704</v>
      </c>
      <c r="M53" s="66" t="s">
        <v>4489</v>
      </c>
      <c r="N53" s="71" t="s">
        <v>700</v>
      </c>
      <c r="O53" s="71" t="s">
        <v>700</v>
      </c>
      <c r="P53" s="69" t="s">
        <v>2018</v>
      </c>
      <c r="Q53" s="69" t="s">
        <v>2019</v>
      </c>
      <c r="R53" s="72"/>
    </row>
    <row r="54" spans="1:18" s="68" customFormat="1" ht="75" x14ac:dyDescent="0.25">
      <c r="A54" s="81">
        <v>85</v>
      </c>
      <c r="B54" s="80" t="s">
        <v>413</v>
      </c>
      <c r="C54" s="80" t="s">
        <v>29</v>
      </c>
      <c r="D54" s="80" t="s">
        <v>2750</v>
      </c>
      <c r="E54" s="79">
        <v>779</v>
      </c>
      <c r="F54" s="70" t="s">
        <v>711</v>
      </c>
      <c r="G54" s="70" t="s">
        <v>712</v>
      </c>
      <c r="H54" s="70" t="s">
        <v>713</v>
      </c>
      <c r="I54" s="71" t="s">
        <v>409</v>
      </c>
      <c r="J54" s="64" t="s">
        <v>1909</v>
      </c>
      <c r="K54" s="69">
        <v>400</v>
      </c>
      <c r="L54" s="71" t="s">
        <v>714</v>
      </c>
      <c r="M54" s="66" t="s">
        <v>4489</v>
      </c>
      <c r="N54" s="71" t="s">
        <v>413</v>
      </c>
      <c r="O54" s="71" t="s">
        <v>413</v>
      </c>
      <c r="P54" s="69" t="s">
        <v>1911</v>
      </c>
      <c r="Q54" s="69"/>
      <c r="R54" s="72"/>
    </row>
    <row r="55" spans="1:18" s="68" customFormat="1" ht="75" x14ac:dyDescent="0.25">
      <c r="A55" s="81">
        <v>85</v>
      </c>
      <c r="B55" s="80" t="s">
        <v>413</v>
      </c>
      <c r="C55" s="80" t="s">
        <v>29</v>
      </c>
      <c r="D55" s="80" t="s">
        <v>2750</v>
      </c>
      <c r="E55" s="79">
        <v>780</v>
      </c>
      <c r="F55" s="70" t="s">
        <v>715</v>
      </c>
      <c r="G55" s="70" t="s">
        <v>716</v>
      </c>
      <c r="H55" s="70" t="s">
        <v>422</v>
      </c>
      <c r="I55" s="71" t="s">
        <v>423</v>
      </c>
      <c r="J55" s="64" t="s">
        <v>1909</v>
      </c>
      <c r="K55" s="69">
        <v>400</v>
      </c>
      <c r="L55" s="71" t="s">
        <v>714</v>
      </c>
      <c r="M55" s="66" t="s">
        <v>4489</v>
      </c>
      <c r="N55" s="71" t="s">
        <v>413</v>
      </c>
      <c r="O55" s="71" t="s">
        <v>422</v>
      </c>
      <c r="P55" s="69" t="s">
        <v>1911</v>
      </c>
      <c r="Q55" s="69"/>
      <c r="R55" s="72"/>
    </row>
    <row r="56" spans="1:18" s="68" customFormat="1" ht="30" x14ac:dyDescent="0.25">
      <c r="A56" s="81">
        <v>92</v>
      </c>
      <c r="B56" s="80" t="s">
        <v>2762</v>
      </c>
      <c r="C56" s="80" t="s">
        <v>30</v>
      </c>
      <c r="D56" s="80" t="s">
        <v>2759</v>
      </c>
      <c r="E56" s="79">
        <v>146</v>
      </c>
      <c r="F56" s="70" t="s">
        <v>30</v>
      </c>
      <c r="G56" s="70" t="s">
        <v>720</v>
      </c>
      <c r="H56" s="70" t="s">
        <v>721</v>
      </c>
      <c r="I56" s="71" t="s">
        <v>479</v>
      </c>
      <c r="J56" s="64" t="s">
        <v>1931</v>
      </c>
      <c r="K56" s="69">
        <v>320</v>
      </c>
      <c r="L56" s="71" t="s">
        <v>572</v>
      </c>
      <c r="M56" s="66" t="s">
        <v>1910</v>
      </c>
      <c r="N56" s="71" t="s">
        <v>722</v>
      </c>
      <c r="O56" s="71" t="s">
        <v>500</v>
      </c>
      <c r="P56" s="69" t="s">
        <v>1941</v>
      </c>
      <c r="Q56" s="69" t="s">
        <v>1297</v>
      </c>
      <c r="R56" s="72"/>
    </row>
    <row r="57" spans="1:18" s="68" customFormat="1" ht="51.6" customHeight="1" x14ac:dyDescent="0.25">
      <c r="A57" s="91">
        <v>94</v>
      </c>
      <c r="B57" s="91" t="s">
        <v>2771</v>
      </c>
      <c r="C57" s="91" t="s">
        <v>31</v>
      </c>
      <c r="D57" s="91" t="s">
        <v>4532</v>
      </c>
      <c r="E57" s="79">
        <v>139</v>
      </c>
      <c r="F57" s="70" t="s">
        <v>725</v>
      </c>
      <c r="G57" s="70" t="s">
        <v>726</v>
      </c>
      <c r="H57" s="70" t="s">
        <v>727</v>
      </c>
      <c r="I57" s="71" t="s">
        <v>409</v>
      </c>
      <c r="J57" s="64" t="s">
        <v>1909</v>
      </c>
      <c r="K57" s="69">
        <v>400</v>
      </c>
      <c r="L57" s="71" t="s">
        <v>729</v>
      </c>
      <c r="M57" s="66" t="s">
        <v>505</v>
      </c>
      <c r="N57" s="71" t="s">
        <v>730</v>
      </c>
      <c r="O57" s="71" t="s">
        <v>731</v>
      </c>
      <c r="P57" s="69" t="s">
        <v>2028</v>
      </c>
      <c r="Q57" s="69" t="s">
        <v>1297</v>
      </c>
      <c r="R57" s="72"/>
    </row>
    <row r="58" spans="1:18" s="68" customFormat="1" ht="14.45" customHeight="1" x14ac:dyDescent="0.25">
      <c r="A58" s="91"/>
      <c r="B58" s="91"/>
      <c r="C58" s="91"/>
      <c r="D58" s="91"/>
      <c r="E58" s="79">
        <v>796</v>
      </c>
      <c r="F58" s="70" t="s">
        <v>732</v>
      </c>
      <c r="G58" s="70" t="s">
        <v>727</v>
      </c>
      <c r="H58" s="70" t="s">
        <v>727</v>
      </c>
      <c r="I58" s="71" t="s">
        <v>423</v>
      </c>
      <c r="J58" s="64" t="s">
        <v>1909</v>
      </c>
      <c r="K58" s="69">
        <v>400</v>
      </c>
      <c r="L58" s="71" t="s">
        <v>482</v>
      </c>
      <c r="M58" s="66" t="s">
        <v>505</v>
      </c>
      <c r="N58" s="71" t="s">
        <v>731</v>
      </c>
      <c r="O58" s="71" t="s">
        <v>731</v>
      </c>
      <c r="P58" s="69" t="s">
        <v>2028</v>
      </c>
      <c r="Q58" s="69" t="s">
        <v>1297</v>
      </c>
      <c r="R58" s="72"/>
    </row>
    <row r="59" spans="1:18" s="68" customFormat="1" ht="14.45" customHeight="1" x14ac:dyDescent="0.25">
      <c r="A59" s="91"/>
      <c r="B59" s="91"/>
      <c r="C59" s="91"/>
      <c r="D59" s="91"/>
      <c r="E59" s="79">
        <v>1492</v>
      </c>
      <c r="F59" s="70" t="s">
        <v>734</v>
      </c>
      <c r="G59" s="70" t="s">
        <v>735</v>
      </c>
      <c r="H59" s="70" t="s">
        <v>735</v>
      </c>
      <c r="I59" s="71" t="s">
        <v>736</v>
      </c>
      <c r="J59" s="64" t="s">
        <v>1909</v>
      </c>
      <c r="K59" s="69">
        <v>400</v>
      </c>
      <c r="L59" s="71" t="s">
        <v>738</v>
      </c>
      <c r="M59" s="66" t="s">
        <v>4488</v>
      </c>
      <c r="N59" s="71" t="s">
        <v>740</v>
      </c>
      <c r="O59" s="71" t="s">
        <v>740</v>
      </c>
      <c r="P59" s="69" t="s">
        <v>2028</v>
      </c>
      <c r="Q59" s="69"/>
      <c r="R59" s="72"/>
    </row>
    <row r="60" spans="1:18" s="68" customFormat="1" ht="14.45" customHeight="1" x14ac:dyDescent="0.25">
      <c r="A60" s="91"/>
      <c r="B60" s="91"/>
      <c r="C60" s="91"/>
      <c r="D60" s="91"/>
      <c r="E60" s="79">
        <v>1493</v>
      </c>
      <c r="F60" s="70" t="s">
        <v>741</v>
      </c>
      <c r="G60" s="70" t="s">
        <v>726</v>
      </c>
      <c r="H60" s="70" t="s">
        <v>726</v>
      </c>
      <c r="I60" s="71" t="s">
        <v>503</v>
      </c>
      <c r="J60" s="64" t="s">
        <v>1909</v>
      </c>
      <c r="K60" s="69">
        <v>400</v>
      </c>
      <c r="L60" s="71" t="s">
        <v>558</v>
      </c>
      <c r="M60" s="66" t="s">
        <v>505</v>
      </c>
      <c r="N60" s="71" t="s">
        <v>730</v>
      </c>
      <c r="O60" s="71" t="s">
        <v>730</v>
      </c>
      <c r="P60" s="69" t="s">
        <v>1297</v>
      </c>
      <c r="Q60" s="69"/>
      <c r="R60" s="72"/>
    </row>
    <row r="61" spans="1:18" s="68" customFormat="1" ht="45" x14ac:dyDescent="0.25">
      <c r="A61" s="81">
        <v>96</v>
      </c>
      <c r="B61" s="80" t="s">
        <v>1319</v>
      </c>
      <c r="C61" s="80" t="s">
        <v>32</v>
      </c>
      <c r="D61" s="80" t="s">
        <v>2780</v>
      </c>
      <c r="E61" s="79">
        <v>801</v>
      </c>
      <c r="F61" s="70" t="s">
        <v>743</v>
      </c>
      <c r="G61" s="70" t="s">
        <v>744</v>
      </c>
      <c r="H61" s="70" t="s">
        <v>745</v>
      </c>
      <c r="I61" s="71" t="s">
        <v>409</v>
      </c>
      <c r="J61" s="64" t="s">
        <v>1909</v>
      </c>
      <c r="K61" s="69">
        <v>400</v>
      </c>
      <c r="L61" s="71" t="s">
        <v>546</v>
      </c>
      <c r="M61" s="66" t="s">
        <v>1910</v>
      </c>
      <c r="N61" s="71" t="s">
        <v>747</v>
      </c>
      <c r="O61" s="71" t="s">
        <v>747</v>
      </c>
      <c r="P61" s="69" t="s">
        <v>2034</v>
      </c>
      <c r="Q61" s="69"/>
      <c r="R61" s="72"/>
    </row>
    <row r="62" spans="1:18" s="68" customFormat="1" ht="15" customHeight="1" x14ac:dyDescent="0.25">
      <c r="A62" s="91">
        <v>103</v>
      </c>
      <c r="B62" s="91" t="s">
        <v>661</v>
      </c>
      <c r="C62" s="91" t="s">
        <v>33</v>
      </c>
      <c r="D62" s="91" t="s">
        <v>2790</v>
      </c>
      <c r="E62" s="79">
        <v>1488</v>
      </c>
      <c r="F62" s="70" t="s">
        <v>748</v>
      </c>
      <c r="G62" s="70" t="s">
        <v>749</v>
      </c>
      <c r="H62" s="70" t="s">
        <v>750</v>
      </c>
      <c r="I62" s="71" t="s">
        <v>409</v>
      </c>
      <c r="J62" s="64" t="s">
        <v>1909</v>
      </c>
      <c r="K62" s="69">
        <v>380</v>
      </c>
      <c r="L62" s="71" t="s">
        <v>572</v>
      </c>
      <c r="M62" s="66" t="s">
        <v>505</v>
      </c>
      <c r="N62" s="71" t="s">
        <v>661</v>
      </c>
      <c r="O62" s="71" t="s">
        <v>661</v>
      </c>
      <c r="P62" s="69" t="s">
        <v>2006</v>
      </c>
      <c r="Q62" s="69"/>
      <c r="R62" s="72"/>
    </row>
    <row r="63" spans="1:18" s="68" customFormat="1" ht="14.45" customHeight="1" x14ac:dyDescent="0.25">
      <c r="A63" s="91"/>
      <c r="B63" s="91"/>
      <c r="C63" s="91"/>
      <c r="D63" s="91"/>
      <c r="E63" s="79">
        <v>1490</v>
      </c>
      <c r="F63" s="70" t="s">
        <v>751</v>
      </c>
      <c r="G63" s="70" t="s">
        <v>750</v>
      </c>
      <c r="H63" s="70" t="s">
        <v>752</v>
      </c>
      <c r="I63" s="71" t="s">
        <v>409</v>
      </c>
      <c r="J63" s="64" t="s">
        <v>1909</v>
      </c>
      <c r="K63" s="69">
        <v>380</v>
      </c>
      <c r="L63" s="71" t="s">
        <v>541</v>
      </c>
      <c r="M63" s="66" t="s">
        <v>4489</v>
      </c>
      <c r="N63" s="71" t="s">
        <v>661</v>
      </c>
      <c r="O63" s="71" t="s">
        <v>661</v>
      </c>
      <c r="P63" s="69" t="s">
        <v>2006</v>
      </c>
      <c r="Q63" s="69"/>
      <c r="R63" s="72"/>
    </row>
    <row r="64" spans="1:18" s="68" customFormat="1" ht="14.45" customHeight="1" x14ac:dyDescent="0.25">
      <c r="A64" s="91"/>
      <c r="B64" s="91"/>
      <c r="C64" s="91"/>
      <c r="D64" s="91"/>
      <c r="E64" s="79">
        <v>1539</v>
      </c>
      <c r="F64" s="70" t="s">
        <v>753</v>
      </c>
      <c r="G64" s="70" t="s">
        <v>754</v>
      </c>
      <c r="H64" s="70" t="s">
        <v>755</v>
      </c>
      <c r="I64" s="71" t="s">
        <v>409</v>
      </c>
      <c r="J64" s="64" t="s">
        <v>1909</v>
      </c>
      <c r="K64" s="69">
        <v>380</v>
      </c>
      <c r="L64" s="71" t="s">
        <v>572</v>
      </c>
      <c r="M64" s="66" t="s">
        <v>1910</v>
      </c>
      <c r="N64" s="71" t="s">
        <v>661</v>
      </c>
      <c r="O64" s="71" t="s">
        <v>661</v>
      </c>
      <c r="P64" s="69" t="s">
        <v>2006</v>
      </c>
      <c r="Q64" s="69"/>
      <c r="R64" s="72"/>
    </row>
    <row r="65" spans="1:18" s="68" customFormat="1" ht="14.45" customHeight="1" x14ac:dyDescent="0.25">
      <c r="A65" s="91"/>
      <c r="B65" s="91"/>
      <c r="C65" s="91"/>
      <c r="D65" s="91"/>
      <c r="E65" s="79">
        <v>1540</v>
      </c>
      <c r="F65" s="70" t="s">
        <v>756</v>
      </c>
      <c r="G65" s="70" t="s">
        <v>757</v>
      </c>
      <c r="H65" s="70" t="s">
        <v>758</v>
      </c>
      <c r="I65" s="71" t="s">
        <v>409</v>
      </c>
      <c r="J65" s="64" t="s">
        <v>1909</v>
      </c>
      <c r="K65" s="69">
        <v>380</v>
      </c>
      <c r="L65" s="71" t="s">
        <v>759</v>
      </c>
      <c r="M65" s="66" t="s">
        <v>1910</v>
      </c>
      <c r="N65" s="71" t="s">
        <v>661</v>
      </c>
      <c r="O65" s="71" t="s">
        <v>661</v>
      </c>
      <c r="P65" s="69" t="s">
        <v>2006</v>
      </c>
      <c r="Q65" s="69"/>
      <c r="R65" s="72"/>
    </row>
    <row r="66" spans="1:18" s="68" customFormat="1" ht="14.45" customHeight="1" x14ac:dyDescent="0.25">
      <c r="A66" s="91"/>
      <c r="B66" s="91"/>
      <c r="C66" s="91"/>
      <c r="D66" s="91"/>
      <c r="E66" s="79">
        <v>1560</v>
      </c>
      <c r="F66" s="70" t="s">
        <v>760</v>
      </c>
      <c r="G66" s="70" t="s">
        <v>761</v>
      </c>
      <c r="H66" s="70" t="s">
        <v>762</v>
      </c>
      <c r="I66" s="71" t="s">
        <v>409</v>
      </c>
      <c r="J66" s="64" t="s">
        <v>1909</v>
      </c>
      <c r="K66" s="69">
        <v>380</v>
      </c>
      <c r="L66" s="71" t="s">
        <v>672</v>
      </c>
      <c r="M66" s="66" t="s">
        <v>505</v>
      </c>
      <c r="N66" s="71" t="s">
        <v>661</v>
      </c>
      <c r="O66" s="71" t="s">
        <v>661</v>
      </c>
      <c r="P66" s="69" t="s">
        <v>2006</v>
      </c>
      <c r="Q66" s="69"/>
      <c r="R66" s="72"/>
    </row>
    <row r="67" spans="1:18" s="68" customFormat="1" ht="45" x14ac:dyDescent="0.25">
      <c r="A67" s="81">
        <v>107</v>
      </c>
      <c r="B67" s="80" t="s">
        <v>2805</v>
      </c>
      <c r="C67" s="80" t="s">
        <v>34</v>
      </c>
      <c r="D67" s="80" t="s">
        <v>2802</v>
      </c>
      <c r="E67" s="79">
        <v>810</v>
      </c>
      <c r="F67" s="70" t="s">
        <v>763</v>
      </c>
      <c r="G67" s="70" t="s">
        <v>764</v>
      </c>
      <c r="H67" s="70" t="s">
        <v>765</v>
      </c>
      <c r="I67" s="71" t="s">
        <v>470</v>
      </c>
      <c r="J67" s="64" t="s">
        <v>1931</v>
      </c>
      <c r="K67" s="69">
        <v>320</v>
      </c>
      <c r="L67" s="71" t="s">
        <v>527</v>
      </c>
      <c r="M67" s="66" t="s">
        <v>412</v>
      </c>
      <c r="N67" s="71" t="s">
        <v>766</v>
      </c>
      <c r="O67" s="71" t="s">
        <v>474</v>
      </c>
      <c r="P67" s="69" t="s">
        <v>1932</v>
      </c>
      <c r="Q67" s="69" t="s">
        <v>2018</v>
      </c>
      <c r="R67" s="72"/>
    </row>
    <row r="68" spans="1:18" s="68" customFormat="1" x14ac:dyDescent="0.25">
      <c r="A68" s="81">
        <v>110</v>
      </c>
      <c r="B68" s="80" t="s">
        <v>2813</v>
      </c>
      <c r="C68" s="80" t="s">
        <v>35</v>
      </c>
      <c r="D68" s="80" t="s">
        <v>2810</v>
      </c>
      <c r="E68" s="79">
        <v>424</v>
      </c>
      <c r="F68" s="70" t="s">
        <v>767</v>
      </c>
      <c r="G68" s="70" t="s">
        <v>768</v>
      </c>
      <c r="H68" s="70" t="s">
        <v>769</v>
      </c>
      <c r="I68" s="71" t="s">
        <v>470</v>
      </c>
      <c r="J68" s="64" t="s">
        <v>1931</v>
      </c>
      <c r="K68" s="69">
        <v>500</v>
      </c>
      <c r="L68" s="71" t="s">
        <v>515</v>
      </c>
      <c r="M68" s="66" t="s">
        <v>505</v>
      </c>
      <c r="N68" s="71" t="s">
        <v>566</v>
      </c>
      <c r="O68" s="71" t="s">
        <v>771</v>
      </c>
      <c r="P68" s="69" t="s">
        <v>2015</v>
      </c>
      <c r="Q68" s="69" t="s">
        <v>2045</v>
      </c>
      <c r="R68" s="72"/>
    </row>
    <row r="69" spans="1:18" s="68" customFormat="1" ht="45" x14ac:dyDescent="0.25">
      <c r="A69" s="81">
        <v>111</v>
      </c>
      <c r="B69" s="80" t="s">
        <v>2822</v>
      </c>
      <c r="C69" s="80" t="s">
        <v>36</v>
      </c>
      <c r="D69" s="80" t="s">
        <v>2819</v>
      </c>
      <c r="E69" s="79">
        <v>396</v>
      </c>
      <c r="F69" s="70" t="s">
        <v>36</v>
      </c>
      <c r="G69" s="70" t="s">
        <v>772</v>
      </c>
      <c r="H69" s="70" t="s">
        <v>773</v>
      </c>
      <c r="I69" s="71" t="s">
        <v>409</v>
      </c>
      <c r="J69" s="64" t="s">
        <v>1909</v>
      </c>
      <c r="K69" s="69">
        <v>400</v>
      </c>
      <c r="L69" s="71" t="s">
        <v>462</v>
      </c>
      <c r="M69" s="66" t="s">
        <v>1910</v>
      </c>
      <c r="N69" s="71" t="s">
        <v>747</v>
      </c>
      <c r="O69" s="71" t="s">
        <v>775</v>
      </c>
      <c r="P69" s="69" t="s">
        <v>2034</v>
      </c>
      <c r="Q69" s="69" t="s">
        <v>2049</v>
      </c>
      <c r="R69" s="72"/>
    </row>
    <row r="70" spans="1:18" s="68" customFormat="1" ht="75" x14ac:dyDescent="0.25">
      <c r="A70" s="81">
        <v>113</v>
      </c>
      <c r="B70" s="80" t="s">
        <v>2831</v>
      </c>
      <c r="C70" s="80" t="s">
        <v>37</v>
      </c>
      <c r="D70" s="80" t="s">
        <v>2828</v>
      </c>
      <c r="E70" s="79">
        <v>145</v>
      </c>
      <c r="F70" s="70" t="s">
        <v>776</v>
      </c>
      <c r="G70" s="70" t="s">
        <v>777</v>
      </c>
      <c r="H70" s="70" t="s">
        <v>778</v>
      </c>
      <c r="I70" s="71" t="s">
        <v>409</v>
      </c>
      <c r="J70" s="64" t="s">
        <v>1909</v>
      </c>
      <c r="K70" s="69">
        <v>380</v>
      </c>
      <c r="L70" s="71" t="s">
        <v>672</v>
      </c>
      <c r="M70" s="66" t="s">
        <v>505</v>
      </c>
      <c r="N70" s="71" t="s">
        <v>722</v>
      </c>
      <c r="O70" s="71" t="s">
        <v>661</v>
      </c>
      <c r="P70" s="69" t="s">
        <v>2006</v>
      </c>
      <c r="Q70" s="69" t="s">
        <v>1297</v>
      </c>
      <c r="R70" s="72"/>
    </row>
    <row r="71" spans="1:18" s="68" customFormat="1" ht="120" x14ac:dyDescent="0.25">
      <c r="A71" s="81">
        <v>120</v>
      </c>
      <c r="B71" s="80" t="s">
        <v>500</v>
      </c>
      <c r="C71" s="80" t="s">
        <v>38</v>
      </c>
      <c r="D71" s="80" t="s">
        <v>2838</v>
      </c>
      <c r="E71" s="79">
        <v>1625</v>
      </c>
      <c r="F71" s="70" t="s">
        <v>38</v>
      </c>
      <c r="G71" s="70" t="s">
        <v>780</v>
      </c>
      <c r="H71" s="70" t="s">
        <v>781</v>
      </c>
      <c r="I71" s="71" t="s">
        <v>470</v>
      </c>
      <c r="J71" s="64" t="s">
        <v>1909</v>
      </c>
      <c r="K71" s="69">
        <v>220</v>
      </c>
      <c r="L71" s="71" t="s">
        <v>782</v>
      </c>
      <c r="M71" s="66" t="s">
        <v>412</v>
      </c>
      <c r="N71" s="71" t="s">
        <v>783</v>
      </c>
      <c r="O71" s="71" t="s">
        <v>783</v>
      </c>
      <c r="P71" s="69" t="s">
        <v>1941</v>
      </c>
      <c r="Q71" s="69"/>
      <c r="R71" s="72"/>
    </row>
    <row r="72" spans="1:18" s="68" customFormat="1" ht="60" x14ac:dyDescent="0.25">
      <c r="A72" s="81">
        <v>121</v>
      </c>
      <c r="B72" s="80" t="s">
        <v>2847</v>
      </c>
      <c r="C72" s="80" t="s">
        <v>39</v>
      </c>
      <c r="D72" s="80" t="s">
        <v>2845</v>
      </c>
      <c r="E72" s="79">
        <v>934</v>
      </c>
      <c r="F72" s="70" t="s">
        <v>784</v>
      </c>
      <c r="G72" s="70" t="s">
        <v>785</v>
      </c>
      <c r="H72" s="70" t="s">
        <v>786</v>
      </c>
      <c r="I72" s="71" t="s">
        <v>470</v>
      </c>
      <c r="J72" s="64" t="s">
        <v>1931</v>
      </c>
      <c r="K72" s="69">
        <v>400</v>
      </c>
      <c r="L72" s="71" t="s">
        <v>787</v>
      </c>
      <c r="M72" s="66" t="s">
        <v>412</v>
      </c>
      <c r="N72" s="71" t="s">
        <v>788</v>
      </c>
      <c r="O72" s="71" t="s">
        <v>500</v>
      </c>
      <c r="P72" s="69" t="s">
        <v>1941</v>
      </c>
      <c r="Q72" s="69" t="s">
        <v>1944</v>
      </c>
      <c r="R72" s="72"/>
    </row>
    <row r="73" spans="1:18" s="68" customFormat="1" ht="60" x14ac:dyDescent="0.25">
      <c r="A73" s="81">
        <v>123</v>
      </c>
      <c r="B73" s="80" t="s">
        <v>2855</v>
      </c>
      <c r="C73" s="80" t="s">
        <v>40</v>
      </c>
      <c r="D73" s="80" t="s">
        <v>2851</v>
      </c>
      <c r="E73" s="79">
        <v>373</v>
      </c>
      <c r="F73" s="70" t="s">
        <v>789</v>
      </c>
      <c r="G73" s="70" t="s">
        <v>790</v>
      </c>
      <c r="H73" s="70" t="s">
        <v>791</v>
      </c>
      <c r="I73" s="71" t="s">
        <v>409</v>
      </c>
      <c r="J73" s="64" t="s">
        <v>1909</v>
      </c>
      <c r="K73" s="69">
        <v>400</v>
      </c>
      <c r="L73" s="71" t="s">
        <v>793</v>
      </c>
      <c r="M73" s="66" t="s">
        <v>4489</v>
      </c>
      <c r="N73" s="71" t="s">
        <v>740</v>
      </c>
      <c r="O73" s="71" t="s">
        <v>740</v>
      </c>
      <c r="P73" s="69" t="s">
        <v>2028</v>
      </c>
      <c r="Q73" s="69" t="s">
        <v>2058</v>
      </c>
      <c r="R73" s="72"/>
    </row>
    <row r="74" spans="1:18" s="68" customFormat="1" ht="14.45" customHeight="1" x14ac:dyDescent="0.25">
      <c r="A74" s="91">
        <v>124</v>
      </c>
      <c r="B74" s="91" t="s">
        <v>2867</v>
      </c>
      <c r="C74" s="91" t="s">
        <v>41</v>
      </c>
      <c r="D74" s="91" t="s">
        <v>2864</v>
      </c>
      <c r="E74" s="79">
        <v>378</v>
      </c>
      <c r="F74" s="70" t="s">
        <v>794</v>
      </c>
      <c r="G74" s="70" t="s">
        <v>795</v>
      </c>
      <c r="H74" s="70" t="s">
        <v>796</v>
      </c>
      <c r="I74" s="71" t="s">
        <v>409</v>
      </c>
      <c r="J74" s="64" t="s">
        <v>1909</v>
      </c>
      <c r="K74" s="69">
        <v>330</v>
      </c>
      <c r="L74" s="71" t="s">
        <v>759</v>
      </c>
      <c r="M74" s="66" t="s">
        <v>4489</v>
      </c>
      <c r="N74" s="71" t="s">
        <v>798</v>
      </c>
      <c r="O74" s="71" t="s">
        <v>798</v>
      </c>
      <c r="P74" s="69" t="s">
        <v>2058</v>
      </c>
      <c r="Q74" s="69" t="s">
        <v>2049</v>
      </c>
      <c r="R74" s="72"/>
    </row>
    <row r="75" spans="1:18" s="68" customFormat="1" ht="14.45" customHeight="1" x14ac:dyDescent="0.25">
      <c r="A75" s="91"/>
      <c r="B75" s="91"/>
      <c r="C75" s="91"/>
      <c r="D75" s="91"/>
      <c r="E75" s="79">
        <v>385</v>
      </c>
      <c r="F75" s="70" t="s">
        <v>799</v>
      </c>
      <c r="G75" s="70" t="s">
        <v>800</v>
      </c>
      <c r="H75" s="70" t="s">
        <v>801</v>
      </c>
      <c r="I75" s="71" t="s">
        <v>409</v>
      </c>
      <c r="J75" s="64" t="s">
        <v>1909</v>
      </c>
      <c r="K75" s="69">
        <v>330</v>
      </c>
      <c r="L75" s="71" t="s">
        <v>482</v>
      </c>
      <c r="M75" s="66" t="s">
        <v>505</v>
      </c>
      <c r="N75" s="71" t="s">
        <v>645</v>
      </c>
      <c r="O75" s="71" t="s">
        <v>645</v>
      </c>
      <c r="P75" s="69" t="s">
        <v>2058</v>
      </c>
      <c r="Q75" s="69" t="s">
        <v>2049</v>
      </c>
      <c r="R75" s="72"/>
    </row>
    <row r="76" spans="1:18" s="68" customFormat="1" ht="14.45" customHeight="1" x14ac:dyDescent="0.25">
      <c r="A76" s="91"/>
      <c r="B76" s="91"/>
      <c r="C76" s="91"/>
      <c r="D76" s="91"/>
      <c r="E76" s="79">
        <v>733</v>
      </c>
      <c r="F76" s="70" t="s">
        <v>803</v>
      </c>
      <c r="G76" s="70" t="s">
        <v>804</v>
      </c>
      <c r="H76" s="70" t="s">
        <v>805</v>
      </c>
      <c r="I76" s="71" t="s">
        <v>409</v>
      </c>
      <c r="J76" s="64" t="s">
        <v>1909</v>
      </c>
      <c r="K76" s="69">
        <v>400</v>
      </c>
      <c r="L76" s="71" t="s">
        <v>759</v>
      </c>
      <c r="M76" s="66" t="s">
        <v>1910</v>
      </c>
      <c r="N76" s="71" t="s">
        <v>807</v>
      </c>
      <c r="O76" s="71" t="s">
        <v>807</v>
      </c>
      <c r="P76" s="69" t="s">
        <v>2058</v>
      </c>
      <c r="Q76" s="69" t="s">
        <v>2049</v>
      </c>
      <c r="R76" s="72"/>
    </row>
    <row r="77" spans="1:18" s="68" customFormat="1" ht="30" x14ac:dyDescent="0.25">
      <c r="A77" s="81">
        <v>126</v>
      </c>
      <c r="B77" s="80" t="s">
        <v>1318</v>
      </c>
      <c r="C77" s="80" t="s">
        <v>42</v>
      </c>
      <c r="D77" s="80" t="s">
        <v>2874</v>
      </c>
      <c r="E77" s="79">
        <v>403</v>
      </c>
      <c r="F77" s="70" t="s">
        <v>808</v>
      </c>
      <c r="G77" s="70" t="s">
        <v>809</v>
      </c>
      <c r="H77" s="70" t="s">
        <v>810</v>
      </c>
      <c r="I77" s="71" t="s">
        <v>616</v>
      </c>
      <c r="J77" s="64" t="s">
        <v>1909</v>
      </c>
      <c r="K77" s="69">
        <v>400</v>
      </c>
      <c r="L77" s="71" t="s">
        <v>782</v>
      </c>
      <c r="M77" s="66" t="s">
        <v>412</v>
      </c>
      <c r="N77" s="71" t="s">
        <v>807</v>
      </c>
      <c r="O77" s="71" t="s">
        <v>807</v>
      </c>
      <c r="P77" s="69" t="s">
        <v>2049</v>
      </c>
      <c r="Q77" s="69"/>
      <c r="R77" s="72"/>
    </row>
    <row r="78" spans="1:18" s="68" customFormat="1" ht="14.45" customHeight="1" x14ac:dyDescent="0.25">
      <c r="A78" s="91">
        <v>127</v>
      </c>
      <c r="B78" s="91" t="s">
        <v>484</v>
      </c>
      <c r="C78" s="91" t="s">
        <v>43</v>
      </c>
      <c r="D78" s="91" t="s">
        <v>2881</v>
      </c>
      <c r="E78" s="79">
        <v>86</v>
      </c>
      <c r="F78" s="70" t="s">
        <v>811</v>
      </c>
      <c r="G78" s="70" t="s">
        <v>812</v>
      </c>
      <c r="H78" s="70" t="s">
        <v>519</v>
      </c>
      <c r="I78" s="71" t="s">
        <v>409</v>
      </c>
      <c r="J78" s="64" t="s">
        <v>1909</v>
      </c>
      <c r="K78" s="69">
        <v>400</v>
      </c>
      <c r="L78" s="71" t="s">
        <v>541</v>
      </c>
      <c r="M78" s="66" t="s">
        <v>1910</v>
      </c>
      <c r="N78" s="71" t="s">
        <v>484</v>
      </c>
      <c r="O78" s="71" t="s">
        <v>484</v>
      </c>
      <c r="P78" s="69" t="s">
        <v>1937</v>
      </c>
      <c r="Q78" s="69"/>
      <c r="R78" s="72"/>
    </row>
    <row r="79" spans="1:18" s="68" customFormat="1" ht="14.45" customHeight="1" x14ac:dyDescent="0.25">
      <c r="A79" s="91"/>
      <c r="B79" s="91"/>
      <c r="C79" s="91"/>
      <c r="D79" s="91"/>
      <c r="E79" s="79">
        <v>96</v>
      </c>
      <c r="F79" s="70" t="s">
        <v>813</v>
      </c>
      <c r="G79" s="70" t="s">
        <v>814</v>
      </c>
      <c r="H79" s="70" t="s">
        <v>815</v>
      </c>
      <c r="I79" s="71" t="s">
        <v>409</v>
      </c>
      <c r="J79" s="64" t="s">
        <v>1909</v>
      </c>
      <c r="K79" s="69">
        <v>400</v>
      </c>
      <c r="L79" s="71" t="s">
        <v>816</v>
      </c>
      <c r="M79" s="66" t="s">
        <v>1910</v>
      </c>
      <c r="N79" s="71" t="s">
        <v>484</v>
      </c>
      <c r="O79" s="71" t="s">
        <v>484</v>
      </c>
      <c r="P79" s="69" t="s">
        <v>1937</v>
      </c>
      <c r="Q79" s="69"/>
      <c r="R79" s="72"/>
    </row>
    <row r="80" spans="1:18" s="68" customFormat="1" ht="14.45" customHeight="1" x14ac:dyDescent="0.25">
      <c r="A80" s="91"/>
      <c r="B80" s="91"/>
      <c r="C80" s="91"/>
      <c r="D80" s="91"/>
      <c r="E80" s="79">
        <v>645</v>
      </c>
      <c r="F80" s="70" t="s">
        <v>817</v>
      </c>
      <c r="G80" s="70" t="s">
        <v>818</v>
      </c>
      <c r="H80" s="70" t="s">
        <v>819</v>
      </c>
      <c r="I80" s="71" t="s">
        <v>409</v>
      </c>
      <c r="J80" s="64" t="s">
        <v>1909</v>
      </c>
      <c r="K80" s="69">
        <v>400</v>
      </c>
      <c r="L80" s="71" t="s">
        <v>820</v>
      </c>
      <c r="M80" s="66" t="s">
        <v>1910</v>
      </c>
      <c r="N80" s="71" t="s">
        <v>484</v>
      </c>
      <c r="O80" s="71" t="s">
        <v>484</v>
      </c>
      <c r="P80" s="69" t="s">
        <v>1937</v>
      </c>
      <c r="Q80" s="69"/>
      <c r="R80" s="72"/>
    </row>
    <row r="81" spans="1:18" s="68" customFormat="1" ht="52.9" customHeight="1" x14ac:dyDescent="0.25">
      <c r="A81" s="81">
        <v>130</v>
      </c>
      <c r="B81" s="80" t="s">
        <v>2891</v>
      </c>
      <c r="C81" s="80" t="s">
        <v>44</v>
      </c>
      <c r="D81" s="80" t="s">
        <v>2887</v>
      </c>
      <c r="E81" s="79">
        <v>665</v>
      </c>
      <c r="F81" s="70" t="s">
        <v>4521</v>
      </c>
      <c r="G81" s="70" t="s">
        <v>834</v>
      </c>
      <c r="H81" s="70" t="s">
        <v>835</v>
      </c>
      <c r="I81" s="71" t="s">
        <v>479</v>
      </c>
      <c r="J81" s="64" t="s">
        <v>1931</v>
      </c>
      <c r="K81" s="69" t="s">
        <v>1080</v>
      </c>
      <c r="L81" s="71" t="s">
        <v>462</v>
      </c>
      <c r="M81" s="66" t="s">
        <v>1910</v>
      </c>
      <c r="N81" s="71" t="s">
        <v>730</v>
      </c>
      <c r="O81" s="71" t="s">
        <v>836</v>
      </c>
      <c r="P81" s="69" t="s">
        <v>1297</v>
      </c>
      <c r="Q81" s="69"/>
      <c r="R81" s="72"/>
    </row>
    <row r="82" spans="1:18" s="68" customFormat="1" ht="30" x14ac:dyDescent="0.25">
      <c r="A82" s="81">
        <v>132</v>
      </c>
      <c r="B82" s="80" t="s">
        <v>613</v>
      </c>
      <c r="C82" s="80" t="s">
        <v>45</v>
      </c>
      <c r="D82" s="80" t="s">
        <v>2900</v>
      </c>
      <c r="E82" s="79">
        <v>661</v>
      </c>
      <c r="F82" s="70" t="s">
        <v>45</v>
      </c>
      <c r="G82" s="70" t="s">
        <v>838</v>
      </c>
      <c r="H82" s="70" t="s">
        <v>839</v>
      </c>
      <c r="I82" s="71" t="s">
        <v>409</v>
      </c>
      <c r="J82" s="64" t="s">
        <v>1931</v>
      </c>
      <c r="K82" s="69">
        <v>400</v>
      </c>
      <c r="L82" s="71" t="s">
        <v>841</v>
      </c>
      <c r="M82" s="71" t="s">
        <v>419</v>
      </c>
      <c r="N82" s="71" t="s">
        <v>613</v>
      </c>
      <c r="O82" s="71" t="s">
        <v>613</v>
      </c>
      <c r="P82" s="69" t="s">
        <v>1297</v>
      </c>
      <c r="Q82" s="69"/>
      <c r="R82" s="72"/>
    </row>
    <row r="83" spans="1:18" s="68" customFormat="1" ht="14.45" customHeight="1" x14ac:dyDescent="0.25">
      <c r="A83" s="91">
        <v>134</v>
      </c>
      <c r="B83" s="91" t="s">
        <v>2909</v>
      </c>
      <c r="C83" s="91" t="s">
        <v>46</v>
      </c>
      <c r="D83" s="91" t="s">
        <v>2907</v>
      </c>
      <c r="E83" s="79">
        <v>176</v>
      </c>
      <c r="F83" s="70" t="s">
        <v>857</v>
      </c>
      <c r="G83" s="70" t="s">
        <v>858</v>
      </c>
      <c r="H83" s="70" t="s">
        <v>859</v>
      </c>
      <c r="I83" s="71" t="s">
        <v>409</v>
      </c>
      <c r="J83" s="64" t="s">
        <v>1909</v>
      </c>
      <c r="K83" s="69">
        <v>380</v>
      </c>
      <c r="L83" s="71" t="s">
        <v>448</v>
      </c>
      <c r="M83" s="71" t="s">
        <v>419</v>
      </c>
      <c r="N83" s="71" t="s">
        <v>860</v>
      </c>
      <c r="O83" s="71" t="s">
        <v>860</v>
      </c>
      <c r="P83" s="69" t="s">
        <v>1297</v>
      </c>
      <c r="Q83" s="69"/>
      <c r="R83" s="72"/>
    </row>
    <row r="84" spans="1:18" s="68" customFormat="1" ht="14.45" customHeight="1" x14ac:dyDescent="0.25">
      <c r="A84" s="91"/>
      <c r="B84" s="91"/>
      <c r="C84" s="91"/>
      <c r="D84" s="91"/>
      <c r="E84" s="79">
        <v>680</v>
      </c>
      <c r="F84" s="70" t="s">
        <v>861</v>
      </c>
      <c r="G84" s="70" t="s">
        <v>844</v>
      </c>
      <c r="H84" s="70" t="s">
        <v>858</v>
      </c>
      <c r="I84" s="71" t="s">
        <v>409</v>
      </c>
      <c r="J84" s="64" t="s">
        <v>1909</v>
      </c>
      <c r="K84" s="69">
        <v>400</v>
      </c>
      <c r="L84" s="75" t="s">
        <v>655</v>
      </c>
      <c r="M84" s="71" t="s">
        <v>419</v>
      </c>
      <c r="N84" s="71" t="s">
        <v>613</v>
      </c>
      <c r="O84" s="71" t="s">
        <v>860</v>
      </c>
      <c r="P84" s="69" t="s">
        <v>1297</v>
      </c>
      <c r="Q84" s="69"/>
      <c r="R84" s="72"/>
    </row>
    <row r="85" spans="1:18" s="68" customFormat="1" ht="14.45" customHeight="1" x14ac:dyDescent="0.25">
      <c r="A85" s="91">
        <v>135</v>
      </c>
      <c r="B85" s="91" t="s">
        <v>722</v>
      </c>
      <c r="C85" s="91" t="s">
        <v>47</v>
      </c>
      <c r="D85" s="91" t="s">
        <v>2914</v>
      </c>
      <c r="E85" s="79">
        <v>179</v>
      </c>
      <c r="F85" s="70" t="s">
        <v>862</v>
      </c>
      <c r="G85" s="70" t="s">
        <v>863</v>
      </c>
      <c r="H85" s="70" t="s">
        <v>864</v>
      </c>
      <c r="I85" s="71" t="s">
        <v>409</v>
      </c>
      <c r="J85" s="64" t="s">
        <v>1909</v>
      </c>
      <c r="K85" s="69">
        <v>400</v>
      </c>
      <c r="L85" s="71" t="s">
        <v>639</v>
      </c>
      <c r="M85" s="71" t="s">
        <v>505</v>
      </c>
      <c r="N85" s="71" t="s">
        <v>613</v>
      </c>
      <c r="O85" s="71" t="s">
        <v>613</v>
      </c>
      <c r="P85" s="69" t="s">
        <v>1297</v>
      </c>
      <c r="Q85" s="69"/>
      <c r="R85" s="72"/>
    </row>
    <row r="86" spans="1:18" s="68" customFormat="1" ht="14.45" customHeight="1" x14ac:dyDescent="0.25">
      <c r="A86" s="91"/>
      <c r="B86" s="91"/>
      <c r="C86" s="91"/>
      <c r="D86" s="91"/>
      <c r="E86" s="79">
        <v>188</v>
      </c>
      <c r="F86" s="70" t="s">
        <v>865</v>
      </c>
      <c r="G86" s="70" t="s">
        <v>866</v>
      </c>
      <c r="H86" s="70" t="s">
        <v>867</v>
      </c>
      <c r="I86" s="71" t="s">
        <v>409</v>
      </c>
      <c r="J86" s="64" t="s">
        <v>1909</v>
      </c>
      <c r="K86" s="69">
        <v>380</v>
      </c>
      <c r="L86" s="71" t="s">
        <v>448</v>
      </c>
      <c r="M86" s="71" t="s">
        <v>1910</v>
      </c>
      <c r="N86" s="71" t="s">
        <v>613</v>
      </c>
      <c r="O86" s="71" t="s">
        <v>613</v>
      </c>
      <c r="P86" s="69" t="s">
        <v>1297</v>
      </c>
      <c r="Q86" s="69"/>
      <c r="R86" s="72"/>
    </row>
    <row r="87" spans="1:18" s="68" customFormat="1" ht="14.45" customHeight="1" x14ac:dyDescent="0.25">
      <c r="A87" s="91">
        <v>138</v>
      </c>
      <c r="B87" s="90" t="s">
        <v>2921</v>
      </c>
      <c r="C87" s="91" t="s">
        <v>48</v>
      </c>
      <c r="D87" s="91" t="s">
        <v>2919</v>
      </c>
      <c r="E87" s="79">
        <v>273</v>
      </c>
      <c r="F87" s="70" t="s">
        <v>883</v>
      </c>
      <c r="G87" s="70" t="s">
        <v>884</v>
      </c>
      <c r="H87" s="70" t="s">
        <v>885</v>
      </c>
      <c r="I87" s="71" t="s">
        <v>409</v>
      </c>
      <c r="J87" s="64" t="s">
        <v>1909</v>
      </c>
      <c r="K87" s="69">
        <v>400</v>
      </c>
      <c r="L87" s="71" t="s">
        <v>572</v>
      </c>
      <c r="M87" s="66" t="s">
        <v>1910</v>
      </c>
      <c r="N87" s="71" t="s">
        <v>887</v>
      </c>
      <c r="O87" s="71" t="s">
        <v>887</v>
      </c>
      <c r="P87" s="69" t="s">
        <v>2081</v>
      </c>
      <c r="Q87" s="69" t="s">
        <v>2082</v>
      </c>
      <c r="R87" s="72"/>
    </row>
    <row r="88" spans="1:18" s="68" customFormat="1" ht="14.45" customHeight="1" x14ac:dyDescent="0.25">
      <c r="A88" s="91"/>
      <c r="B88" s="91"/>
      <c r="C88" s="91"/>
      <c r="D88" s="91"/>
      <c r="E88" s="79">
        <v>275</v>
      </c>
      <c r="F88" s="70" t="s">
        <v>888</v>
      </c>
      <c r="G88" s="70" t="s">
        <v>889</v>
      </c>
      <c r="H88" s="70" t="s">
        <v>890</v>
      </c>
      <c r="I88" s="71" t="s">
        <v>409</v>
      </c>
      <c r="J88" s="64" t="s">
        <v>1909</v>
      </c>
      <c r="K88" s="69">
        <v>400</v>
      </c>
      <c r="L88" s="71" t="s">
        <v>572</v>
      </c>
      <c r="M88" s="66" t="s">
        <v>1910</v>
      </c>
      <c r="N88" s="71" t="s">
        <v>887</v>
      </c>
      <c r="O88" s="71" t="s">
        <v>887</v>
      </c>
      <c r="P88" s="69" t="s">
        <v>2081</v>
      </c>
      <c r="Q88" s="69" t="s">
        <v>2082</v>
      </c>
      <c r="R88" s="72"/>
    </row>
    <row r="89" spans="1:18" s="68" customFormat="1" ht="14.45" customHeight="1" x14ac:dyDescent="0.25">
      <c r="A89" s="91"/>
      <c r="B89" s="91"/>
      <c r="C89" s="91"/>
      <c r="D89" s="91"/>
      <c r="E89" s="79">
        <v>715</v>
      </c>
      <c r="F89" s="70" t="s">
        <v>891</v>
      </c>
      <c r="G89" s="70" t="s">
        <v>885</v>
      </c>
      <c r="H89" s="70" t="s">
        <v>885</v>
      </c>
      <c r="I89" s="71" t="s">
        <v>423</v>
      </c>
      <c r="J89" s="64" t="s">
        <v>1909</v>
      </c>
      <c r="K89" s="69">
        <v>400</v>
      </c>
      <c r="L89" s="71" t="s">
        <v>572</v>
      </c>
      <c r="M89" s="66" t="s">
        <v>1910</v>
      </c>
      <c r="N89" s="71" t="s">
        <v>887</v>
      </c>
      <c r="O89" s="71" t="s">
        <v>887</v>
      </c>
      <c r="P89" s="69" t="s">
        <v>2081</v>
      </c>
      <c r="Q89" s="69" t="s">
        <v>2082</v>
      </c>
      <c r="R89" s="72"/>
    </row>
    <row r="90" spans="1:18" s="68" customFormat="1" ht="14.45" customHeight="1" x14ac:dyDescent="0.25">
      <c r="A90" s="91"/>
      <c r="B90" s="91"/>
      <c r="C90" s="91"/>
      <c r="D90" s="91"/>
      <c r="E90" s="79">
        <v>800</v>
      </c>
      <c r="F90" s="70" t="s">
        <v>893</v>
      </c>
      <c r="G90" s="70" t="s">
        <v>894</v>
      </c>
      <c r="H90" s="70" t="s">
        <v>895</v>
      </c>
      <c r="I90" s="71" t="s">
        <v>409</v>
      </c>
      <c r="J90" s="64" t="s">
        <v>1909</v>
      </c>
      <c r="K90" s="69">
        <v>400</v>
      </c>
      <c r="L90" s="71" t="s">
        <v>897</v>
      </c>
      <c r="M90" s="66" t="s">
        <v>1910</v>
      </c>
      <c r="N90" s="71" t="s">
        <v>898</v>
      </c>
      <c r="O90" s="71" t="s">
        <v>898</v>
      </c>
      <c r="P90" s="69" t="s">
        <v>2081</v>
      </c>
      <c r="Q90" s="69" t="s">
        <v>2082</v>
      </c>
      <c r="R90" s="72"/>
    </row>
    <row r="91" spans="1:18" s="68" customFormat="1" ht="14.45" customHeight="1" x14ac:dyDescent="0.25">
      <c r="A91" s="91">
        <v>142</v>
      </c>
      <c r="B91" s="90" t="s">
        <v>2932</v>
      </c>
      <c r="C91" s="91" t="s">
        <v>49</v>
      </c>
      <c r="D91" s="91" t="s">
        <v>2930</v>
      </c>
      <c r="E91" s="79">
        <v>256</v>
      </c>
      <c r="F91" s="70" t="s">
        <v>904</v>
      </c>
      <c r="G91" s="70" t="s">
        <v>905</v>
      </c>
      <c r="H91" s="70" t="s">
        <v>906</v>
      </c>
      <c r="I91" s="71" t="s">
        <v>409</v>
      </c>
      <c r="J91" s="64" t="s">
        <v>1909</v>
      </c>
      <c r="K91" s="69">
        <v>400</v>
      </c>
      <c r="L91" s="71" t="s">
        <v>908</v>
      </c>
      <c r="M91" s="66" t="s">
        <v>1910</v>
      </c>
      <c r="N91" s="71" t="s">
        <v>898</v>
      </c>
      <c r="O91" s="71" t="s">
        <v>909</v>
      </c>
      <c r="P91" s="69" t="s">
        <v>2082</v>
      </c>
      <c r="Q91" s="69" t="s">
        <v>2089</v>
      </c>
      <c r="R91" s="72"/>
    </row>
    <row r="92" spans="1:18" s="68" customFormat="1" ht="14.45" customHeight="1" x14ac:dyDescent="0.25">
      <c r="A92" s="91"/>
      <c r="B92" s="91"/>
      <c r="C92" s="91"/>
      <c r="D92" s="91"/>
      <c r="E92" s="79">
        <v>257</v>
      </c>
      <c r="F92" s="70" t="s">
        <v>910</v>
      </c>
      <c r="G92" s="70" t="s">
        <v>905</v>
      </c>
      <c r="H92" s="70" t="s">
        <v>911</v>
      </c>
      <c r="I92" s="71" t="s">
        <v>409</v>
      </c>
      <c r="J92" s="64" t="s">
        <v>1909</v>
      </c>
      <c r="K92" s="69">
        <v>400</v>
      </c>
      <c r="L92" s="71" t="s">
        <v>912</v>
      </c>
      <c r="M92" s="66" t="s">
        <v>1910</v>
      </c>
      <c r="N92" s="71" t="s">
        <v>898</v>
      </c>
      <c r="O92" s="71" t="s">
        <v>898</v>
      </c>
      <c r="P92" s="69" t="s">
        <v>2082</v>
      </c>
      <c r="Q92" s="69" t="s">
        <v>2089</v>
      </c>
      <c r="R92" s="72"/>
    </row>
    <row r="93" spans="1:18" s="68" customFormat="1" ht="14.45" customHeight="1" x14ac:dyDescent="0.25">
      <c r="A93" s="91"/>
      <c r="B93" s="91"/>
      <c r="C93" s="91"/>
      <c r="D93" s="91"/>
      <c r="E93" s="79">
        <v>258</v>
      </c>
      <c r="F93" s="70" t="s">
        <v>913</v>
      </c>
      <c r="G93" s="70" t="s">
        <v>905</v>
      </c>
      <c r="H93" s="70" t="s">
        <v>914</v>
      </c>
      <c r="I93" s="71" t="s">
        <v>409</v>
      </c>
      <c r="J93" s="64" t="s">
        <v>1909</v>
      </c>
      <c r="K93" s="69">
        <v>400</v>
      </c>
      <c r="L93" s="71" t="s">
        <v>915</v>
      </c>
      <c r="M93" s="66" t="s">
        <v>1910</v>
      </c>
      <c r="N93" s="71" t="s">
        <v>898</v>
      </c>
      <c r="O93" s="71" t="s">
        <v>898</v>
      </c>
      <c r="P93" s="69" t="s">
        <v>2082</v>
      </c>
      <c r="Q93" s="69" t="s">
        <v>2089</v>
      </c>
      <c r="R93" s="72"/>
    </row>
    <row r="94" spans="1:18" s="68" customFormat="1" ht="14.45" customHeight="1" x14ac:dyDescent="0.25">
      <c r="A94" s="91"/>
      <c r="B94" s="91"/>
      <c r="C94" s="91"/>
      <c r="D94" s="91"/>
      <c r="E94" s="79">
        <v>262</v>
      </c>
      <c r="F94" s="70" t="s">
        <v>916</v>
      </c>
      <c r="G94" s="70" t="s">
        <v>905</v>
      </c>
      <c r="H94" s="70" t="s">
        <v>917</v>
      </c>
      <c r="I94" s="71" t="s">
        <v>409</v>
      </c>
      <c r="J94" s="64" t="s">
        <v>1909</v>
      </c>
      <c r="K94" s="69">
        <v>400</v>
      </c>
      <c r="L94" s="71" t="s">
        <v>918</v>
      </c>
      <c r="M94" s="66" t="s">
        <v>1910</v>
      </c>
      <c r="N94" s="71" t="s">
        <v>898</v>
      </c>
      <c r="O94" s="71" t="s">
        <v>898</v>
      </c>
      <c r="P94" s="69" t="s">
        <v>2082</v>
      </c>
      <c r="Q94" s="69" t="s">
        <v>2089</v>
      </c>
      <c r="R94" s="72"/>
    </row>
    <row r="95" spans="1:18" s="68" customFormat="1" ht="14.45" customHeight="1" x14ac:dyDescent="0.25">
      <c r="A95" s="91">
        <v>144</v>
      </c>
      <c r="B95" s="91" t="s">
        <v>2942</v>
      </c>
      <c r="C95" s="91" t="s">
        <v>50</v>
      </c>
      <c r="D95" s="91" t="s">
        <v>2939</v>
      </c>
      <c r="E95" s="79">
        <v>238</v>
      </c>
      <c r="F95" s="70" t="s">
        <v>919</v>
      </c>
      <c r="G95" s="70" t="s">
        <v>920</v>
      </c>
      <c r="H95" s="70" t="s">
        <v>921</v>
      </c>
      <c r="I95" s="71" t="s">
        <v>409</v>
      </c>
      <c r="J95" s="64" t="s">
        <v>1909</v>
      </c>
      <c r="K95" s="69">
        <v>400</v>
      </c>
      <c r="L95" s="71" t="s">
        <v>922</v>
      </c>
      <c r="M95" s="66" t="s">
        <v>505</v>
      </c>
      <c r="N95" s="71" t="s">
        <v>887</v>
      </c>
      <c r="O95" s="71" t="s">
        <v>923</v>
      </c>
      <c r="P95" s="69" t="s">
        <v>2081</v>
      </c>
      <c r="Q95" s="69" t="s">
        <v>2095</v>
      </c>
      <c r="R95" s="72"/>
    </row>
    <row r="96" spans="1:18" s="68" customFormat="1" ht="14.45" customHeight="1" x14ac:dyDescent="0.25">
      <c r="A96" s="91"/>
      <c r="B96" s="91"/>
      <c r="C96" s="91"/>
      <c r="D96" s="91"/>
      <c r="E96" s="79">
        <v>269</v>
      </c>
      <c r="F96" s="70" t="s">
        <v>924</v>
      </c>
      <c r="G96" s="70" t="s">
        <v>925</v>
      </c>
      <c r="H96" s="70" t="s">
        <v>920</v>
      </c>
      <c r="I96" s="71" t="s">
        <v>409</v>
      </c>
      <c r="J96" s="64" t="s">
        <v>1909</v>
      </c>
      <c r="K96" s="69">
        <v>400</v>
      </c>
      <c r="L96" s="71" t="s">
        <v>482</v>
      </c>
      <c r="M96" s="66" t="s">
        <v>505</v>
      </c>
      <c r="N96" s="71" t="s">
        <v>887</v>
      </c>
      <c r="O96" s="71" t="s">
        <v>887</v>
      </c>
      <c r="P96" s="69" t="s">
        <v>2081</v>
      </c>
      <c r="Q96" s="69" t="s">
        <v>2095</v>
      </c>
      <c r="R96" s="72" t="s">
        <v>1993</v>
      </c>
    </row>
    <row r="97" spans="1:18" s="68" customFormat="1" ht="28.9" customHeight="1" x14ac:dyDescent="0.25">
      <c r="A97" s="91"/>
      <c r="B97" s="91"/>
      <c r="C97" s="91"/>
      <c r="D97" s="91"/>
      <c r="E97" s="79">
        <v>270</v>
      </c>
      <c r="F97" s="70" t="s">
        <v>926</v>
      </c>
      <c r="G97" s="70" t="s">
        <v>920</v>
      </c>
      <c r="H97" s="70" t="s">
        <v>927</v>
      </c>
      <c r="I97" s="71" t="s">
        <v>409</v>
      </c>
      <c r="J97" s="64" t="s">
        <v>1909</v>
      </c>
      <c r="K97" s="69">
        <v>400</v>
      </c>
      <c r="L97" s="71" t="s">
        <v>759</v>
      </c>
      <c r="M97" s="66" t="s">
        <v>1910</v>
      </c>
      <c r="N97" s="71" t="s">
        <v>887</v>
      </c>
      <c r="O97" s="71" t="s">
        <v>887</v>
      </c>
      <c r="P97" s="69" t="s">
        <v>2081</v>
      </c>
      <c r="Q97" s="69" t="s">
        <v>2095</v>
      </c>
      <c r="R97" s="72" t="s">
        <v>1993</v>
      </c>
    </row>
    <row r="98" spans="1:18" s="68" customFormat="1" ht="14.45" customHeight="1" x14ac:dyDescent="0.25">
      <c r="A98" s="91"/>
      <c r="B98" s="91"/>
      <c r="C98" s="91"/>
      <c r="D98" s="91"/>
      <c r="E98" s="79">
        <v>701</v>
      </c>
      <c r="F98" s="70" t="s">
        <v>928</v>
      </c>
      <c r="G98" s="70" t="s">
        <v>920</v>
      </c>
      <c r="H98" s="70" t="s">
        <v>920</v>
      </c>
      <c r="I98" s="71" t="s">
        <v>423</v>
      </c>
      <c r="J98" s="64" t="s">
        <v>1909</v>
      </c>
      <c r="K98" s="69">
        <v>400</v>
      </c>
      <c r="L98" s="71" t="s">
        <v>482</v>
      </c>
      <c r="M98" s="66" t="s">
        <v>505</v>
      </c>
      <c r="N98" s="71" t="s">
        <v>887</v>
      </c>
      <c r="O98" s="71" t="s">
        <v>887</v>
      </c>
      <c r="P98" s="69" t="s">
        <v>2081</v>
      </c>
      <c r="Q98" s="69" t="s">
        <v>2095</v>
      </c>
      <c r="R98" s="72"/>
    </row>
    <row r="99" spans="1:18" s="68" customFormat="1" ht="14.45" customHeight="1" x14ac:dyDescent="0.25">
      <c r="A99" s="91"/>
      <c r="B99" s="91"/>
      <c r="C99" s="91"/>
      <c r="D99" s="91"/>
      <c r="E99" s="79">
        <v>705</v>
      </c>
      <c r="F99" s="70" t="s">
        <v>930</v>
      </c>
      <c r="G99" s="70" t="s">
        <v>931</v>
      </c>
      <c r="H99" s="70" t="s">
        <v>931</v>
      </c>
      <c r="I99" s="71" t="s">
        <v>423</v>
      </c>
      <c r="J99" s="64" t="s">
        <v>1909</v>
      </c>
      <c r="K99" s="69">
        <v>400</v>
      </c>
      <c r="L99" s="71" t="s">
        <v>759</v>
      </c>
      <c r="M99" s="66" t="s">
        <v>1910</v>
      </c>
      <c r="N99" s="71" t="s">
        <v>887</v>
      </c>
      <c r="O99" s="71" t="s">
        <v>887</v>
      </c>
      <c r="P99" s="69" t="s">
        <v>2081</v>
      </c>
      <c r="Q99" s="69" t="s">
        <v>2095</v>
      </c>
      <c r="R99" s="72"/>
    </row>
    <row r="100" spans="1:18" s="68" customFormat="1" ht="14.45" customHeight="1" x14ac:dyDescent="0.25">
      <c r="A100" s="91">
        <v>150</v>
      </c>
      <c r="B100" s="91" t="s">
        <v>2953</v>
      </c>
      <c r="C100" s="91" t="s">
        <v>51</v>
      </c>
      <c r="D100" s="91" t="s">
        <v>2950</v>
      </c>
      <c r="E100" s="79">
        <v>616</v>
      </c>
      <c r="F100" s="70" t="s">
        <v>958</v>
      </c>
      <c r="G100" s="70" t="s">
        <v>959</v>
      </c>
      <c r="H100" s="70" t="s">
        <v>960</v>
      </c>
      <c r="I100" s="71" t="s">
        <v>479</v>
      </c>
      <c r="J100" s="64" t="s">
        <v>1931</v>
      </c>
      <c r="K100" s="69">
        <v>500</v>
      </c>
      <c r="L100" s="71" t="s">
        <v>541</v>
      </c>
      <c r="M100" s="66" t="s">
        <v>1910</v>
      </c>
      <c r="N100" s="71" t="s">
        <v>484</v>
      </c>
      <c r="O100" s="71" t="s">
        <v>965</v>
      </c>
      <c r="P100" s="69" t="s">
        <v>2103</v>
      </c>
      <c r="Q100" s="69" t="s">
        <v>1937</v>
      </c>
      <c r="R100" s="72"/>
    </row>
    <row r="101" spans="1:18" s="68" customFormat="1" ht="14.45" customHeight="1" x14ac:dyDescent="0.25">
      <c r="A101" s="91"/>
      <c r="B101" s="91"/>
      <c r="C101" s="91"/>
      <c r="D101" s="91"/>
      <c r="E101" s="79">
        <v>1616</v>
      </c>
      <c r="F101" s="70" t="s">
        <v>961</v>
      </c>
      <c r="G101" s="70" t="s">
        <v>962</v>
      </c>
      <c r="H101" s="70" t="s">
        <v>960</v>
      </c>
      <c r="I101" s="71" t="s">
        <v>479</v>
      </c>
      <c r="J101" s="64" t="s">
        <v>1931</v>
      </c>
      <c r="K101" s="69">
        <v>500</v>
      </c>
      <c r="L101" s="71" t="s">
        <v>964</v>
      </c>
      <c r="M101" s="66" t="s">
        <v>412</v>
      </c>
      <c r="N101" s="71" t="s">
        <v>965</v>
      </c>
      <c r="O101" s="71" t="s">
        <v>484</v>
      </c>
      <c r="P101" s="69" t="s">
        <v>2103</v>
      </c>
      <c r="Q101" s="69" t="s">
        <v>1937</v>
      </c>
      <c r="R101" s="72"/>
    </row>
    <row r="102" spans="1:18" s="68" customFormat="1" ht="30" x14ac:dyDescent="0.25">
      <c r="A102" s="81">
        <v>153</v>
      </c>
      <c r="B102" s="80" t="s">
        <v>2962</v>
      </c>
      <c r="C102" s="80" t="s">
        <v>52</v>
      </c>
      <c r="D102" s="80" t="s">
        <v>2960</v>
      </c>
      <c r="E102" s="79">
        <v>987</v>
      </c>
      <c r="F102" s="70" t="s">
        <v>52</v>
      </c>
      <c r="G102" s="70" t="s">
        <v>973</v>
      </c>
      <c r="H102" s="70" t="s">
        <v>974</v>
      </c>
      <c r="I102" s="71" t="s">
        <v>470</v>
      </c>
      <c r="J102" s="64" t="s">
        <v>1931</v>
      </c>
      <c r="K102" s="69">
        <v>320</v>
      </c>
      <c r="L102" s="71" t="s">
        <v>820</v>
      </c>
      <c r="M102" s="66" t="s">
        <v>1910</v>
      </c>
      <c r="N102" s="71" t="s">
        <v>975</v>
      </c>
      <c r="O102" s="71" t="s">
        <v>976</v>
      </c>
      <c r="P102" s="69" t="s">
        <v>1932</v>
      </c>
      <c r="Q102" s="69" t="s">
        <v>1944</v>
      </c>
      <c r="R102" s="72"/>
    </row>
    <row r="103" spans="1:18" s="68" customFormat="1" ht="14.45" customHeight="1" x14ac:dyDescent="0.25">
      <c r="A103" s="91">
        <v>164</v>
      </c>
      <c r="B103" s="90" t="s">
        <v>1354</v>
      </c>
      <c r="C103" s="91" t="s">
        <v>53</v>
      </c>
      <c r="D103" s="91" t="s">
        <v>2967</v>
      </c>
      <c r="E103" s="79">
        <v>149</v>
      </c>
      <c r="F103" s="70" t="s">
        <v>986</v>
      </c>
      <c r="G103" s="70" t="s">
        <v>987</v>
      </c>
      <c r="H103" s="70" t="s">
        <v>988</v>
      </c>
      <c r="I103" s="71" t="s">
        <v>409</v>
      </c>
      <c r="J103" s="64" t="s">
        <v>1909</v>
      </c>
      <c r="K103" s="69">
        <v>380</v>
      </c>
      <c r="L103" s="71" t="s">
        <v>515</v>
      </c>
      <c r="M103" s="66" t="s">
        <v>1910</v>
      </c>
      <c r="N103" s="71" t="s">
        <v>567</v>
      </c>
      <c r="O103" s="71" t="s">
        <v>567</v>
      </c>
      <c r="P103" s="69" t="s">
        <v>1297</v>
      </c>
      <c r="Q103" s="69"/>
      <c r="R103" s="72"/>
    </row>
    <row r="104" spans="1:18" s="68" customFormat="1" ht="14.45" customHeight="1" x14ac:dyDescent="0.25">
      <c r="A104" s="91"/>
      <c r="B104" s="91"/>
      <c r="C104" s="91"/>
      <c r="D104" s="91"/>
      <c r="E104" s="79">
        <v>157</v>
      </c>
      <c r="F104" s="70" t="s">
        <v>989</v>
      </c>
      <c r="G104" s="70" t="s">
        <v>990</v>
      </c>
      <c r="H104" s="70" t="s">
        <v>991</v>
      </c>
      <c r="I104" s="71" t="s">
        <v>409</v>
      </c>
      <c r="J104" s="64" t="s">
        <v>1909</v>
      </c>
      <c r="K104" s="69">
        <v>380</v>
      </c>
      <c r="L104" s="71" t="s">
        <v>515</v>
      </c>
      <c r="M104" s="66" t="s">
        <v>1910</v>
      </c>
      <c r="N104" s="71" t="s">
        <v>567</v>
      </c>
      <c r="O104" s="71" t="s">
        <v>567</v>
      </c>
      <c r="P104" s="69" t="s">
        <v>1297</v>
      </c>
      <c r="Q104" s="69"/>
      <c r="R104" s="72"/>
    </row>
    <row r="105" spans="1:18" s="68" customFormat="1" ht="14.45" customHeight="1" x14ac:dyDescent="0.25">
      <c r="A105" s="91"/>
      <c r="B105" s="91"/>
      <c r="C105" s="91"/>
      <c r="D105" s="91"/>
      <c r="E105" s="79">
        <v>677</v>
      </c>
      <c r="F105" s="70" t="s">
        <v>992</v>
      </c>
      <c r="G105" s="70" t="s">
        <v>987</v>
      </c>
      <c r="H105" s="70" t="s">
        <v>993</v>
      </c>
      <c r="I105" s="71" t="s">
        <v>409</v>
      </c>
      <c r="J105" s="64" t="s">
        <v>1909</v>
      </c>
      <c r="K105" s="69">
        <v>380</v>
      </c>
      <c r="L105" s="71" t="s">
        <v>759</v>
      </c>
      <c r="M105" s="66" t="s">
        <v>1910</v>
      </c>
      <c r="N105" s="71" t="s">
        <v>567</v>
      </c>
      <c r="O105" s="71" t="s">
        <v>567</v>
      </c>
      <c r="P105" s="69" t="s">
        <v>1297</v>
      </c>
      <c r="Q105" s="69"/>
      <c r="R105" s="72"/>
    </row>
    <row r="106" spans="1:18" s="68" customFormat="1" ht="14.45" customHeight="1" x14ac:dyDescent="0.25">
      <c r="A106" s="91"/>
      <c r="B106" s="91"/>
      <c r="C106" s="91"/>
      <c r="D106" s="91"/>
      <c r="E106" s="79">
        <v>685</v>
      </c>
      <c r="F106" s="70" t="s">
        <v>994</v>
      </c>
      <c r="G106" s="70" t="s">
        <v>991</v>
      </c>
      <c r="H106" s="70" t="s">
        <v>995</v>
      </c>
      <c r="I106" s="71" t="s">
        <v>409</v>
      </c>
      <c r="J106" s="64" t="s">
        <v>1909</v>
      </c>
      <c r="K106" s="69">
        <v>380</v>
      </c>
      <c r="L106" s="71" t="s">
        <v>996</v>
      </c>
      <c r="M106" s="66" t="s">
        <v>4489</v>
      </c>
      <c r="N106" s="71" t="s">
        <v>567</v>
      </c>
      <c r="O106" s="71" t="s">
        <v>567</v>
      </c>
      <c r="P106" s="69" t="s">
        <v>1297</v>
      </c>
      <c r="Q106" s="69"/>
      <c r="R106" s="72"/>
    </row>
    <row r="107" spans="1:18" s="68" customFormat="1" ht="30" x14ac:dyDescent="0.25">
      <c r="A107" s="81">
        <v>167</v>
      </c>
      <c r="B107" s="80" t="s">
        <v>2976</v>
      </c>
      <c r="C107" s="80" t="s">
        <v>54</v>
      </c>
      <c r="D107" s="80" t="s">
        <v>2972</v>
      </c>
      <c r="E107" s="79">
        <v>998</v>
      </c>
      <c r="F107" s="70" t="s">
        <v>997</v>
      </c>
      <c r="G107" s="70" t="s">
        <v>998</v>
      </c>
      <c r="H107" s="70" t="s">
        <v>999</v>
      </c>
      <c r="I107" s="71" t="s">
        <v>470</v>
      </c>
      <c r="J107" s="64" t="s">
        <v>1931</v>
      </c>
      <c r="K107" s="69">
        <v>515</v>
      </c>
      <c r="L107" s="71" t="s">
        <v>1002</v>
      </c>
      <c r="M107" s="66" t="s">
        <v>1910</v>
      </c>
      <c r="N107" s="71" t="s">
        <v>559</v>
      </c>
      <c r="O107" s="71" t="s">
        <v>1003</v>
      </c>
      <c r="P107" s="69" t="s">
        <v>2115</v>
      </c>
      <c r="Q107" s="69" t="s">
        <v>1944</v>
      </c>
      <c r="R107" s="72"/>
    </row>
    <row r="108" spans="1:18" s="68" customFormat="1" ht="15" customHeight="1" x14ac:dyDescent="0.25">
      <c r="A108" s="91">
        <v>170</v>
      </c>
      <c r="B108" s="91" t="s">
        <v>2985</v>
      </c>
      <c r="C108" s="91" t="s">
        <v>55</v>
      </c>
      <c r="D108" s="91" t="s">
        <v>2982</v>
      </c>
      <c r="E108" s="79">
        <v>382</v>
      </c>
      <c r="F108" s="70" t="s">
        <v>1004</v>
      </c>
      <c r="G108" s="70" t="s">
        <v>1005</v>
      </c>
      <c r="H108" s="70" t="s">
        <v>1006</v>
      </c>
      <c r="I108" s="71" t="s">
        <v>409</v>
      </c>
      <c r="J108" s="64" t="s">
        <v>1909</v>
      </c>
      <c r="K108" s="69">
        <v>330</v>
      </c>
      <c r="L108" s="71" t="s">
        <v>609</v>
      </c>
      <c r="M108" s="66" t="s">
        <v>4489</v>
      </c>
      <c r="N108" s="71" t="s">
        <v>798</v>
      </c>
      <c r="O108" s="71" t="s">
        <v>798</v>
      </c>
      <c r="P108" s="69" t="s">
        <v>2058</v>
      </c>
      <c r="Q108" s="69"/>
      <c r="R108" s="72"/>
    </row>
    <row r="109" spans="1:18" s="68" customFormat="1" ht="14.45" customHeight="1" x14ac:dyDescent="0.25">
      <c r="A109" s="91"/>
      <c r="B109" s="91"/>
      <c r="C109" s="91" t="e">
        <v>#REF!</v>
      </c>
      <c r="D109" s="91" t="e">
        <v>#REF!</v>
      </c>
      <c r="E109" s="79">
        <v>1004</v>
      </c>
      <c r="F109" s="70" t="s">
        <v>1008</v>
      </c>
      <c r="G109" s="70" t="s">
        <v>1009</v>
      </c>
      <c r="H109" s="70" t="s">
        <v>1010</v>
      </c>
      <c r="I109" s="71" t="s">
        <v>409</v>
      </c>
      <c r="J109" s="64" t="s">
        <v>1909</v>
      </c>
      <c r="K109" s="69">
        <v>330</v>
      </c>
      <c r="L109" s="71" t="s">
        <v>1011</v>
      </c>
      <c r="M109" s="66" t="s">
        <v>412</v>
      </c>
      <c r="N109" s="71" t="s">
        <v>1012</v>
      </c>
      <c r="O109" s="71" t="s">
        <v>1012</v>
      </c>
      <c r="P109" s="69" t="s">
        <v>1999</v>
      </c>
      <c r="Q109" s="69"/>
      <c r="R109" s="72"/>
    </row>
    <row r="110" spans="1:18" s="68" customFormat="1" ht="14.45" customHeight="1" x14ac:dyDescent="0.25">
      <c r="A110" s="91"/>
      <c r="B110" s="91"/>
      <c r="C110" s="91" t="e">
        <v>#REF!</v>
      </c>
      <c r="D110" s="91" t="e">
        <v>#REF!</v>
      </c>
      <c r="E110" s="79">
        <v>1010</v>
      </c>
      <c r="F110" s="70" t="s">
        <v>1013</v>
      </c>
      <c r="G110" s="70" t="s">
        <v>1014</v>
      </c>
      <c r="H110" s="70" t="s">
        <v>1015</v>
      </c>
      <c r="I110" s="71" t="s">
        <v>409</v>
      </c>
      <c r="J110" s="64" t="s">
        <v>1909</v>
      </c>
      <c r="K110" s="69">
        <v>330</v>
      </c>
      <c r="L110" s="71" t="s">
        <v>841</v>
      </c>
      <c r="M110" s="66" t="s">
        <v>4489</v>
      </c>
      <c r="N110" s="71" t="s">
        <v>644</v>
      </c>
      <c r="O110" s="71" t="s">
        <v>645</v>
      </c>
      <c r="P110" s="69" t="s">
        <v>2058</v>
      </c>
      <c r="Q110" s="69"/>
      <c r="R110" s="72"/>
    </row>
    <row r="111" spans="1:18" s="68" customFormat="1" ht="14.45" customHeight="1" x14ac:dyDescent="0.25">
      <c r="A111" s="91"/>
      <c r="B111" s="91"/>
      <c r="C111" s="91" t="e">
        <v>#REF!</v>
      </c>
      <c r="D111" s="91" t="e">
        <v>#REF!</v>
      </c>
      <c r="E111" s="79">
        <v>1011</v>
      </c>
      <c r="F111" s="70" t="s">
        <v>1017</v>
      </c>
      <c r="G111" s="70" t="s">
        <v>1018</v>
      </c>
      <c r="H111" s="70" t="s">
        <v>1015</v>
      </c>
      <c r="I111" s="71" t="s">
        <v>409</v>
      </c>
      <c r="J111" s="64" t="s">
        <v>1909</v>
      </c>
      <c r="K111" s="69">
        <v>330</v>
      </c>
      <c r="L111" s="71" t="s">
        <v>841</v>
      </c>
      <c r="M111" s="66" t="s">
        <v>4489</v>
      </c>
      <c r="N111" s="71" t="s">
        <v>644</v>
      </c>
      <c r="O111" s="71" t="s">
        <v>645</v>
      </c>
      <c r="P111" s="69" t="s">
        <v>2058</v>
      </c>
      <c r="Q111" s="69"/>
      <c r="R111" s="72"/>
    </row>
    <row r="112" spans="1:18" s="68" customFormat="1" ht="14.45" customHeight="1" x14ac:dyDescent="0.25">
      <c r="A112" s="91"/>
      <c r="B112" s="91"/>
      <c r="C112" s="91" t="e">
        <v>#REF!</v>
      </c>
      <c r="D112" s="91" t="e">
        <v>#REF!</v>
      </c>
      <c r="E112" s="79">
        <v>1012</v>
      </c>
      <c r="F112" s="70" t="s">
        <v>1019</v>
      </c>
      <c r="G112" s="70" t="s">
        <v>1020</v>
      </c>
      <c r="H112" s="70" t="s">
        <v>1014</v>
      </c>
      <c r="I112" s="71" t="s">
        <v>409</v>
      </c>
      <c r="J112" s="64" t="s">
        <v>1909</v>
      </c>
      <c r="K112" s="69">
        <v>330</v>
      </c>
      <c r="L112" s="71" t="s">
        <v>546</v>
      </c>
      <c r="M112" s="66" t="s">
        <v>4489</v>
      </c>
      <c r="N112" s="71" t="s">
        <v>1012</v>
      </c>
      <c r="O112" s="71" t="s">
        <v>1012</v>
      </c>
      <c r="P112" s="69" t="s">
        <v>2058</v>
      </c>
      <c r="Q112" s="69"/>
      <c r="R112" s="72"/>
    </row>
    <row r="113" spans="1:18" s="68" customFormat="1" ht="14.45" customHeight="1" x14ac:dyDescent="0.25">
      <c r="A113" s="91"/>
      <c r="B113" s="91"/>
      <c r="C113" s="91" t="e">
        <v>#REF!</v>
      </c>
      <c r="D113" s="91" t="e">
        <v>#REF!</v>
      </c>
      <c r="E113" s="79">
        <v>1013</v>
      </c>
      <c r="F113" s="70" t="s">
        <v>1021</v>
      </c>
      <c r="G113" s="70" t="s">
        <v>1022</v>
      </c>
      <c r="H113" s="70" t="s">
        <v>1023</v>
      </c>
      <c r="I113" s="71" t="s">
        <v>409</v>
      </c>
      <c r="J113" s="64" t="s">
        <v>1909</v>
      </c>
      <c r="K113" s="69">
        <v>330</v>
      </c>
      <c r="L113" s="71" t="s">
        <v>841</v>
      </c>
      <c r="M113" s="66" t="s">
        <v>4489</v>
      </c>
      <c r="N113" s="71" t="s">
        <v>1012</v>
      </c>
      <c r="O113" s="71" t="s">
        <v>1012</v>
      </c>
      <c r="P113" s="69" t="s">
        <v>2058</v>
      </c>
      <c r="Q113" s="69"/>
      <c r="R113" s="72"/>
    </row>
    <row r="114" spans="1:18" s="68" customFormat="1" ht="28.9" customHeight="1" x14ac:dyDescent="0.25">
      <c r="A114" s="91"/>
      <c r="B114" s="91"/>
      <c r="C114" s="91" t="e">
        <v>#REF!</v>
      </c>
      <c r="D114" s="91" t="e">
        <v>#REF!</v>
      </c>
      <c r="E114" s="79">
        <v>1034</v>
      </c>
      <c r="F114" s="70" t="s">
        <v>1024</v>
      </c>
      <c r="G114" s="70" t="s">
        <v>1025</v>
      </c>
      <c r="H114" s="70" t="s">
        <v>1026</v>
      </c>
      <c r="I114" s="71" t="s">
        <v>409</v>
      </c>
      <c r="J114" s="64" t="s">
        <v>1909</v>
      </c>
      <c r="K114" s="69">
        <v>400</v>
      </c>
      <c r="L114" s="71" t="s">
        <v>609</v>
      </c>
      <c r="M114" s="66" t="s">
        <v>4489</v>
      </c>
      <c r="N114" s="71" t="s">
        <v>798</v>
      </c>
      <c r="O114" s="71" t="s">
        <v>798</v>
      </c>
      <c r="P114" s="69" t="s">
        <v>2058</v>
      </c>
      <c r="Q114" s="69"/>
      <c r="R114" s="72"/>
    </row>
    <row r="115" spans="1:18" s="68" customFormat="1" ht="14.45" customHeight="1" x14ac:dyDescent="0.25">
      <c r="A115" s="91"/>
      <c r="B115" s="91"/>
      <c r="C115" s="91" t="e">
        <v>#REF!</v>
      </c>
      <c r="D115" s="91" t="e">
        <v>#REF!</v>
      </c>
      <c r="E115" s="79">
        <v>1118</v>
      </c>
      <c r="F115" s="70" t="s">
        <v>1027</v>
      </c>
      <c r="G115" s="70" t="s">
        <v>1028</v>
      </c>
      <c r="H115" s="70" t="s">
        <v>422</v>
      </c>
      <c r="I115" s="71" t="s">
        <v>616</v>
      </c>
      <c r="J115" s="64" t="s">
        <v>1909</v>
      </c>
      <c r="K115" s="69">
        <v>330</v>
      </c>
      <c r="L115" s="71" t="s">
        <v>546</v>
      </c>
      <c r="M115" s="66" t="s">
        <v>4489</v>
      </c>
      <c r="N115" s="71" t="s">
        <v>1029</v>
      </c>
      <c r="O115" s="71" t="s">
        <v>422</v>
      </c>
      <c r="P115" s="69" t="s">
        <v>2058</v>
      </c>
      <c r="Q115" s="69" t="s">
        <v>1999</v>
      </c>
      <c r="R115" s="72" t="s">
        <v>2000</v>
      </c>
    </row>
    <row r="116" spans="1:18" s="68" customFormat="1" ht="14.45" customHeight="1" x14ac:dyDescent="0.25">
      <c r="A116" s="91"/>
      <c r="B116" s="91"/>
      <c r="C116" s="91" t="e">
        <v>#REF!</v>
      </c>
      <c r="D116" s="91" t="e">
        <v>#REF!</v>
      </c>
      <c r="E116" s="79">
        <v>1564</v>
      </c>
      <c r="F116" s="70" t="s">
        <v>1030</v>
      </c>
      <c r="G116" s="70" t="s">
        <v>1031</v>
      </c>
      <c r="H116" s="70" t="s">
        <v>1032</v>
      </c>
      <c r="I116" s="71" t="s">
        <v>409</v>
      </c>
      <c r="J116" s="64" t="s">
        <v>1909</v>
      </c>
      <c r="K116" s="69">
        <v>110</v>
      </c>
      <c r="L116" s="71" t="s">
        <v>482</v>
      </c>
      <c r="M116" s="66" t="s">
        <v>505</v>
      </c>
      <c r="N116" s="71" t="s">
        <v>798</v>
      </c>
      <c r="O116" s="71" t="s">
        <v>798</v>
      </c>
      <c r="P116" s="69" t="s">
        <v>2058</v>
      </c>
      <c r="Q116" s="69"/>
      <c r="R116" s="72"/>
    </row>
    <row r="117" spans="1:18" s="68" customFormat="1" ht="14.45" customHeight="1" x14ac:dyDescent="0.25">
      <c r="A117" s="91"/>
      <c r="B117" s="91"/>
      <c r="C117" s="91" t="e">
        <v>#REF!</v>
      </c>
      <c r="D117" s="91" t="e">
        <v>#REF!</v>
      </c>
      <c r="E117" s="79">
        <v>1565</v>
      </c>
      <c r="F117" s="70" t="s">
        <v>1033</v>
      </c>
      <c r="G117" s="70" t="s">
        <v>1034</v>
      </c>
      <c r="H117" s="70" t="s">
        <v>1005</v>
      </c>
      <c r="I117" s="71" t="s">
        <v>409</v>
      </c>
      <c r="J117" s="64" t="s">
        <v>1909</v>
      </c>
      <c r="K117" s="69">
        <v>330</v>
      </c>
      <c r="L117" s="71" t="s">
        <v>672</v>
      </c>
      <c r="M117" s="66" t="s">
        <v>505</v>
      </c>
      <c r="N117" s="71" t="s">
        <v>798</v>
      </c>
      <c r="O117" s="71" t="s">
        <v>798</v>
      </c>
      <c r="P117" s="69" t="s">
        <v>2058</v>
      </c>
      <c r="Q117" s="69"/>
      <c r="R117" s="72"/>
    </row>
    <row r="118" spans="1:18" s="68" customFormat="1" ht="14.45" customHeight="1" x14ac:dyDescent="0.25">
      <c r="A118" s="91"/>
      <c r="B118" s="91"/>
      <c r="C118" s="91" t="e">
        <v>#REF!</v>
      </c>
      <c r="D118" s="91" t="e">
        <v>#REF!</v>
      </c>
      <c r="E118" s="79">
        <v>1566</v>
      </c>
      <c r="F118" s="70" t="s">
        <v>1035</v>
      </c>
      <c r="G118" s="70" t="s">
        <v>422</v>
      </c>
      <c r="H118" s="70" t="s">
        <v>422</v>
      </c>
      <c r="I118" s="71" t="s">
        <v>423</v>
      </c>
      <c r="J118" s="64" t="s">
        <v>1909</v>
      </c>
      <c r="K118" s="69">
        <v>330</v>
      </c>
      <c r="L118" s="71" t="s">
        <v>515</v>
      </c>
      <c r="M118" s="66" t="s">
        <v>505</v>
      </c>
      <c r="N118" s="71" t="s">
        <v>798</v>
      </c>
      <c r="O118" s="71" t="s">
        <v>798</v>
      </c>
      <c r="P118" s="69" t="s">
        <v>2058</v>
      </c>
      <c r="Q118" s="69"/>
      <c r="R118" s="72"/>
    </row>
    <row r="119" spans="1:18" s="68" customFormat="1" ht="14.45" customHeight="1" x14ac:dyDescent="0.25">
      <c r="A119" s="91"/>
      <c r="B119" s="91"/>
      <c r="C119" s="91" t="e">
        <v>#REF!</v>
      </c>
      <c r="D119" s="91" t="e">
        <v>#REF!</v>
      </c>
      <c r="E119" s="79">
        <v>1567</v>
      </c>
      <c r="F119" s="70" t="s">
        <v>1036</v>
      </c>
      <c r="G119" s="70" t="s">
        <v>1037</v>
      </c>
      <c r="H119" s="70" t="s">
        <v>1038</v>
      </c>
      <c r="I119" s="71" t="s">
        <v>409</v>
      </c>
      <c r="J119" s="64" t="s">
        <v>1909</v>
      </c>
      <c r="K119" s="69">
        <v>110</v>
      </c>
      <c r="L119" s="71" t="s">
        <v>759</v>
      </c>
      <c r="M119" s="66" t="s">
        <v>4489</v>
      </c>
      <c r="N119" s="71" t="s">
        <v>798</v>
      </c>
      <c r="O119" s="71" t="s">
        <v>422</v>
      </c>
      <c r="P119" s="69" t="s">
        <v>2058</v>
      </c>
      <c r="Q119" s="69"/>
      <c r="R119" s="72"/>
    </row>
    <row r="120" spans="1:18" s="68" customFormat="1" ht="28.9" customHeight="1" x14ac:dyDescent="0.25">
      <c r="A120" s="91"/>
      <c r="B120" s="91"/>
      <c r="C120" s="91" t="e">
        <v>#REF!</v>
      </c>
      <c r="D120" s="91" t="e">
        <v>#REF!</v>
      </c>
      <c r="E120" s="79">
        <v>1568</v>
      </c>
      <c r="F120" s="70" t="s">
        <v>1039</v>
      </c>
      <c r="G120" s="70" t="s">
        <v>1040</v>
      </c>
      <c r="H120" s="70" t="s">
        <v>422</v>
      </c>
      <c r="I120" s="71" t="s">
        <v>423</v>
      </c>
      <c r="J120" s="64" t="s">
        <v>1909</v>
      </c>
      <c r="K120" s="69">
        <v>400</v>
      </c>
      <c r="L120" s="71" t="s">
        <v>515</v>
      </c>
      <c r="M120" s="66" t="s">
        <v>4489</v>
      </c>
      <c r="N120" s="71" t="s">
        <v>798</v>
      </c>
      <c r="O120" s="71" t="s">
        <v>422</v>
      </c>
      <c r="P120" s="69" t="s">
        <v>2058</v>
      </c>
      <c r="Q120" s="69"/>
      <c r="R120" s="72"/>
    </row>
    <row r="121" spans="1:18" s="68" customFormat="1" ht="14.45" customHeight="1" x14ac:dyDescent="0.25">
      <c r="A121" s="91"/>
      <c r="B121" s="91"/>
      <c r="C121" s="91" t="e">
        <v>#REF!</v>
      </c>
      <c r="D121" s="91" t="e">
        <v>#REF!</v>
      </c>
      <c r="E121" s="79">
        <v>1569</v>
      </c>
      <c r="F121" s="70" t="s">
        <v>1041</v>
      </c>
      <c r="G121" s="70" t="s">
        <v>1040</v>
      </c>
      <c r="H121" s="70" t="s">
        <v>422</v>
      </c>
      <c r="I121" s="71" t="s">
        <v>1042</v>
      </c>
      <c r="J121" s="64" t="s">
        <v>1931</v>
      </c>
      <c r="K121" s="69">
        <v>0</v>
      </c>
      <c r="L121" s="71" t="s">
        <v>609</v>
      </c>
      <c r="M121" s="66" t="s">
        <v>4489</v>
      </c>
      <c r="N121" s="71" t="s">
        <v>798</v>
      </c>
      <c r="O121" s="71" t="s">
        <v>422</v>
      </c>
      <c r="P121" s="69" t="s">
        <v>2058</v>
      </c>
      <c r="Q121" s="69"/>
      <c r="R121" s="72"/>
    </row>
    <row r="122" spans="1:18" s="68" customFormat="1" ht="14.45" customHeight="1" x14ac:dyDescent="0.25">
      <c r="A122" s="91"/>
      <c r="B122" s="91"/>
      <c r="C122" s="91" t="e">
        <v>#REF!</v>
      </c>
      <c r="D122" s="91" t="e">
        <v>#REF!</v>
      </c>
      <c r="E122" s="79">
        <v>1570</v>
      </c>
      <c r="F122" s="70" t="s">
        <v>1043</v>
      </c>
      <c r="G122" s="70" t="s">
        <v>1032</v>
      </c>
      <c r="H122" s="70" t="s">
        <v>422</v>
      </c>
      <c r="I122" s="71" t="s">
        <v>1042</v>
      </c>
      <c r="J122" s="64" t="s">
        <v>1931</v>
      </c>
      <c r="K122" s="69">
        <v>0</v>
      </c>
      <c r="L122" s="71" t="s">
        <v>609</v>
      </c>
      <c r="M122" s="66" t="s">
        <v>4489</v>
      </c>
      <c r="N122" s="71" t="s">
        <v>798</v>
      </c>
      <c r="O122" s="71" t="s">
        <v>422</v>
      </c>
      <c r="P122" s="69" t="s">
        <v>2058</v>
      </c>
      <c r="Q122" s="69"/>
      <c r="R122" s="72"/>
    </row>
    <row r="123" spans="1:18" s="68" customFormat="1" ht="14.45" customHeight="1" x14ac:dyDescent="0.25">
      <c r="A123" s="91"/>
      <c r="B123" s="91"/>
      <c r="C123" s="91" t="e">
        <v>#REF!</v>
      </c>
      <c r="D123" s="91" t="e">
        <v>#REF!</v>
      </c>
      <c r="E123" s="79">
        <v>1571</v>
      </c>
      <c r="F123" s="70" t="s">
        <v>1045</v>
      </c>
      <c r="G123" s="70" t="s">
        <v>422</v>
      </c>
      <c r="H123" s="70" t="s">
        <v>422</v>
      </c>
      <c r="I123" s="71" t="s">
        <v>423</v>
      </c>
      <c r="J123" s="64" t="s">
        <v>1909</v>
      </c>
      <c r="K123" s="69">
        <v>0</v>
      </c>
      <c r="L123" s="71" t="s">
        <v>759</v>
      </c>
      <c r="M123" s="66" t="s">
        <v>4489</v>
      </c>
      <c r="N123" s="71" t="s">
        <v>798</v>
      </c>
      <c r="O123" s="71" t="s">
        <v>422</v>
      </c>
      <c r="P123" s="69" t="s">
        <v>2058</v>
      </c>
      <c r="Q123" s="69"/>
      <c r="R123" s="72"/>
    </row>
    <row r="124" spans="1:18" s="68" customFormat="1" ht="28.9" customHeight="1" x14ac:dyDescent="0.25">
      <c r="A124" s="91"/>
      <c r="B124" s="91"/>
      <c r="C124" s="91" t="e">
        <v>#REF!</v>
      </c>
      <c r="D124" s="91" t="e">
        <v>#REF!</v>
      </c>
      <c r="E124" s="79">
        <v>1572</v>
      </c>
      <c r="F124" s="70" t="s">
        <v>1046</v>
      </c>
      <c r="G124" s="70" t="s">
        <v>422</v>
      </c>
      <c r="H124" s="70" t="s">
        <v>422</v>
      </c>
      <c r="I124" s="71" t="s">
        <v>423</v>
      </c>
      <c r="J124" s="64" t="s">
        <v>1909</v>
      </c>
      <c r="K124" s="69">
        <v>0</v>
      </c>
      <c r="L124" s="71" t="s">
        <v>609</v>
      </c>
      <c r="M124" s="66" t="s">
        <v>4489</v>
      </c>
      <c r="N124" s="71" t="s">
        <v>1029</v>
      </c>
      <c r="O124" s="71" t="s">
        <v>422</v>
      </c>
      <c r="P124" s="69" t="s">
        <v>2058</v>
      </c>
      <c r="Q124" s="69" t="s">
        <v>1999</v>
      </c>
      <c r="R124" s="72" t="s">
        <v>2000</v>
      </c>
    </row>
    <row r="125" spans="1:18" s="68" customFormat="1" ht="14.45" customHeight="1" x14ac:dyDescent="0.25">
      <c r="A125" s="91"/>
      <c r="B125" s="91"/>
      <c r="C125" s="91" t="e">
        <v>#REF!</v>
      </c>
      <c r="D125" s="91" t="e">
        <v>#REF!</v>
      </c>
      <c r="E125" s="79">
        <v>1632</v>
      </c>
      <c r="F125" s="70" t="s">
        <v>1047</v>
      </c>
      <c r="G125" s="70" t="s">
        <v>796</v>
      </c>
      <c r="H125" s="70" t="s">
        <v>422</v>
      </c>
      <c r="I125" s="71" t="s">
        <v>423</v>
      </c>
      <c r="J125" s="64" t="s">
        <v>1909</v>
      </c>
      <c r="K125" s="69">
        <v>330</v>
      </c>
      <c r="L125" s="71" t="s">
        <v>759</v>
      </c>
      <c r="M125" s="66" t="s">
        <v>4489</v>
      </c>
      <c r="N125" s="71" t="s">
        <v>422</v>
      </c>
      <c r="O125" s="71" t="s">
        <v>422</v>
      </c>
      <c r="P125" s="69"/>
      <c r="Q125" s="69"/>
      <c r="R125" s="72"/>
    </row>
    <row r="126" spans="1:18" s="68" customFormat="1" ht="14.45" customHeight="1" x14ac:dyDescent="0.25">
      <c r="A126" s="91"/>
      <c r="B126" s="91"/>
      <c r="C126" s="91" t="e">
        <v>#REF!</v>
      </c>
      <c r="D126" s="91" t="e">
        <v>#REF!</v>
      </c>
      <c r="E126" s="79">
        <v>1633</v>
      </c>
      <c r="F126" s="70" t="s">
        <v>1048</v>
      </c>
      <c r="G126" s="70" t="s">
        <v>1049</v>
      </c>
      <c r="H126" s="70" t="s">
        <v>1032</v>
      </c>
      <c r="I126" s="71" t="s">
        <v>409</v>
      </c>
      <c r="J126" s="64" t="s">
        <v>1909</v>
      </c>
      <c r="K126" s="69">
        <v>330</v>
      </c>
      <c r="L126" s="71" t="s">
        <v>609</v>
      </c>
      <c r="M126" s="66" t="s">
        <v>4489</v>
      </c>
      <c r="N126" s="71" t="s">
        <v>798</v>
      </c>
      <c r="O126" s="71" t="s">
        <v>422</v>
      </c>
      <c r="P126" s="69" t="s">
        <v>2058</v>
      </c>
      <c r="Q126" s="69"/>
      <c r="R126" s="72"/>
    </row>
    <row r="127" spans="1:18" s="68" customFormat="1" ht="14.45" customHeight="1" x14ac:dyDescent="0.25">
      <c r="A127" s="91"/>
      <c r="B127" s="91"/>
      <c r="C127" s="91" t="e">
        <v>#REF!</v>
      </c>
      <c r="D127" s="91" t="e">
        <v>#REF!</v>
      </c>
      <c r="E127" s="79">
        <v>1634</v>
      </c>
      <c r="F127" s="70" t="s">
        <v>1050</v>
      </c>
      <c r="G127" s="70" t="s">
        <v>1032</v>
      </c>
      <c r="H127" s="70" t="s">
        <v>1051</v>
      </c>
      <c r="I127" s="71" t="s">
        <v>409</v>
      </c>
      <c r="J127" s="64" t="s">
        <v>1909</v>
      </c>
      <c r="K127" s="69">
        <v>330</v>
      </c>
      <c r="L127" s="71" t="s">
        <v>609</v>
      </c>
      <c r="M127" s="66" t="s">
        <v>4489</v>
      </c>
      <c r="N127" s="71" t="s">
        <v>798</v>
      </c>
      <c r="O127" s="71" t="s">
        <v>422</v>
      </c>
      <c r="P127" s="69" t="s">
        <v>2058</v>
      </c>
      <c r="Q127" s="69"/>
      <c r="R127" s="72"/>
    </row>
    <row r="128" spans="1:18" s="68" customFormat="1" x14ac:dyDescent="0.25">
      <c r="A128" s="91"/>
      <c r="B128" s="91"/>
      <c r="C128" s="91" t="e">
        <v>#REF!</v>
      </c>
      <c r="D128" s="91" t="e">
        <v>#REF!</v>
      </c>
      <c r="E128" s="79">
        <v>1635</v>
      </c>
      <c r="F128" s="70" t="s">
        <v>1052</v>
      </c>
      <c r="G128" s="70" t="s">
        <v>1051</v>
      </c>
      <c r="H128" s="70" t="s">
        <v>1053</v>
      </c>
      <c r="I128" s="71" t="s">
        <v>409</v>
      </c>
      <c r="J128" s="64" t="s">
        <v>1909</v>
      </c>
      <c r="K128" s="69">
        <v>330</v>
      </c>
      <c r="L128" s="71" t="s">
        <v>609</v>
      </c>
      <c r="M128" s="66" t="s">
        <v>4489</v>
      </c>
      <c r="N128" s="71" t="s">
        <v>798</v>
      </c>
      <c r="O128" s="71" t="s">
        <v>422</v>
      </c>
      <c r="P128" s="69" t="s">
        <v>2058</v>
      </c>
      <c r="Q128" s="69"/>
      <c r="R128" s="72"/>
    </row>
    <row r="129" spans="1:18" s="68" customFormat="1" ht="45" x14ac:dyDescent="0.25">
      <c r="A129" s="81">
        <v>172</v>
      </c>
      <c r="B129" s="80" t="s">
        <v>56</v>
      </c>
      <c r="C129" s="80" t="s">
        <v>56</v>
      </c>
      <c r="D129" s="80" t="s">
        <v>2990</v>
      </c>
      <c r="E129" s="79">
        <v>1487</v>
      </c>
      <c r="F129" s="70" t="s">
        <v>56</v>
      </c>
      <c r="G129" s="70" t="s">
        <v>1054</v>
      </c>
      <c r="H129" s="70" t="s">
        <v>1055</v>
      </c>
      <c r="I129" s="71" t="s">
        <v>479</v>
      </c>
      <c r="J129" s="64" t="s">
        <v>1931</v>
      </c>
      <c r="K129" s="69">
        <v>320</v>
      </c>
      <c r="L129" s="71" t="s">
        <v>482</v>
      </c>
      <c r="M129" s="66" t="s">
        <v>505</v>
      </c>
      <c r="N129" s="71" t="s">
        <v>4397</v>
      </c>
      <c r="O129" s="71" t="s">
        <v>474</v>
      </c>
      <c r="P129" s="69" t="s">
        <v>2015</v>
      </c>
      <c r="Q129" s="69" t="s">
        <v>1932</v>
      </c>
      <c r="R129" s="72"/>
    </row>
    <row r="130" spans="1:18" s="68" customFormat="1" ht="30" x14ac:dyDescent="0.25">
      <c r="A130" s="81">
        <v>173</v>
      </c>
      <c r="B130" s="80" t="s">
        <v>3001</v>
      </c>
      <c r="C130" s="80" t="s">
        <v>57</v>
      </c>
      <c r="D130" s="80" t="s">
        <v>2999</v>
      </c>
      <c r="E130" s="79">
        <v>1281</v>
      </c>
      <c r="F130" s="70" t="s">
        <v>1062</v>
      </c>
      <c r="G130" s="70" t="s">
        <v>1063</v>
      </c>
      <c r="H130" s="70" t="s">
        <v>1064</v>
      </c>
      <c r="I130" s="71" t="s">
        <v>503</v>
      </c>
      <c r="J130" s="64" t="s">
        <v>1909</v>
      </c>
      <c r="K130" s="69">
        <v>220</v>
      </c>
      <c r="L130" s="71">
        <v>2021</v>
      </c>
      <c r="M130" s="66" t="s">
        <v>4489</v>
      </c>
      <c r="N130" s="71" t="s">
        <v>500</v>
      </c>
      <c r="O130" s="71" t="s">
        <v>474</v>
      </c>
      <c r="P130" s="69" t="s">
        <v>1932</v>
      </c>
      <c r="Q130" s="69" t="s">
        <v>1941</v>
      </c>
      <c r="R130" s="72"/>
    </row>
    <row r="131" spans="1:18" s="68" customFormat="1" ht="135" x14ac:dyDescent="0.25">
      <c r="A131" s="81">
        <v>174</v>
      </c>
      <c r="B131" s="80" t="s">
        <v>3008</v>
      </c>
      <c r="C131" s="80" t="s">
        <v>58</v>
      </c>
      <c r="D131" s="80" t="s">
        <v>3006</v>
      </c>
      <c r="E131" s="79">
        <v>1014</v>
      </c>
      <c r="F131" s="70" t="s">
        <v>58</v>
      </c>
      <c r="G131" s="70" t="s">
        <v>1065</v>
      </c>
      <c r="H131" s="70" t="s">
        <v>1066</v>
      </c>
      <c r="I131" s="71" t="s">
        <v>479</v>
      </c>
      <c r="J131" s="64" t="s">
        <v>1931</v>
      </c>
      <c r="K131" s="69">
        <v>400</v>
      </c>
      <c r="L131" s="71" t="s">
        <v>541</v>
      </c>
      <c r="M131" s="66" t="s">
        <v>1910</v>
      </c>
      <c r="N131" s="71" t="s">
        <v>517</v>
      </c>
      <c r="O131" s="71" t="s">
        <v>1069</v>
      </c>
      <c r="P131" s="69" t="s">
        <v>1937</v>
      </c>
      <c r="Q131" s="69" t="s">
        <v>1298</v>
      </c>
      <c r="R131" s="72"/>
    </row>
    <row r="132" spans="1:18" s="68" customFormat="1" ht="30" x14ac:dyDescent="0.25">
      <c r="A132" s="81">
        <v>175</v>
      </c>
      <c r="B132" s="80" t="s">
        <v>559</v>
      </c>
      <c r="C132" s="80" t="s">
        <v>59</v>
      </c>
      <c r="D132" s="80" t="s">
        <v>3017</v>
      </c>
      <c r="E132" s="79">
        <v>1000</v>
      </c>
      <c r="F132" s="70" t="s">
        <v>59</v>
      </c>
      <c r="G132" s="70" t="s">
        <v>1072</v>
      </c>
      <c r="H132" s="70" t="s">
        <v>1073</v>
      </c>
      <c r="I132" s="71" t="s">
        <v>470</v>
      </c>
      <c r="J132" s="64" t="s">
        <v>1931</v>
      </c>
      <c r="K132" s="69">
        <v>400</v>
      </c>
      <c r="L132" s="71" t="s">
        <v>782</v>
      </c>
      <c r="M132" s="66" t="s">
        <v>412</v>
      </c>
      <c r="N132" s="71" t="s">
        <v>660</v>
      </c>
      <c r="O132" s="71" t="s">
        <v>660</v>
      </c>
      <c r="P132" s="69" t="s">
        <v>2115</v>
      </c>
      <c r="Q132" s="69" t="s">
        <v>2115</v>
      </c>
      <c r="R132" s="72"/>
    </row>
    <row r="133" spans="1:18" s="68" customFormat="1" ht="45" x14ac:dyDescent="0.25">
      <c r="A133" s="81">
        <v>176</v>
      </c>
      <c r="B133" s="80" t="s">
        <v>3031</v>
      </c>
      <c r="C133" s="80" t="s">
        <v>60</v>
      </c>
      <c r="D133" s="80" t="s">
        <v>3029</v>
      </c>
      <c r="E133" s="79">
        <v>995</v>
      </c>
      <c r="F133" s="80" t="s">
        <v>60</v>
      </c>
      <c r="G133" s="70" t="s">
        <v>1078</v>
      </c>
      <c r="H133" s="70" t="s">
        <v>1079</v>
      </c>
      <c r="I133" s="71" t="s">
        <v>470</v>
      </c>
      <c r="J133" s="64" t="s">
        <v>1931</v>
      </c>
      <c r="K133" s="69">
        <v>300</v>
      </c>
      <c r="L133" s="71" t="s">
        <v>527</v>
      </c>
      <c r="M133" s="66" t="s">
        <v>1910</v>
      </c>
      <c r="N133" s="71" t="s">
        <v>807</v>
      </c>
      <c r="O133" s="71" t="s">
        <v>730</v>
      </c>
      <c r="P133" s="69" t="s">
        <v>1297</v>
      </c>
      <c r="Q133" s="69" t="s">
        <v>2049</v>
      </c>
      <c r="R133" s="72"/>
    </row>
    <row r="134" spans="1:18" s="68" customFormat="1" ht="30" x14ac:dyDescent="0.25">
      <c r="A134" s="81">
        <v>179</v>
      </c>
      <c r="B134" s="80" t="s">
        <v>2610</v>
      </c>
      <c r="C134" s="80" t="s">
        <v>61</v>
      </c>
      <c r="D134" s="80" t="s">
        <v>3037</v>
      </c>
      <c r="E134" s="79">
        <v>1016</v>
      </c>
      <c r="F134" s="70" t="s">
        <v>1085</v>
      </c>
      <c r="G134" s="70" t="s">
        <v>1086</v>
      </c>
      <c r="H134" s="70" t="s">
        <v>556</v>
      </c>
      <c r="I134" s="71" t="s">
        <v>470</v>
      </c>
      <c r="J134" s="64" t="s">
        <v>1931</v>
      </c>
      <c r="K134" s="69">
        <v>400</v>
      </c>
      <c r="L134" s="71" t="s">
        <v>1311</v>
      </c>
      <c r="M134" s="66" t="s">
        <v>412</v>
      </c>
      <c r="N134" s="71" t="s">
        <v>559</v>
      </c>
      <c r="O134" s="71" t="s">
        <v>730</v>
      </c>
      <c r="P134" s="69" t="s">
        <v>2115</v>
      </c>
      <c r="Q134" s="69" t="s">
        <v>1297</v>
      </c>
      <c r="R134" s="72"/>
    </row>
    <row r="135" spans="1:18" s="68" customFormat="1" ht="45" x14ac:dyDescent="0.25">
      <c r="A135" s="81">
        <v>183</v>
      </c>
      <c r="B135" s="80" t="s">
        <v>3048</v>
      </c>
      <c r="C135" s="80" t="s">
        <v>62</v>
      </c>
      <c r="D135" s="80" t="s">
        <v>3046</v>
      </c>
      <c r="E135" s="79">
        <v>1018</v>
      </c>
      <c r="F135" s="70" t="s">
        <v>1088</v>
      </c>
      <c r="G135" s="70" t="s">
        <v>1089</v>
      </c>
      <c r="H135" s="70" t="s">
        <v>1090</v>
      </c>
      <c r="I135" s="71" t="s">
        <v>409</v>
      </c>
      <c r="J135" s="64" t="s">
        <v>1909</v>
      </c>
      <c r="K135" s="69">
        <v>380</v>
      </c>
      <c r="L135" s="71" t="s">
        <v>816</v>
      </c>
      <c r="M135" s="66" t="s">
        <v>1910</v>
      </c>
      <c r="N135" s="71" t="s">
        <v>567</v>
      </c>
      <c r="O135" s="71" t="s">
        <v>559</v>
      </c>
      <c r="P135" s="69" t="s">
        <v>2115</v>
      </c>
      <c r="Q135" s="69" t="s">
        <v>1297</v>
      </c>
      <c r="R135" s="72"/>
    </row>
    <row r="136" spans="1:18" s="68" customFormat="1" ht="45" x14ac:dyDescent="0.25">
      <c r="A136" s="81">
        <v>186</v>
      </c>
      <c r="B136" s="80" t="s">
        <v>516</v>
      </c>
      <c r="C136" s="80" t="s">
        <v>63</v>
      </c>
      <c r="D136" s="80" t="s">
        <v>3055</v>
      </c>
      <c r="E136" s="79">
        <v>886</v>
      </c>
      <c r="F136" s="70" t="s">
        <v>63</v>
      </c>
      <c r="G136" s="70" t="s">
        <v>1095</v>
      </c>
      <c r="H136" s="70" t="s">
        <v>1096</v>
      </c>
      <c r="I136" s="71" t="s">
        <v>409</v>
      </c>
      <c r="J136" s="64" t="s">
        <v>1909</v>
      </c>
      <c r="K136" s="69">
        <v>380</v>
      </c>
      <c r="L136" s="71" t="s">
        <v>515</v>
      </c>
      <c r="M136" s="66" t="s">
        <v>1910</v>
      </c>
      <c r="N136" s="71" t="s">
        <v>516</v>
      </c>
      <c r="O136" s="71" t="s">
        <v>516</v>
      </c>
      <c r="P136" s="69" t="s">
        <v>1947</v>
      </c>
      <c r="Q136" s="69"/>
      <c r="R136" s="72"/>
    </row>
    <row r="137" spans="1:18" s="68" customFormat="1" ht="45" x14ac:dyDescent="0.25">
      <c r="A137" s="81">
        <v>187</v>
      </c>
      <c r="B137" s="80" t="s">
        <v>3067</v>
      </c>
      <c r="C137" s="80" t="s">
        <v>64</v>
      </c>
      <c r="D137" s="80" t="s">
        <v>3064</v>
      </c>
      <c r="E137" s="79">
        <v>997</v>
      </c>
      <c r="F137" s="70" t="s">
        <v>64</v>
      </c>
      <c r="G137" s="70" t="s">
        <v>1098</v>
      </c>
      <c r="H137" s="70" t="s">
        <v>1099</v>
      </c>
      <c r="I137" s="71" t="s">
        <v>409</v>
      </c>
      <c r="J137" s="64" t="s">
        <v>1909</v>
      </c>
      <c r="K137" s="69">
        <v>380</v>
      </c>
      <c r="L137" s="71" t="s">
        <v>609</v>
      </c>
      <c r="M137" s="66" t="s">
        <v>1910</v>
      </c>
      <c r="N137" s="71" t="s">
        <v>567</v>
      </c>
      <c r="O137" s="71" t="s">
        <v>516</v>
      </c>
      <c r="P137" s="69" t="s">
        <v>1947</v>
      </c>
      <c r="Q137" s="69" t="s">
        <v>1297</v>
      </c>
      <c r="R137" s="72"/>
    </row>
    <row r="138" spans="1:18" s="68" customFormat="1" ht="45" x14ac:dyDescent="0.25">
      <c r="A138" s="81">
        <v>190</v>
      </c>
      <c r="B138" s="80" t="s">
        <v>3075</v>
      </c>
      <c r="C138" s="80" t="s">
        <v>65</v>
      </c>
      <c r="D138" s="80" t="s">
        <v>3073</v>
      </c>
      <c r="E138" s="79">
        <v>1382</v>
      </c>
      <c r="F138" s="70" t="s">
        <v>65</v>
      </c>
      <c r="G138" s="70" t="s">
        <v>1134</v>
      </c>
      <c r="H138" s="70" t="s">
        <v>1135</v>
      </c>
      <c r="I138" s="71" t="s">
        <v>470</v>
      </c>
      <c r="J138" s="64" t="s">
        <v>1931</v>
      </c>
      <c r="K138" s="69">
        <v>500</v>
      </c>
      <c r="L138" s="71" t="s">
        <v>541</v>
      </c>
      <c r="M138" s="66" t="s">
        <v>412</v>
      </c>
      <c r="N138" s="71" t="s">
        <v>566</v>
      </c>
      <c r="O138" s="71" t="s">
        <v>1138</v>
      </c>
      <c r="P138" s="69" t="s">
        <v>1944</v>
      </c>
      <c r="Q138" s="69" t="s">
        <v>2152</v>
      </c>
      <c r="R138" s="72"/>
    </row>
    <row r="139" spans="1:18" s="68" customFormat="1" ht="15" customHeight="1" x14ac:dyDescent="0.25">
      <c r="A139" s="91">
        <v>191</v>
      </c>
      <c r="B139" s="90" t="s">
        <v>1354</v>
      </c>
      <c r="C139" s="91" t="s">
        <v>66</v>
      </c>
      <c r="D139" s="91" t="s">
        <v>3084</v>
      </c>
      <c r="E139" s="79">
        <v>656</v>
      </c>
      <c r="F139" s="70" t="s">
        <v>1139</v>
      </c>
      <c r="G139" s="70" t="s">
        <v>1140</v>
      </c>
      <c r="H139" s="70" t="s">
        <v>1141</v>
      </c>
      <c r="I139" s="71" t="s">
        <v>470</v>
      </c>
      <c r="J139" s="64" t="s">
        <v>1931</v>
      </c>
      <c r="K139" s="69">
        <v>320</v>
      </c>
      <c r="L139" s="71" t="s">
        <v>482</v>
      </c>
      <c r="M139" s="66" t="s">
        <v>505</v>
      </c>
      <c r="N139" s="71" t="s">
        <v>567</v>
      </c>
      <c r="O139" s="71" t="s">
        <v>567</v>
      </c>
      <c r="P139" s="69" t="s">
        <v>1297</v>
      </c>
      <c r="Q139" s="69"/>
      <c r="R139" s="72"/>
    </row>
    <row r="140" spans="1:18" s="68" customFormat="1" ht="14.45" customHeight="1" x14ac:dyDescent="0.25">
      <c r="A140" s="91"/>
      <c r="B140" s="91"/>
      <c r="C140" s="91" t="e">
        <v>#REF!</v>
      </c>
      <c r="D140" s="91" t="e">
        <v>#REF!</v>
      </c>
      <c r="E140" s="79">
        <v>952</v>
      </c>
      <c r="F140" s="70" t="s">
        <v>1143</v>
      </c>
      <c r="G140" s="70" t="s">
        <v>1144</v>
      </c>
      <c r="H140" s="70" t="s">
        <v>1141</v>
      </c>
      <c r="I140" s="71" t="s">
        <v>470</v>
      </c>
      <c r="J140" s="64" t="s">
        <v>1931</v>
      </c>
      <c r="K140" s="69">
        <v>320</v>
      </c>
      <c r="L140" s="71" t="s">
        <v>609</v>
      </c>
      <c r="M140" s="66" t="s">
        <v>4489</v>
      </c>
      <c r="N140" s="71" t="s">
        <v>567</v>
      </c>
      <c r="O140" s="71" t="s">
        <v>567</v>
      </c>
      <c r="P140" s="69" t="s">
        <v>1297</v>
      </c>
      <c r="Q140" s="69"/>
      <c r="R140" s="72"/>
    </row>
    <row r="141" spans="1:18" s="68" customFormat="1" ht="14.45" customHeight="1" x14ac:dyDescent="0.25">
      <c r="A141" s="91"/>
      <c r="B141" s="91"/>
      <c r="C141" s="91" t="e">
        <v>#REF!</v>
      </c>
      <c r="D141" s="91" t="e">
        <v>#REF!</v>
      </c>
      <c r="E141" s="79">
        <v>953</v>
      </c>
      <c r="F141" s="70" t="s">
        <v>1145</v>
      </c>
      <c r="G141" s="70" t="s">
        <v>1146</v>
      </c>
      <c r="H141" s="70" t="s">
        <v>1147</v>
      </c>
      <c r="I141" s="71" t="s">
        <v>470</v>
      </c>
      <c r="J141" s="64" t="s">
        <v>1931</v>
      </c>
      <c r="K141" s="69">
        <v>320</v>
      </c>
      <c r="L141" s="71" t="s">
        <v>759</v>
      </c>
      <c r="M141" s="66" t="s">
        <v>505</v>
      </c>
      <c r="N141" s="71" t="s">
        <v>567</v>
      </c>
      <c r="O141" s="71" t="s">
        <v>567</v>
      </c>
      <c r="P141" s="69" t="s">
        <v>1297</v>
      </c>
      <c r="Q141" s="69"/>
      <c r="R141" s="72"/>
    </row>
    <row r="142" spans="1:18" s="68" customFormat="1" ht="15" customHeight="1" thickBot="1" x14ac:dyDescent="0.3">
      <c r="A142" s="91"/>
      <c r="B142" s="91"/>
      <c r="C142" s="91" t="e">
        <v>#REF!</v>
      </c>
      <c r="D142" s="91" t="e">
        <v>#REF!</v>
      </c>
      <c r="E142" s="79">
        <v>1513</v>
      </c>
      <c r="F142" s="70" t="s">
        <v>1148</v>
      </c>
      <c r="G142" s="70" t="s">
        <v>1149</v>
      </c>
      <c r="H142" s="70" t="s">
        <v>1150</v>
      </c>
      <c r="I142" s="71" t="s">
        <v>470</v>
      </c>
      <c r="J142" s="64" t="s">
        <v>1931</v>
      </c>
      <c r="K142" s="69">
        <v>320</v>
      </c>
      <c r="L142" s="71" t="s">
        <v>672</v>
      </c>
      <c r="M142" s="66" t="s">
        <v>505</v>
      </c>
      <c r="N142" s="71" t="s">
        <v>567</v>
      </c>
      <c r="O142" s="71" t="s">
        <v>567</v>
      </c>
      <c r="P142" s="69" t="s">
        <v>1297</v>
      </c>
      <c r="Q142" s="69"/>
      <c r="R142" s="72"/>
    </row>
    <row r="143" spans="1:18" s="76" customFormat="1" ht="14.45" customHeight="1" x14ac:dyDescent="0.25">
      <c r="A143" s="92">
        <v>192</v>
      </c>
      <c r="B143" s="92" t="s">
        <v>1354</v>
      </c>
      <c r="C143" s="92" t="s">
        <v>67</v>
      </c>
      <c r="D143" s="93" t="s">
        <v>3084</v>
      </c>
      <c r="E143" s="79">
        <v>659</v>
      </c>
      <c r="F143" s="70" t="s">
        <v>1154</v>
      </c>
      <c r="G143" s="70" t="s">
        <v>1155</v>
      </c>
      <c r="H143" s="70" t="s">
        <v>1156</v>
      </c>
      <c r="I143" s="71" t="s">
        <v>470</v>
      </c>
      <c r="J143" s="64" t="s">
        <v>1931</v>
      </c>
      <c r="K143" s="69">
        <v>320</v>
      </c>
      <c r="L143" s="71" t="s">
        <v>462</v>
      </c>
      <c r="M143" s="66" t="s">
        <v>4489</v>
      </c>
      <c r="N143" s="71" t="s">
        <v>567</v>
      </c>
      <c r="O143" s="71" t="s">
        <v>567</v>
      </c>
      <c r="P143" s="69" t="s">
        <v>1297</v>
      </c>
      <c r="Q143" s="69"/>
      <c r="R143" s="72"/>
    </row>
    <row r="144" spans="1:18" s="76" customFormat="1" ht="15" customHeight="1" thickBot="1" x14ac:dyDescent="0.3">
      <c r="A144" s="94"/>
      <c r="B144" s="94"/>
      <c r="C144" s="94"/>
      <c r="D144" s="95"/>
      <c r="E144" s="79">
        <v>954</v>
      </c>
      <c r="F144" s="70" t="s">
        <v>1157</v>
      </c>
      <c r="G144" s="70" t="s">
        <v>1157</v>
      </c>
      <c r="H144" s="70" t="s">
        <v>1158</v>
      </c>
      <c r="I144" s="71" t="s">
        <v>470</v>
      </c>
      <c r="J144" s="64" t="s">
        <v>1931</v>
      </c>
      <c r="K144" s="69">
        <v>320</v>
      </c>
      <c r="L144" s="71" t="s">
        <v>462</v>
      </c>
      <c r="M144" s="66" t="s">
        <v>4489</v>
      </c>
      <c r="N144" s="71" t="s">
        <v>567</v>
      </c>
      <c r="O144" s="71" t="s">
        <v>567</v>
      </c>
      <c r="P144" s="69" t="s">
        <v>1297</v>
      </c>
      <c r="Q144" s="69"/>
      <c r="R144" s="72"/>
    </row>
    <row r="145" spans="1:18" s="76" customFormat="1" ht="14.45" customHeight="1" x14ac:dyDescent="0.25">
      <c r="A145" s="92">
        <v>381</v>
      </c>
      <c r="B145" s="92" t="s">
        <v>613</v>
      </c>
      <c r="C145" s="92" t="s">
        <v>4514</v>
      </c>
      <c r="D145" s="93" t="s">
        <v>4515</v>
      </c>
      <c r="E145" s="79">
        <v>211</v>
      </c>
      <c r="F145" s="70" t="s">
        <v>1151</v>
      </c>
      <c r="G145" s="70" t="s">
        <v>1152</v>
      </c>
      <c r="H145" s="70" t="s">
        <v>4516</v>
      </c>
      <c r="I145" s="71" t="s">
        <v>470</v>
      </c>
      <c r="J145" s="64" t="s">
        <v>1931</v>
      </c>
      <c r="K145" s="69">
        <v>320</v>
      </c>
      <c r="L145" s="71" t="s">
        <v>787</v>
      </c>
      <c r="M145" s="66" t="s">
        <v>4489</v>
      </c>
      <c r="N145" s="71" t="s">
        <v>613</v>
      </c>
      <c r="O145" s="71" t="s">
        <v>613</v>
      </c>
      <c r="P145" s="69" t="s">
        <v>1297</v>
      </c>
      <c r="Q145" s="69"/>
      <c r="R145" s="72"/>
    </row>
    <row r="146" spans="1:18" s="76" customFormat="1" ht="28.9" customHeight="1" x14ac:dyDescent="0.25">
      <c r="A146" s="84"/>
      <c r="B146" s="84"/>
      <c r="C146" s="84"/>
      <c r="D146" s="87"/>
      <c r="E146" s="79">
        <v>1485</v>
      </c>
      <c r="F146" s="70" t="s">
        <v>4517</v>
      </c>
      <c r="G146" s="70" t="s">
        <v>4518</v>
      </c>
      <c r="H146" s="70" t="s">
        <v>4516</v>
      </c>
      <c r="I146" s="71" t="s">
        <v>470</v>
      </c>
      <c r="J146" s="64" t="s">
        <v>1931</v>
      </c>
      <c r="K146" s="69">
        <v>320</v>
      </c>
      <c r="L146" s="71" t="s">
        <v>782</v>
      </c>
      <c r="M146" s="66" t="s">
        <v>4489</v>
      </c>
      <c r="N146" s="71" t="s">
        <v>613</v>
      </c>
      <c r="O146" s="71" t="s">
        <v>613</v>
      </c>
      <c r="P146" s="69" t="s">
        <v>1297</v>
      </c>
      <c r="Q146" s="69"/>
      <c r="R146" s="72"/>
    </row>
    <row r="147" spans="1:18" s="68" customFormat="1" ht="30" x14ac:dyDescent="0.25">
      <c r="A147" s="81">
        <v>193</v>
      </c>
      <c r="B147" s="80" t="s">
        <v>449</v>
      </c>
      <c r="C147" s="80" t="s">
        <v>68</v>
      </c>
      <c r="D147" s="80" t="s">
        <v>4496</v>
      </c>
      <c r="E147" s="79">
        <v>927</v>
      </c>
      <c r="F147" s="70" t="s">
        <v>1161</v>
      </c>
      <c r="G147" s="70" t="s">
        <v>1162</v>
      </c>
      <c r="H147" s="70" t="s">
        <v>1163</v>
      </c>
      <c r="I147" s="71" t="s">
        <v>409</v>
      </c>
      <c r="J147" s="64" t="s">
        <v>1909</v>
      </c>
      <c r="K147" s="69">
        <v>400</v>
      </c>
      <c r="L147" s="71" t="s">
        <v>462</v>
      </c>
      <c r="M147" s="66" t="s">
        <v>412</v>
      </c>
      <c r="N147" s="71" t="s">
        <v>449</v>
      </c>
      <c r="O147" s="71" t="s">
        <v>449</v>
      </c>
      <c r="P147" s="69" t="s">
        <v>1919</v>
      </c>
      <c r="Q147" s="69"/>
      <c r="R147" s="72"/>
    </row>
    <row r="148" spans="1:18" s="68" customFormat="1" ht="15" customHeight="1" x14ac:dyDescent="0.25">
      <c r="A148" s="91">
        <v>194</v>
      </c>
      <c r="B148" s="91" t="s">
        <v>449</v>
      </c>
      <c r="C148" s="91" t="s">
        <v>69</v>
      </c>
      <c r="D148" s="91" t="s">
        <v>4497</v>
      </c>
      <c r="E148" s="79">
        <v>561</v>
      </c>
      <c r="F148" s="70" t="s">
        <v>1164</v>
      </c>
      <c r="G148" s="70" t="s">
        <v>1165</v>
      </c>
      <c r="H148" s="70" t="s">
        <v>1165</v>
      </c>
      <c r="I148" s="71" t="s">
        <v>423</v>
      </c>
      <c r="J148" s="64" t="s">
        <v>1909</v>
      </c>
      <c r="K148" s="69">
        <v>400</v>
      </c>
      <c r="L148" s="71" t="s">
        <v>704</v>
      </c>
      <c r="M148" s="66" t="s">
        <v>412</v>
      </c>
      <c r="N148" s="71" t="s">
        <v>449</v>
      </c>
      <c r="O148" s="71" t="s">
        <v>449</v>
      </c>
      <c r="P148" s="69" t="s">
        <v>1919</v>
      </c>
      <c r="Q148" s="69"/>
      <c r="R148" s="72"/>
    </row>
    <row r="149" spans="1:18" s="68" customFormat="1" ht="14.45" customHeight="1" x14ac:dyDescent="0.25">
      <c r="A149" s="91"/>
      <c r="B149" s="91"/>
      <c r="C149" s="91" t="e">
        <v>#REF!</v>
      </c>
      <c r="D149" s="91"/>
      <c r="E149" s="79">
        <v>929</v>
      </c>
      <c r="F149" s="70" t="s">
        <v>1166</v>
      </c>
      <c r="G149" s="70" t="s">
        <v>69</v>
      </c>
      <c r="H149" s="70" t="s">
        <v>1167</v>
      </c>
      <c r="I149" s="71" t="s">
        <v>409</v>
      </c>
      <c r="J149" s="64" t="s">
        <v>1909</v>
      </c>
      <c r="K149" s="69">
        <v>400</v>
      </c>
      <c r="L149" s="71" t="s">
        <v>704</v>
      </c>
      <c r="M149" s="66" t="s">
        <v>412</v>
      </c>
      <c r="N149" s="71" t="s">
        <v>449</v>
      </c>
      <c r="O149" s="71" t="s">
        <v>449</v>
      </c>
      <c r="P149" s="69" t="s">
        <v>1919</v>
      </c>
      <c r="Q149" s="69"/>
      <c r="R149" s="72"/>
    </row>
    <row r="150" spans="1:18" s="68" customFormat="1" ht="60" x14ac:dyDescent="0.25">
      <c r="A150" s="81">
        <v>197</v>
      </c>
      <c r="B150" s="80" t="s">
        <v>1319</v>
      </c>
      <c r="C150" s="80" t="s">
        <v>70</v>
      </c>
      <c r="D150" s="80" t="s">
        <v>3114</v>
      </c>
      <c r="E150" s="79">
        <v>742</v>
      </c>
      <c r="F150" s="70" t="s">
        <v>1168</v>
      </c>
      <c r="G150" s="70" t="s">
        <v>745</v>
      </c>
      <c r="H150" s="70" t="s">
        <v>1169</v>
      </c>
      <c r="I150" s="71" t="s">
        <v>409</v>
      </c>
      <c r="J150" s="64" t="s">
        <v>1909</v>
      </c>
      <c r="K150" s="69">
        <v>400</v>
      </c>
      <c r="L150" s="71" t="s">
        <v>1170</v>
      </c>
      <c r="M150" s="66" t="s">
        <v>1910</v>
      </c>
      <c r="N150" s="71" t="s">
        <v>747</v>
      </c>
      <c r="O150" s="71" t="s">
        <v>747</v>
      </c>
      <c r="P150" s="69" t="s">
        <v>2034</v>
      </c>
      <c r="Q150" s="69"/>
      <c r="R150" s="72"/>
    </row>
    <row r="151" spans="1:18" s="68" customFormat="1" ht="30" x14ac:dyDescent="0.25">
      <c r="A151" s="81">
        <v>199</v>
      </c>
      <c r="B151" s="80" t="s">
        <v>3122</v>
      </c>
      <c r="C151" s="80" t="s">
        <v>71</v>
      </c>
      <c r="D151" s="80" t="s">
        <v>3119</v>
      </c>
      <c r="E151" s="79">
        <v>1051</v>
      </c>
      <c r="F151" s="70" t="s">
        <v>4512</v>
      </c>
      <c r="G151" s="70" t="s">
        <v>1402</v>
      </c>
      <c r="H151" s="70" t="s">
        <v>4513</v>
      </c>
      <c r="I151" s="71" t="s">
        <v>409</v>
      </c>
      <c r="J151" s="64" t="s">
        <v>1909</v>
      </c>
      <c r="K151" s="69">
        <v>400</v>
      </c>
      <c r="L151" s="71" t="s">
        <v>579</v>
      </c>
      <c r="M151" s="66" t="s">
        <v>412</v>
      </c>
      <c r="N151" s="71" t="s">
        <v>474</v>
      </c>
      <c r="O151" s="71" t="s">
        <v>537</v>
      </c>
      <c r="P151" s="69" t="s">
        <v>1932</v>
      </c>
      <c r="Q151" s="69" t="s">
        <v>1298</v>
      </c>
      <c r="R151" s="72"/>
    </row>
    <row r="152" spans="1:18" s="68" customFormat="1" ht="15" customHeight="1" x14ac:dyDescent="0.25">
      <c r="A152" s="91">
        <v>200</v>
      </c>
      <c r="B152" s="91" t="s">
        <v>547</v>
      </c>
      <c r="C152" s="91" t="s">
        <v>72</v>
      </c>
      <c r="D152" s="91" t="s">
        <v>3129</v>
      </c>
      <c r="E152" s="79">
        <v>306</v>
      </c>
      <c r="F152" s="70" t="s">
        <v>1186</v>
      </c>
      <c r="G152" s="70" t="s">
        <v>1187</v>
      </c>
      <c r="H152" s="70" t="s">
        <v>521</v>
      </c>
      <c r="I152" s="71" t="s">
        <v>423</v>
      </c>
      <c r="J152" s="64" t="s">
        <v>1909</v>
      </c>
      <c r="K152" s="69">
        <v>400</v>
      </c>
      <c r="L152" s="71" t="s">
        <v>1188</v>
      </c>
      <c r="M152" s="66" t="s">
        <v>1910</v>
      </c>
      <c r="N152" s="71" t="s">
        <v>547</v>
      </c>
      <c r="O152" s="71" t="s">
        <v>521</v>
      </c>
      <c r="P152" s="69" t="s">
        <v>1964</v>
      </c>
      <c r="Q152" s="69"/>
      <c r="R152" s="72"/>
    </row>
    <row r="153" spans="1:18" s="68" customFormat="1" ht="14.45" customHeight="1" x14ac:dyDescent="0.25">
      <c r="A153" s="91"/>
      <c r="B153" s="91"/>
      <c r="C153" s="91" t="e">
        <v>#REF!</v>
      </c>
      <c r="D153" s="91" t="e">
        <v>#REF!</v>
      </c>
      <c r="E153" s="79">
        <v>308</v>
      </c>
      <c r="F153" s="70" t="s">
        <v>1189</v>
      </c>
      <c r="G153" s="70" t="s">
        <v>1190</v>
      </c>
      <c r="H153" s="70" t="s">
        <v>1187</v>
      </c>
      <c r="I153" s="71" t="s">
        <v>409</v>
      </c>
      <c r="J153" s="64" t="s">
        <v>1909</v>
      </c>
      <c r="K153" s="69">
        <v>400</v>
      </c>
      <c r="L153" s="71" t="s">
        <v>1191</v>
      </c>
      <c r="M153" s="66" t="s">
        <v>1910</v>
      </c>
      <c r="N153" s="71" t="s">
        <v>547</v>
      </c>
      <c r="O153" s="71" t="s">
        <v>547</v>
      </c>
      <c r="P153" s="69" t="s">
        <v>1964</v>
      </c>
      <c r="Q153" s="69"/>
      <c r="R153" s="72"/>
    </row>
    <row r="154" spans="1:18" s="68" customFormat="1" ht="14.45" customHeight="1" x14ac:dyDescent="0.25">
      <c r="A154" s="91"/>
      <c r="B154" s="91"/>
      <c r="C154" s="91" t="e">
        <v>#REF!</v>
      </c>
      <c r="D154" s="91" t="e">
        <v>#REF!</v>
      </c>
      <c r="E154" s="79">
        <v>309</v>
      </c>
      <c r="F154" s="70" t="s">
        <v>1192</v>
      </c>
      <c r="G154" s="70" t="s">
        <v>1187</v>
      </c>
      <c r="H154" s="70" t="s">
        <v>552</v>
      </c>
      <c r="I154" s="71" t="s">
        <v>409</v>
      </c>
      <c r="J154" s="64" t="s">
        <v>1909</v>
      </c>
      <c r="K154" s="69">
        <v>400</v>
      </c>
      <c r="L154" s="71" t="s">
        <v>1188</v>
      </c>
      <c r="M154" s="66" t="s">
        <v>1910</v>
      </c>
      <c r="N154" s="71" t="s">
        <v>547</v>
      </c>
      <c r="O154" s="71" t="s">
        <v>547</v>
      </c>
      <c r="P154" s="69" t="s">
        <v>1964</v>
      </c>
      <c r="Q154" s="69"/>
      <c r="R154" s="72"/>
    </row>
    <row r="155" spans="1:18" s="68" customFormat="1" ht="14.45" customHeight="1" x14ac:dyDescent="0.25">
      <c r="A155" s="91"/>
      <c r="B155" s="91"/>
      <c r="C155" s="91" t="e">
        <v>#REF!</v>
      </c>
      <c r="D155" s="91" t="e">
        <v>#REF!</v>
      </c>
      <c r="E155" s="79">
        <v>312</v>
      </c>
      <c r="F155" s="70" t="s">
        <v>1193</v>
      </c>
      <c r="G155" s="70" t="s">
        <v>549</v>
      </c>
      <c r="H155" s="70" t="s">
        <v>521</v>
      </c>
      <c r="I155" s="71" t="s">
        <v>423</v>
      </c>
      <c r="J155" s="64" t="s">
        <v>1909</v>
      </c>
      <c r="K155" s="69">
        <v>400</v>
      </c>
      <c r="L155" s="71" t="s">
        <v>1194</v>
      </c>
      <c r="M155" s="66" t="s">
        <v>1910</v>
      </c>
      <c r="N155" s="71" t="s">
        <v>547</v>
      </c>
      <c r="O155" s="71" t="s">
        <v>521</v>
      </c>
      <c r="P155" s="69" t="s">
        <v>1964</v>
      </c>
      <c r="Q155" s="69"/>
      <c r="R155" s="72"/>
    </row>
    <row r="156" spans="1:18" s="68" customFormat="1" ht="14.45" customHeight="1" x14ac:dyDescent="0.25">
      <c r="A156" s="91"/>
      <c r="B156" s="91"/>
      <c r="C156" s="91" t="e">
        <v>#REF!</v>
      </c>
      <c r="D156" s="91" t="e">
        <v>#REF!</v>
      </c>
      <c r="E156" s="79">
        <v>314</v>
      </c>
      <c r="F156" s="70" t="s">
        <v>1195</v>
      </c>
      <c r="G156" s="70" t="s">
        <v>549</v>
      </c>
      <c r="H156" s="70" t="s">
        <v>1196</v>
      </c>
      <c r="I156" s="71" t="s">
        <v>409</v>
      </c>
      <c r="J156" s="64" t="s">
        <v>1909</v>
      </c>
      <c r="K156" s="69">
        <v>400</v>
      </c>
      <c r="L156" s="71" t="s">
        <v>1197</v>
      </c>
      <c r="M156" s="66" t="s">
        <v>1910</v>
      </c>
      <c r="N156" s="71" t="s">
        <v>547</v>
      </c>
      <c r="O156" s="71" t="s">
        <v>547</v>
      </c>
      <c r="P156" s="69" t="s">
        <v>1964</v>
      </c>
      <c r="Q156" s="69"/>
      <c r="R156" s="72"/>
    </row>
    <row r="157" spans="1:18" s="68" customFormat="1" ht="60" x14ac:dyDescent="0.25">
      <c r="A157" s="81">
        <v>203</v>
      </c>
      <c r="B157" s="80" t="s">
        <v>449</v>
      </c>
      <c r="C157" s="80" t="s">
        <v>73</v>
      </c>
      <c r="D157" s="80" t="s">
        <v>4498</v>
      </c>
      <c r="E157" s="79">
        <v>538</v>
      </c>
      <c r="F157" s="70" t="s">
        <v>1198</v>
      </c>
      <c r="G157" s="70" t="s">
        <v>1199</v>
      </c>
      <c r="H157" s="70" t="s">
        <v>1200</v>
      </c>
      <c r="I157" s="71" t="s">
        <v>409</v>
      </c>
      <c r="J157" s="64" t="s">
        <v>1909</v>
      </c>
      <c r="K157" s="69">
        <v>400</v>
      </c>
      <c r="L157" s="71" t="s">
        <v>572</v>
      </c>
      <c r="M157" s="66" t="s">
        <v>1910</v>
      </c>
      <c r="N157" s="71" t="s">
        <v>449</v>
      </c>
      <c r="O157" s="71" t="s">
        <v>449</v>
      </c>
      <c r="P157" s="69" t="s">
        <v>1919</v>
      </c>
      <c r="Q157" s="69"/>
      <c r="R157" s="72"/>
    </row>
    <row r="158" spans="1:18" s="68" customFormat="1" ht="14.45" customHeight="1" x14ac:dyDescent="0.25">
      <c r="A158" s="91">
        <v>206</v>
      </c>
      <c r="B158" s="90" t="s">
        <v>3147</v>
      </c>
      <c r="C158" s="91" t="s">
        <v>74</v>
      </c>
      <c r="D158" s="91" t="s">
        <v>3145</v>
      </c>
      <c r="E158" s="79">
        <v>682</v>
      </c>
      <c r="F158" s="70" t="s">
        <v>1209</v>
      </c>
      <c r="G158" s="70" t="s">
        <v>1210</v>
      </c>
      <c r="H158" s="70" t="s">
        <v>1211</v>
      </c>
      <c r="I158" s="71" t="s">
        <v>409</v>
      </c>
      <c r="J158" s="64" t="s">
        <v>1909</v>
      </c>
      <c r="K158" s="69">
        <v>380</v>
      </c>
      <c r="L158" s="71" t="s">
        <v>462</v>
      </c>
      <c r="M158" s="66" t="s">
        <v>4489</v>
      </c>
      <c r="N158" s="71" t="s">
        <v>860</v>
      </c>
      <c r="O158" s="71" t="s">
        <v>860</v>
      </c>
      <c r="P158" s="69" t="s">
        <v>1297</v>
      </c>
      <c r="Q158" s="69"/>
      <c r="R158" s="72"/>
    </row>
    <row r="159" spans="1:18" s="68" customFormat="1" ht="14.45" customHeight="1" x14ac:dyDescent="0.25">
      <c r="A159" s="91"/>
      <c r="B159" s="91"/>
      <c r="C159" s="91" t="e">
        <v>#REF!</v>
      </c>
      <c r="D159" s="91" t="e">
        <v>#REF!</v>
      </c>
      <c r="E159" s="79">
        <v>687</v>
      </c>
      <c r="F159" s="70" t="s">
        <v>1212</v>
      </c>
      <c r="G159" s="70" t="s">
        <v>1206</v>
      </c>
      <c r="H159" s="70" t="s">
        <v>1213</v>
      </c>
      <c r="I159" s="71" t="s">
        <v>409</v>
      </c>
      <c r="J159" s="64" t="s">
        <v>1909</v>
      </c>
      <c r="K159" s="69">
        <v>380</v>
      </c>
      <c r="L159" s="71" t="s">
        <v>759</v>
      </c>
      <c r="M159" s="66" t="s">
        <v>1910</v>
      </c>
      <c r="N159" s="71" t="s">
        <v>567</v>
      </c>
      <c r="O159" s="71" t="s">
        <v>567</v>
      </c>
      <c r="P159" s="69" t="s">
        <v>1297</v>
      </c>
      <c r="Q159" s="69"/>
      <c r="R159" s="72"/>
    </row>
    <row r="160" spans="1:18" s="68" customFormat="1" ht="14.45" customHeight="1" x14ac:dyDescent="0.25">
      <c r="A160" s="91"/>
      <c r="B160" s="91"/>
      <c r="C160" s="91" t="e">
        <v>#REF!</v>
      </c>
      <c r="D160" s="91" t="e">
        <v>#REF!</v>
      </c>
      <c r="E160" s="79">
        <v>688</v>
      </c>
      <c r="F160" s="70" t="s">
        <v>1214</v>
      </c>
      <c r="G160" s="70" t="s">
        <v>1215</v>
      </c>
      <c r="H160" s="70" t="s">
        <v>1216</v>
      </c>
      <c r="I160" s="71" t="s">
        <v>409</v>
      </c>
      <c r="J160" s="64" t="s">
        <v>1909</v>
      </c>
      <c r="K160" s="69">
        <v>380</v>
      </c>
      <c r="L160" s="71" t="s">
        <v>527</v>
      </c>
      <c r="M160" s="66" t="s">
        <v>4489</v>
      </c>
      <c r="N160" s="71" t="s">
        <v>567</v>
      </c>
      <c r="O160" s="71" t="s">
        <v>567</v>
      </c>
      <c r="P160" s="69" t="s">
        <v>1297</v>
      </c>
      <c r="Q160" s="69"/>
      <c r="R160" s="72"/>
    </row>
    <row r="161" spans="1:18" s="68" customFormat="1" ht="14.45" customHeight="1" x14ac:dyDescent="0.25">
      <c r="A161" s="91"/>
      <c r="B161" s="91"/>
      <c r="C161" s="91" t="e">
        <v>#REF!</v>
      </c>
      <c r="D161" s="91" t="e">
        <v>#REF!</v>
      </c>
      <c r="E161" s="79">
        <v>990</v>
      </c>
      <c r="F161" s="70" t="s">
        <v>1217</v>
      </c>
      <c r="G161" s="70" t="s">
        <v>995</v>
      </c>
      <c r="H161" s="70" t="s">
        <v>1210</v>
      </c>
      <c r="I161" s="71" t="s">
        <v>409</v>
      </c>
      <c r="J161" s="64" t="s">
        <v>1909</v>
      </c>
      <c r="K161" s="69">
        <v>380</v>
      </c>
      <c r="L161" s="71" t="s">
        <v>541</v>
      </c>
      <c r="M161" s="66" t="s">
        <v>4489</v>
      </c>
      <c r="N161" s="71" t="s">
        <v>567</v>
      </c>
      <c r="O161" s="71" t="s">
        <v>860</v>
      </c>
      <c r="P161" s="69" t="s">
        <v>1297</v>
      </c>
      <c r="Q161" s="69"/>
      <c r="R161" s="72"/>
    </row>
    <row r="162" spans="1:18" s="68" customFormat="1" ht="15" customHeight="1" x14ac:dyDescent="0.25">
      <c r="A162" s="91">
        <v>207</v>
      </c>
      <c r="B162" s="91" t="s">
        <v>1354</v>
      </c>
      <c r="C162" s="91" t="s">
        <v>75</v>
      </c>
      <c r="D162" s="91" t="s">
        <v>3150</v>
      </c>
      <c r="E162" s="79">
        <v>676</v>
      </c>
      <c r="F162" s="70" t="s">
        <v>1218</v>
      </c>
      <c r="G162" s="70" t="s">
        <v>987</v>
      </c>
      <c r="H162" s="70" t="s">
        <v>1219</v>
      </c>
      <c r="I162" s="71" t="s">
        <v>409</v>
      </c>
      <c r="J162" s="64" t="s">
        <v>1909</v>
      </c>
      <c r="K162" s="69">
        <v>380</v>
      </c>
      <c r="L162" s="71" t="s">
        <v>527</v>
      </c>
      <c r="M162" s="66" t="s">
        <v>1910</v>
      </c>
      <c r="N162" s="71" t="s">
        <v>567</v>
      </c>
      <c r="O162" s="71" t="s">
        <v>567</v>
      </c>
      <c r="P162" s="69" t="s">
        <v>1297</v>
      </c>
      <c r="Q162" s="69"/>
      <c r="R162" s="72"/>
    </row>
    <row r="163" spans="1:18" s="68" customFormat="1" ht="14.45" customHeight="1" x14ac:dyDescent="0.25">
      <c r="A163" s="91"/>
      <c r="B163" s="91"/>
      <c r="C163" s="91" t="e">
        <v>#REF!</v>
      </c>
      <c r="D163" s="91" t="e">
        <v>#REF!</v>
      </c>
      <c r="E163" s="79">
        <v>939</v>
      </c>
      <c r="F163" s="70" t="s">
        <v>1220</v>
      </c>
      <c r="G163" s="70" t="s">
        <v>1221</v>
      </c>
      <c r="H163" s="70" t="s">
        <v>1222</v>
      </c>
      <c r="I163" s="71" t="s">
        <v>409</v>
      </c>
      <c r="J163" s="64" t="s">
        <v>1909</v>
      </c>
      <c r="K163" s="69">
        <v>380</v>
      </c>
      <c r="L163" s="71" t="s">
        <v>515</v>
      </c>
      <c r="M163" s="66" t="s">
        <v>1910</v>
      </c>
      <c r="N163" s="71" t="s">
        <v>567</v>
      </c>
      <c r="O163" s="71" t="s">
        <v>567</v>
      </c>
      <c r="P163" s="69" t="s">
        <v>1297</v>
      </c>
      <c r="Q163" s="69"/>
      <c r="R163" s="72"/>
    </row>
    <row r="164" spans="1:18" s="68" customFormat="1" ht="14.45" customHeight="1" x14ac:dyDescent="0.25">
      <c r="A164" s="91"/>
      <c r="B164" s="91"/>
      <c r="C164" s="91" t="e">
        <v>#REF!</v>
      </c>
      <c r="D164" s="91" t="e">
        <v>#REF!</v>
      </c>
      <c r="E164" s="79">
        <v>940</v>
      </c>
      <c r="F164" s="70" t="s">
        <v>1223</v>
      </c>
      <c r="G164" s="70" t="s">
        <v>1222</v>
      </c>
      <c r="H164" s="70" t="s">
        <v>1224</v>
      </c>
      <c r="I164" s="71" t="s">
        <v>409</v>
      </c>
      <c r="J164" s="64" t="s">
        <v>1909</v>
      </c>
      <c r="K164" s="69">
        <v>380</v>
      </c>
      <c r="L164" s="71" t="s">
        <v>541</v>
      </c>
      <c r="M164" s="66" t="s">
        <v>4489</v>
      </c>
      <c r="N164" s="71" t="s">
        <v>567</v>
      </c>
      <c r="O164" s="71" t="s">
        <v>567</v>
      </c>
      <c r="P164" s="69" t="s">
        <v>1297</v>
      </c>
      <c r="Q164" s="69"/>
      <c r="R164" s="72"/>
    </row>
    <row r="165" spans="1:18" s="68" customFormat="1" ht="15" customHeight="1" x14ac:dyDescent="0.25">
      <c r="A165" s="91">
        <v>208</v>
      </c>
      <c r="B165" s="91" t="s">
        <v>3156</v>
      </c>
      <c r="C165" s="91" t="s">
        <v>76</v>
      </c>
      <c r="D165" s="91" t="s">
        <v>3154</v>
      </c>
      <c r="E165" s="79">
        <v>150</v>
      </c>
      <c r="F165" s="70" t="s">
        <v>1225</v>
      </c>
      <c r="G165" s="70" t="s">
        <v>1226</v>
      </c>
      <c r="H165" s="70" t="s">
        <v>1227</v>
      </c>
      <c r="I165" s="71" t="s">
        <v>409</v>
      </c>
      <c r="J165" s="64" t="s">
        <v>1909</v>
      </c>
      <c r="K165" s="69">
        <v>380</v>
      </c>
      <c r="L165" s="71" t="s">
        <v>572</v>
      </c>
      <c r="M165" s="66" t="s">
        <v>1910</v>
      </c>
      <c r="N165" s="71" t="s">
        <v>567</v>
      </c>
      <c r="O165" s="71" t="s">
        <v>567</v>
      </c>
      <c r="P165" s="69" t="s">
        <v>1297</v>
      </c>
      <c r="Q165" s="69"/>
      <c r="R165" s="72"/>
    </row>
    <row r="166" spans="1:18" s="68" customFormat="1" ht="14.45" customHeight="1" x14ac:dyDescent="0.25">
      <c r="A166" s="91"/>
      <c r="B166" s="91"/>
      <c r="C166" s="91" t="e">
        <v>#REF!</v>
      </c>
      <c r="D166" s="91" t="e">
        <v>#REF!</v>
      </c>
      <c r="E166" s="79">
        <v>151</v>
      </c>
      <c r="F166" s="70" t="s">
        <v>1228</v>
      </c>
      <c r="G166" s="70" t="s">
        <v>843</v>
      </c>
      <c r="H166" s="70" t="s">
        <v>1229</v>
      </c>
      <c r="I166" s="71" t="s">
        <v>409</v>
      </c>
      <c r="J166" s="64" t="s">
        <v>1909</v>
      </c>
      <c r="K166" s="69">
        <v>380</v>
      </c>
      <c r="L166" s="71" t="s">
        <v>515</v>
      </c>
      <c r="M166" s="66" t="s">
        <v>1910</v>
      </c>
      <c r="N166" s="71" t="s">
        <v>567</v>
      </c>
      <c r="O166" s="71" t="s">
        <v>613</v>
      </c>
      <c r="P166" s="69" t="s">
        <v>1297</v>
      </c>
      <c r="Q166" s="69"/>
      <c r="R166" s="72"/>
    </row>
    <row r="167" spans="1:18" s="68" customFormat="1" ht="14.45" customHeight="1" x14ac:dyDescent="0.25">
      <c r="A167" s="91"/>
      <c r="B167" s="91"/>
      <c r="C167" s="91" t="e">
        <v>#REF!</v>
      </c>
      <c r="D167" s="91" t="e">
        <v>#REF!</v>
      </c>
      <c r="E167" s="79">
        <v>156</v>
      </c>
      <c r="F167" s="70" t="s">
        <v>1230</v>
      </c>
      <c r="G167" s="70" t="s">
        <v>777</v>
      </c>
      <c r="H167" s="70" t="s">
        <v>1150</v>
      </c>
      <c r="I167" s="71" t="s">
        <v>409</v>
      </c>
      <c r="J167" s="64" t="s">
        <v>1909</v>
      </c>
      <c r="K167" s="69">
        <v>380</v>
      </c>
      <c r="L167" s="71" t="s">
        <v>515</v>
      </c>
      <c r="M167" s="66" t="s">
        <v>1910</v>
      </c>
      <c r="N167" s="71" t="s">
        <v>613</v>
      </c>
      <c r="O167" s="71" t="s">
        <v>567</v>
      </c>
      <c r="P167" s="69" t="s">
        <v>1297</v>
      </c>
      <c r="Q167" s="69"/>
      <c r="R167" s="72"/>
    </row>
    <row r="168" spans="1:18" s="68" customFormat="1" x14ac:dyDescent="0.25">
      <c r="A168" s="81">
        <v>209</v>
      </c>
      <c r="B168" s="80" t="s">
        <v>1354</v>
      </c>
      <c r="C168" s="80" t="s">
        <v>77</v>
      </c>
      <c r="D168" s="80" t="s">
        <v>3160</v>
      </c>
      <c r="E168" s="79">
        <v>935</v>
      </c>
      <c r="F168" s="70" t="s">
        <v>1231</v>
      </c>
      <c r="G168" s="70" t="s">
        <v>831</v>
      </c>
      <c r="H168" s="70" t="s">
        <v>1232</v>
      </c>
      <c r="I168" s="71" t="s">
        <v>409</v>
      </c>
      <c r="J168" s="64" t="s">
        <v>1909</v>
      </c>
      <c r="K168" s="69">
        <v>380</v>
      </c>
      <c r="L168" s="71" t="s">
        <v>541</v>
      </c>
      <c r="M168" s="66" t="s">
        <v>4489</v>
      </c>
      <c r="N168" s="71" t="s">
        <v>567</v>
      </c>
      <c r="O168" s="71" t="s">
        <v>567</v>
      </c>
      <c r="P168" s="69" t="s">
        <v>1297</v>
      </c>
      <c r="Q168" s="69"/>
      <c r="R168" s="72"/>
    </row>
    <row r="169" spans="1:18" s="68" customFormat="1" ht="45" x14ac:dyDescent="0.25">
      <c r="A169" s="81">
        <v>210</v>
      </c>
      <c r="B169" s="80" t="s">
        <v>3167</v>
      </c>
      <c r="C169" s="80" t="s">
        <v>78</v>
      </c>
      <c r="D169" s="80" t="s">
        <v>3164</v>
      </c>
      <c r="E169" s="79">
        <v>1380</v>
      </c>
      <c r="F169" s="70" t="s">
        <v>78</v>
      </c>
      <c r="G169" s="70" t="s">
        <v>1233</v>
      </c>
      <c r="H169" s="70" t="s">
        <v>1234</v>
      </c>
      <c r="I169" s="71" t="s">
        <v>479</v>
      </c>
      <c r="J169" s="64" t="s">
        <v>1909</v>
      </c>
      <c r="K169" s="69">
        <v>220</v>
      </c>
      <c r="L169" s="71" t="s">
        <v>515</v>
      </c>
      <c r="M169" s="66" t="s">
        <v>1910</v>
      </c>
      <c r="N169" s="71" t="s">
        <v>1236</v>
      </c>
      <c r="O169" s="71" t="s">
        <v>1237</v>
      </c>
      <c r="P169" s="69" t="s">
        <v>1947</v>
      </c>
      <c r="Q169" s="69" t="s">
        <v>1937</v>
      </c>
      <c r="R169" s="72"/>
    </row>
    <row r="170" spans="1:18" s="68" customFormat="1" ht="45" x14ac:dyDescent="0.25">
      <c r="A170" s="81">
        <v>214</v>
      </c>
      <c r="B170" s="80" t="s">
        <v>3179</v>
      </c>
      <c r="C170" s="80" t="s">
        <v>79</v>
      </c>
      <c r="D170" s="80" t="s">
        <v>3177</v>
      </c>
      <c r="E170" s="79">
        <v>1082</v>
      </c>
      <c r="F170" s="70" t="s">
        <v>79</v>
      </c>
      <c r="G170" s="70" t="s">
        <v>1238</v>
      </c>
      <c r="H170" s="70" t="s">
        <v>1238</v>
      </c>
      <c r="I170" s="71" t="s">
        <v>470</v>
      </c>
      <c r="J170" s="64" t="s">
        <v>1931</v>
      </c>
      <c r="K170" s="69">
        <v>500</v>
      </c>
      <c r="L170" s="71" t="s">
        <v>782</v>
      </c>
      <c r="M170" s="66" t="s">
        <v>412</v>
      </c>
      <c r="N170" s="71" t="s">
        <v>1238</v>
      </c>
      <c r="O170" s="71" t="s">
        <v>1238</v>
      </c>
      <c r="P170" s="69" t="s">
        <v>2193</v>
      </c>
      <c r="Q170" s="69" t="s">
        <v>1944</v>
      </c>
      <c r="R170" s="72"/>
    </row>
    <row r="171" spans="1:18" s="68" customFormat="1" ht="14.45" customHeight="1" x14ac:dyDescent="0.25">
      <c r="A171" s="91">
        <v>219</v>
      </c>
      <c r="B171" s="91" t="s">
        <v>80</v>
      </c>
      <c r="C171" s="91" t="s">
        <v>80</v>
      </c>
      <c r="D171" s="91" t="s">
        <v>3185</v>
      </c>
      <c r="E171" s="79">
        <v>1407</v>
      </c>
      <c r="F171" s="70" t="s">
        <v>80</v>
      </c>
      <c r="G171" s="70" t="s">
        <v>1242</v>
      </c>
      <c r="H171" s="70" t="s">
        <v>1243</v>
      </c>
      <c r="I171" s="71" t="s">
        <v>470</v>
      </c>
      <c r="J171" s="64" t="s">
        <v>1931</v>
      </c>
      <c r="K171" s="69">
        <v>500</v>
      </c>
      <c r="L171" s="71" t="s">
        <v>572</v>
      </c>
      <c r="M171" s="66" t="s">
        <v>1910</v>
      </c>
      <c r="N171" s="71" t="s">
        <v>1244</v>
      </c>
      <c r="O171" s="71" t="s">
        <v>1245</v>
      </c>
      <c r="P171" s="69" t="s">
        <v>2196</v>
      </c>
      <c r="Q171" s="69" t="s">
        <v>2089</v>
      </c>
      <c r="R171" s="72" t="s">
        <v>2197</v>
      </c>
    </row>
    <row r="172" spans="1:18" s="68" customFormat="1" ht="14.45" customHeight="1" x14ac:dyDescent="0.25">
      <c r="A172" s="91"/>
      <c r="B172" s="91"/>
      <c r="C172" s="91" t="e">
        <v>#REF!</v>
      </c>
      <c r="D172" s="91"/>
      <c r="E172" s="79">
        <v>1409</v>
      </c>
      <c r="F172" s="70" t="s">
        <v>80</v>
      </c>
      <c r="G172" s="70" t="s">
        <v>1243</v>
      </c>
      <c r="H172" s="70" t="s">
        <v>1247</v>
      </c>
      <c r="I172" s="71" t="s">
        <v>470</v>
      </c>
      <c r="J172" s="64" t="s">
        <v>1931</v>
      </c>
      <c r="K172" s="69">
        <v>500</v>
      </c>
      <c r="L172" s="71" t="s">
        <v>515</v>
      </c>
      <c r="M172" s="66" t="s">
        <v>1910</v>
      </c>
      <c r="N172" s="71" t="s">
        <v>1245</v>
      </c>
      <c r="O172" s="71" t="s">
        <v>1249</v>
      </c>
      <c r="P172" s="69" t="s">
        <v>2196</v>
      </c>
      <c r="Q172" s="69" t="s">
        <v>2089</v>
      </c>
      <c r="R172" s="72" t="s">
        <v>2197</v>
      </c>
    </row>
    <row r="173" spans="1:18" s="68" customFormat="1" ht="14.45" customHeight="1" x14ac:dyDescent="0.25">
      <c r="A173" s="91"/>
      <c r="B173" s="91"/>
      <c r="C173" s="91" t="e">
        <v>#REF!</v>
      </c>
      <c r="D173" s="91"/>
      <c r="E173" s="79">
        <v>1410</v>
      </c>
      <c r="F173" s="70" t="s">
        <v>80</v>
      </c>
      <c r="G173" s="70" t="s">
        <v>1247</v>
      </c>
      <c r="H173" s="70" t="s">
        <v>1250</v>
      </c>
      <c r="I173" s="71" t="s">
        <v>470</v>
      </c>
      <c r="J173" s="64" t="s">
        <v>1931</v>
      </c>
      <c r="K173" s="69">
        <v>500</v>
      </c>
      <c r="L173" s="71" t="s">
        <v>572</v>
      </c>
      <c r="M173" s="66" t="s">
        <v>1910</v>
      </c>
      <c r="N173" s="71" t="s">
        <v>1249</v>
      </c>
      <c r="O173" s="71" t="s">
        <v>1249</v>
      </c>
      <c r="P173" s="69" t="s">
        <v>2196</v>
      </c>
      <c r="Q173" s="69" t="s">
        <v>2089</v>
      </c>
      <c r="R173" s="72" t="s">
        <v>2197</v>
      </c>
    </row>
    <row r="174" spans="1:18" s="68" customFormat="1" ht="60" x14ac:dyDescent="0.25">
      <c r="A174" s="81">
        <v>225</v>
      </c>
      <c r="B174" s="80" t="s">
        <v>2762</v>
      </c>
      <c r="C174" s="80" t="s">
        <v>81</v>
      </c>
      <c r="D174" s="80" t="s">
        <v>3193</v>
      </c>
      <c r="E174" s="79">
        <v>1107</v>
      </c>
      <c r="F174" s="70" t="s">
        <v>1251</v>
      </c>
      <c r="G174" s="70" t="s">
        <v>1252</v>
      </c>
      <c r="H174" s="70" t="s">
        <v>1253</v>
      </c>
      <c r="I174" s="71" t="s">
        <v>479</v>
      </c>
      <c r="J174" s="64" t="s">
        <v>1931</v>
      </c>
      <c r="K174" s="69">
        <v>0</v>
      </c>
      <c r="L174" s="71" t="s">
        <v>787</v>
      </c>
      <c r="M174" s="66" t="s">
        <v>412</v>
      </c>
      <c r="N174" s="71" t="s">
        <v>500</v>
      </c>
      <c r="O174" s="71" t="s">
        <v>722</v>
      </c>
      <c r="P174" s="69" t="s">
        <v>1941</v>
      </c>
      <c r="Q174" s="69" t="s">
        <v>1297</v>
      </c>
      <c r="R174" s="72"/>
    </row>
    <row r="175" spans="1:18" s="68" customFormat="1" ht="15" customHeight="1" x14ac:dyDescent="0.25">
      <c r="A175" s="91">
        <v>227</v>
      </c>
      <c r="B175" s="91" t="s">
        <v>3200</v>
      </c>
      <c r="C175" s="91" t="s">
        <v>82</v>
      </c>
      <c r="D175" s="91" t="s">
        <v>3198</v>
      </c>
      <c r="E175" s="79">
        <v>627</v>
      </c>
      <c r="F175" s="70" t="s">
        <v>1256</v>
      </c>
      <c r="G175" s="70" t="s">
        <v>1257</v>
      </c>
      <c r="H175" s="70" t="s">
        <v>1258</v>
      </c>
      <c r="I175" s="71" t="s">
        <v>409</v>
      </c>
      <c r="J175" s="64" t="s">
        <v>1909</v>
      </c>
      <c r="K175" s="69">
        <v>400</v>
      </c>
      <c r="L175" s="71" t="s">
        <v>609</v>
      </c>
      <c r="M175" s="66" t="s">
        <v>1910</v>
      </c>
      <c r="N175" s="71" t="s">
        <v>923</v>
      </c>
      <c r="O175" s="71" t="s">
        <v>1259</v>
      </c>
      <c r="P175" s="69" t="s">
        <v>2095</v>
      </c>
      <c r="Q175" s="69" t="s">
        <v>2203</v>
      </c>
      <c r="R175" s="72" t="s">
        <v>1951</v>
      </c>
    </row>
    <row r="176" spans="1:18" s="68" customFormat="1" ht="14.45" customHeight="1" x14ac:dyDescent="0.25">
      <c r="A176" s="91"/>
      <c r="B176" s="91"/>
      <c r="C176" s="91" t="e">
        <v>#REF!</v>
      </c>
      <c r="D176" s="91" t="e">
        <v>#REF!</v>
      </c>
      <c r="E176" s="79">
        <v>628</v>
      </c>
      <c r="F176" s="70" t="s">
        <v>1260</v>
      </c>
      <c r="G176" s="70" t="s">
        <v>1261</v>
      </c>
      <c r="H176" s="70" t="s">
        <v>1262</v>
      </c>
      <c r="I176" s="71" t="s">
        <v>409</v>
      </c>
      <c r="J176" s="64" t="s">
        <v>1909</v>
      </c>
      <c r="K176" s="69">
        <v>400</v>
      </c>
      <c r="L176" s="71" t="s">
        <v>609</v>
      </c>
      <c r="M176" s="66" t="s">
        <v>1910</v>
      </c>
      <c r="N176" s="71" t="s">
        <v>923</v>
      </c>
      <c r="O176" s="71" t="s">
        <v>923</v>
      </c>
      <c r="P176" s="69" t="s">
        <v>2095</v>
      </c>
      <c r="Q176" s="69" t="s">
        <v>2203</v>
      </c>
      <c r="R176" s="72" t="s">
        <v>1951</v>
      </c>
    </row>
    <row r="177" spans="1:18" s="68" customFormat="1" ht="14.45" customHeight="1" x14ac:dyDescent="0.25">
      <c r="A177" s="91"/>
      <c r="B177" s="91"/>
      <c r="C177" s="91" t="e">
        <v>#REF!</v>
      </c>
      <c r="D177" s="91" t="e">
        <v>#REF!</v>
      </c>
      <c r="E177" s="79">
        <v>630</v>
      </c>
      <c r="F177" s="70" t="s">
        <v>1263</v>
      </c>
      <c r="G177" s="70" t="s">
        <v>1257</v>
      </c>
      <c r="H177" s="70" t="s">
        <v>933</v>
      </c>
      <c r="I177" s="71" t="s">
        <v>409</v>
      </c>
      <c r="J177" s="64" t="s">
        <v>1909</v>
      </c>
      <c r="K177" s="69">
        <v>400</v>
      </c>
      <c r="L177" s="71" t="s">
        <v>609</v>
      </c>
      <c r="M177" s="66" t="s">
        <v>1910</v>
      </c>
      <c r="N177" s="71" t="s">
        <v>923</v>
      </c>
      <c r="O177" s="71" t="s">
        <v>522</v>
      </c>
      <c r="P177" s="69" t="s">
        <v>2095</v>
      </c>
      <c r="Q177" s="69" t="s">
        <v>2203</v>
      </c>
      <c r="R177" s="72" t="s">
        <v>1951</v>
      </c>
    </row>
    <row r="178" spans="1:18" s="68" customFormat="1" ht="14.45" customHeight="1" x14ac:dyDescent="0.25">
      <c r="A178" s="91"/>
      <c r="B178" s="91"/>
      <c r="C178" s="91" t="e">
        <v>#REF!</v>
      </c>
      <c r="D178" s="91" t="e">
        <v>#REF!</v>
      </c>
      <c r="E178" s="79">
        <v>631</v>
      </c>
      <c r="F178" s="70" t="s">
        <v>1264</v>
      </c>
      <c r="G178" s="70" t="s">
        <v>1257</v>
      </c>
      <c r="H178" s="70" t="s">
        <v>1257</v>
      </c>
      <c r="I178" s="71" t="s">
        <v>423</v>
      </c>
      <c r="J178" s="64" t="s">
        <v>1909</v>
      </c>
      <c r="K178" s="69">
        <v>400</v>
      </c>
      <c r="L178" s="71" t="s">
        <v>609</v>
      </c>
      <c r="M178" s="66" t="s">
        <v>1910</v>
      </c>
      <c r="N178" s="71" t="s">
        <v>923</v>
      </c>
      <c r="O178" s="71" t="s">
        <v>923</v>
      </c>
      <c r="P178" s="69" t="s">
        <v>2095</v>
      </c>
      <c r="Q178" s="69" t="s">
        <v>2203</v>
      </c>
      <c r="R178" s="72" t="s">
        <v>1951</v>
      </c>
    </row>
    <row r="179" spans="1:18" s="68" customFormat="1" ht="14.45" customHeight="1" x14ac:dyDescent="0.25">
      <c r="A179" s="91"/>
      <c r="B179" s="91"/>
      <c r="C179" s="91" t="e">
        <v>#REF!</v>
      </c>
      <c r="D179" s="91" t="e">
        <v>#REF!</v>
      </c>
      <c r="E179" s="79">
        <v>1526</v>
      </c>
      <c r="F179" s="70" t="s">
        <v>1266</v>
      </c>
      <c r="G179" s="70" t="s">
        <v>1267</v>
      </c>
      <c r="H179" s="70" t="s">
        <v>1268</v>
      </c>
      <c r="I179" s="71" t="s">
        <v>409</v>
      </c>
      <c r="J179" s="64" t="s">
        <v>1909</v>
      </c>
      <c r="K179" s="69">
        <v>400</v>
      </c>
      <c r="L179" s="71" t="s">
        <v>482</v>
      </c>
      <c r="M179" s="66" t="s">
        <v>505</v>
      </c>
      <c r="N179" s="71" t="s">
        <v>522</v>
      </c>
      <c r="O179" s="71" t="s">
        <v>522</v>
      </c>
      <c r="P179" s="69" t="s">
        <v>1951</v>
      </c>
      <c r="Q179" s="69"/>
      <c r="R179" s="72"/>
    </row>
    <row r="180" spans="1:18" s="68" customFormat="1" ht="14.45" customHeight="1" x14ac:dyDescent="0.25">
      <c r="A180" s="91"/>
      <c r="B180" s="91"/>
      <c r="C180" s="91" t="e">
        <v>#REF!</v>
      </c>
      <c r="D180" s="91" t="e">
        <v>#REF!</v>
      </c>
      <c r="E180" s="79">
        <v>1527</v>
      </c>
      <c r="F180" s="70" t="s">
        <v>934</v>
      </c>
      <c r="G180" s="70" t="s">
        <v>1269</v>
      </c>
      <c r="H180" s="70" t="s">
        <v>1270</v>
      </c>
      <c r="I180" s="71" t="s">
        <v>409</v>
      </c>
      <c r="J180" s="64" t="s">
        <v>1909</v>
      </c>
      <c r="K180" s="69">
        <v>400</v>
      </c>
      <c r="L180" s="71" t="s">
        <v>572</v>
      </c>
      <c r="M180" s="66" t="s">
        <v>505</v>
      </c>
      <c r="N180" s="71" t="s">
        <v>923</v>
      </c>
      <c r="O180" s="71" t="s">
        <v>923</v>
      </c>
      <c r="P180" s="69" t="s">
        <v>2095</v>
      </c>
      <c r="Q180" s="69" t="s">
        <v>1951</v>
      </c>
      <c r="R180" s="72"/>
    </row>
    <row r="181" spans="1:18" s="68" customFormat="1" ht="14.45" customHeight="1" x14ac:dyDescent="0.25">
      <c r="A181" s="91"/>
      <c r="B181" s="91"/>
      <c r="C181" s="91" t="e">
        <v>#REF!</v>
      </c>
      <c r="D181" s="91" t="e">
        <v>#REF!</v>
      </c>
      <c r="E181" s="79">
        <v>1528</v>
      </c>
      <c r="F181" s="70" t="s">
        <v>937</v>
      </c>
      <c r="G181" s="70" t="s">
        <v>1270</v>
      </c>
      <c r="H181" s="70" t="s">
        <v>1270</v>
      </c>
      <c r="I181" s="71" t="s">
        <v>423</v>
      </c>
      <c r="J181" s="64" t="s">
        <v>1909</v>
      </c>
      <c r="K181" s="69">
        <v>400</v>
      </c>
      <c r="L181" s="71" t="s">
        <v>572</v>
      </c>
      <c r="M181" s="66" t="s">
        <v>505</v>
      </c>
      <c r="N181" s="71" t="s">
        <v>923</v>
      </c>
      <c r="O181" s="71" t="s">
        <v>923</v>
      </c>
      <c r="P181" s="69" t="s">
        <v>2095</v>
      </c>
      <c r="Q181" s="69"/>
      <c r="R181" s="72"/>
    </row>
    <row r="182" spans="1:18" s="68" customFormat="1" ht="75" x14ac:dyDescent="0.25">
      <c r="A182" s="81">
        <v>228</v>
      </c>
      <c r="B182" s="80" t="s">
        <v>3213</v>
      </c>
      <c r="C182" s="80" t="s">
        <v>83</v>
      </c>
      <c r="D182" s="80" t="s">
        <v>3211</v>
      </c>
      <c r="E182" s="79">
        <v>1231</v>
      </c>
      <c r="F182" s="70" t="s">
        <v>1271</v>
      </c>
      <c r="G182" s="70" t="s">
        <v>1272</v>
      </c>
      <c r="H182" s="70" t="s">
        <v>1273</v>
      </c>
      <c r="I182" s="71" t="s">
        <v>409</v>
      </c>
      <c r="J182" s="64" t="s">
        <v>1909</v>
      </c>
      <c r="K182" s="69">
        <v>400</v>
      </c>
      <c r="L182" s="71" t="s">
        <v>462</v>
      </c>
      <c r="M182" s="66" t="s">
        <v>4489</v>
      </c>
      <c r="N182" s="71" t="s">
        <v>474</v>
      </c>
      <c r="O182" s="71" t="s">
        <v>1274</v>
      </c>
      <c r="P182" s="69" t="s">
        <v>1932</v>
      </c>
      <c r="Q182" s="69" t="s">
        <v>1297</v>
      </c>
      <c r="R182" s="72"/>
    </row>
    <row r="183" spans="1:18" s="68" customFormat="1" ht="54.6" customHeight="1" x14ac:dyDescent="0.25">
      <c r="A183" s="91">
        <v>229</v>
      </c>
      <c r="B183" s="91" t="s">
        <v>2771</v>
      </c>
      <c r="C183" s="91" t="s">
        <v>84</v>
      </c>
      <c r="D183" s="91" t="s">
        <v>3218</v>
      </c>
      <c r="E183" s="79">
        <v>1270</v>
      </c>
      <c r="F183" s="70" t="s">
        <v>1275</v>
      </c>
      <c r="G183" s="70" t="s">
        <v>1276</v>
      </c>
      <c r="H183" s="70" t="s">
        <v>1277</v>
      </c>
      <c r="I183" s="71" t="s">
        <v>409</v>
      </c>
      <c r="J183" s="64" t="s">
        <v>1909</v>
      </c>
      <c r="K183" s="69">
        <v>400</v>
      </c>
      <c r="L183" s="71" t="s">
        <v>845</v>
      </c>
      <c r="M183" s="66" t="s">
        <v>412</v>
      </c>
      <c r="N183" s="71" t="s">
        <v>731</v>
      </c>
      <c r="O183" s="71" t="s">
        <v>731</v>
      </c>
      <c r="P183" s="69" t="s">
        <v>2028</v>
      </c>
      <c r="Q183" s="69" t="s">
        <v>1297</v>
      </c>
      <c r="R183" s="72"/>
    </row>
    <row r="184" spans="1:18" s="68" customFormat="1" ht="14.45" customHeight="1" x14ac:dyDescent="0.25">
      <c r="A184" s="91"/>
      <c r="B184" s="91"/>
      <c r="C184" s="91" t="e">
        <v>#REF!</v>
      </c>
      <c r="D184" s="91" t="e">
        <v>#REF!</v>
      </c>
      <c r="E184" s="79">
        <v>1271</v>
      </c>
      <c r="F184" s="70" t="s">
        <v>1279</v>
      </c>
      <c r="G184" s="70" t="s">
        <v>1277</v>
      </c>
      <c r="H184" s="70" t="s">
        <v>1276</v>
      </c>
      <c r="I184" s="71" t="s">
        <v>409</v>
      </c>
      <c r="J184" s="64" t="s">
        <v>1909</v>
      </c>
      <c r="K184" s="69">
        <v>400</v>
      </c>
      <c r="L184" s="71" t="s">
        <v>845</v>
      </c>
      <c r="M184" s="66" t="s">
        <v>412</v>
      </c>
      <c r="N184" s="71" t="s">
        <v>731</v>
      </c>
      <c r="O184" s="71" t="s">
        <v>731</v>
      </c>
      <c r="P184" s="69" t="s">
        <v>2028</v>
      </c>
      <c r="Q184" s="69" t="s">
        <v>1297</v>
      </c>
      <c r="R184" s="72"/>
    </row>
    <row r="185" spans="1:18" s="68" customFormat="1" ht="14.45" customHeight="1" x14ac:dyDescent="0.25">
      <c r="A185" s="91"/>
      <c r="B185" s="91"/>
      <c r="C185" s="91" t="e">
        <v>#REF!</v>
      </c>
      <c r="D185" s="91" t="e">
        <v>#REF!</v>
      </c>
      <c r="E185" s="79">
        <v>1272</v>
      </c>
      <c r="F185" s="70" t="s">
        <v>1277</v>
      </c>
      <c r="G185" s="70" t="s">
        <v>1277</v>
      </c>
      <c r="H185" s="70" t="s">
        <v>733</v>
      </c>
      <c r="I185" s="71" t="s">
        <v>423</v>
      </c>
      <c r="J185" s="64" t="s">
        <v>1909</v>
      </c>
      <c r="K185" s="69">
        <v>400</v>
      </c>
      <c r="L185" s="71" t="s">
        <v>845</v>
      </c>
      <c r="M185" s="66" t="s">
        <v>412</v>
      </c>
      <c r="N185" s="71" t="s">
        <v>731</v>
      </c>
      <c r="O185" s="71" t="s">
        <v>733</v>
      </c>
      <c r="P185" s="69" t="s">
        <v>2028</v>
      </c>
      <c r="Q185" s="69" t="s">
        <v>1297</v>
      </c>
      <c r="R185" s="72"/>
    </row>
    <row r="186" spans="1:18" s="68" customFormat="1" ht="14.45" customHeight="1" x14ac:dyDescent="0.25">
      <c r="A186" s="91"/>
      <c r="B186" s="91"/>
      <c r="C186" s="91" t="e">
        <v>#REF!</v>
      </c>
      <c r="D186" s="91" t="e">
        <v>#REF!</v>
      </c>
      <c r="E186" s="79">
        <v>1273</v>
      </c>
      <c r="F186" s="70" t="s">
        <v>1280</v>
      </c>
      <c r="G186" s="70" t="s">
        <v>1277</v>
      </c>
      <c r="H186" s="70" t="s">
        <v>1281</v>
      </c>
      <c r="I186" s="71" t="s">
        <v>409</v>
      </c>
      <c r="J186" s="64" t="s">
        <v>1909</v>
      </c>
      <c r="K186" s="69">
        <v>400</v>
      </c>
      <c r="L186" s="71" t="s">
        <v>845</v>
      </c>
      <c r="M186" s="66" t="s">
        <v>412</v>
      </c>
      <c r="N186" s="71" t="s">
        <v>731</v>
      </c>
      <c r="O186" s="71" t="s">
        <v>731</v>
      </c>
      <c r="P186" s="69" t="s">
        <v>2028</v>
      </c>
      <c r="Q186" s="69" t="s">
        <v>1297</v>
      </c>
      <c r="R186" s="72"/>
    </row>
    <row r="187" spans="1:18" s="68" customFormat="1" x14ac:dyDescent="0.25">
      <c r="A187" s="91"/>
      <c r="B187" s="91"/>
      <c r="C187" s="91" t="e">
        <v>#REF!</v>
      </c>
      <c r="D187" s="91" t="e">
        <v>#REF!</v>
      </c>
      <c r="E187" s="79">
        <v>1274</v>
      </c>
      <c r="F187" s="70" t="s">
        <v>1281</v>
      </c>
      <c r="G187" s="70" t="s">
        <v>1281</v>
      </c>
      <c r="H187" s="70" t="s">
        <v>733</v>
      </c>
      <c r="I187" s="71" t="s">
        <v>423</v>
      </c>
      <c r="J187" s="64" t="s">
        <v>1909</v>
      </c>
      <c r="K187" s="69">
        <v>400</v>
      </c>
      <c r="L187" s="71" t="s">
        <v>845</v>
      </c>
      <c r="M187" s="66" t="s">
        <v>412</v>
      </c>
      <c r="N187" s="71" t="s">
        <v>731</v>
      </c>
      <c r="O187" s="71" t="s">
        <v>733</v>
      </c>
      <c r="P187" s="69" t="s">
        <v>2028</v>
      </c>
      <c r="Q187" s="69" t="s">
        <v>1297</v>
      </c>
      <c r="R187" s="72"/>
    </row>
    <row r="188" spans="1:18" s="68" customFormat="1" ht="14.45" customHeight="1" x14ac:dyDescent="0.25">
      <c r="A188" s="91"/>
      <c r="B188" s="91"/>
      <c r="C188" s="91" t="e">
        <v>#REF!</v>
      </c>
      <c r="D188" s="91" t="e">
        <v>#REF!</v>
      </c>
      <c r="E188" s="79">
        <v>1275</v>
      </c>
      <c r="F188" s="70" t="s">
        <v>4522</v>
      </c>
      <c r="G188" s="70" t="s">
        <v>1283</v>
      </c>
      <c r="H188" s="70" t="s">
        <v>1284</v>
      </c>
      <c r="I188" s="71" t="s">
        <v>409</v>
      </c>
      <c r="J188" s="64" t="s">
        <v>1909</v>
      </c>
      <c r="K188" s="69">
        <v>400</v>
      </c>
      <c r="L188" s="71" t="s">
        <v>845</v>
      </c>
      <c r="M188" s="66" t="s">
        <v>412</v>
      </c>
      <c r="N188" s="71" t="s">
        <v>731</v>
      </c>
      <c r="O188" s="71" t="s">
        <v>730</v>
      </c>
      <c r="P188" s="69" t="s">
        <v>2028</v>
      </c>
      <c r="Q188" s="69" t="s">
        <v>1297</v>
      </c>
      <c r="R188" s="72"/>
    </row>
    <row r="189" spans="1:18" s="68" customFormat="1" ht="51" customHeight="1" x14ac:dyDescent="0.25">
      <c r="A189" s="91">
        <v>230</v>
      </c>
      <c r="B189" s="90" t="s">
        <v>740</v>
      </c>
      <c r="C189" s="91" t="s">
        <v>85</v>
      </c>
      <c r="D189" s="91" t="s">
        <v>3227</v>
      </c>
      <c r="E189" s="79">
        <v>353</v>
      </c>
      <c r="F189" s="70" t="s">
        <v>1285</v>
      </c>
      <c r="G189" s="70" t="s">
        <v>727</v>
      </c>
      <c r="H189" s="70" t="s">
        <v>1286</v>
      </c>
      <c r="I189" s="71" t="s">
        <v>409</v>
      </c>
      <c r="J189" s="64" t="s">
        <v>1909</v>
      </c>
      <c r="K189" s="69">
        <v>400</v>
      </c>
      <c r="L189" s="71" t="s">
        <v>515</v>
      </c>
      <c r="M189" s="66" t="s">
        <v>1910</v>
      </c>
      <c r="N189" s="71" t="s">
        <v>731</v>
      </c>
      <c r="O189" s="71" t="s">
        <v>731</v>
      </c>
      <c r="P189" s="69" t="s">
        <v>2028</v>
      </c>
      <c r="Q189" s="69" t="s">
        <v>2028</v>
      </c>
      <c r="R189" s="72"/>
    </row>
    <row r="190" spans="1:18" s="68" customFormat="1" ht="14.45" customHeight="1" x14ac:dyDescent="0.25">
      <c r="A190" s="91"/>
      <c r="B190" s="91"/>
      <c r="C190" s="91" t="e">
        <v>#REF!</v>
      </c>
      <c r="D190" s="91" t="e">
        <v>#REF!</v>
      </c>
      <c r="E190" s="79">
        <v>355</v>
      </c>
      <c r="F190" s="70" t="s">
        <v>1288</v>
      </c>
      <c r="G190" s="70" t="s">
        <v>1289</v>
      </c>
      <c r="H190" s="70" t="s">
        <v>1290</v>
      </c>
      <c r="I190" s="71" t="s">
        <v>409</v>
      </c>
      <c r="J190" s="64" t="s">
        <v>1909</v>
      </c>
      <c r="K190" s="69">
        <v>400</v>
      </c>
      <c r="L190" s="71" t="s">
        <v>759</v>
      </c>
      <c r="M190" s="66" t="s">
        <v>4489</v>
      </c>
      <c r="N190" s="71" t="s">
        <v>731</v>
      </c>
      <c r="O190" s="71" t="s">
        <v>731</v>
      </c>
      <c r="P190" s="69" t="s">
        <v>2028</v>
      </c>
      <c r="Q190" s="69" t="s">
        <v>2028</v>
      </c>
      <c r="R190" s="72"/>
    </row>
    <row r="191" spans="1:18" s="68" customFormat="1" x14ac:dyDescent="0.25">
      <c r="A191" s="91"/>
      <c r="B191" s="91"/>
      <c r="C191" s="91" t="e">
        <v>#REF!</v>
      </c>
      <c r="D191" s="91" t="e">
        <v>#REF!</v>
      </c>
      <c r="E191" s="79">
        <v>1035</v>
      </c>
      <c r="F191" s="70" t="s">
        <v>1291</v>
      </c>
      <c r="G191" s="70" t="s">
        <v>1291</v>
      </c>
      <c r="H191" s="70" t="s">
        <v>733</v>
      </c>
      <c r="I191" s="71" t="s">
        <v>423</v>
      </c>
      <c r="J191" s="64" t="s">
        <v>1909</v>
      </c>
      <c r="K191" s="69">
        <v>400</v>
      </c>
      <c r="L191" s="71" t="s">
        <v>572</v>
      </c>
      <c r="M191" s="66" t="s">
        <v>1910</v>
      </c>
      <c r="N191" s="71" t="s">
        <v>731</v>
      </c>
      <c r="O191" s="71" t="s">
        <v>733</v>
      </c>
      <c r="P191" s="69" t="s">
        <v>2028</v>
      </c>
      <c r="Q191" s="69" t="s">
        <v>2028</v>
      </c>
      <c r="R191" s="72"/>
    </row>
    <row r="192" spans="1:18" s="68" customFormat="1" x14ac:dyDescent="0.25">
      <c r="A192" s="91"/>
      <c r="B192" s="91"/>
      <c r="C192" s="91" t="e">
        <v>#REF!</v>
      </c>
      <c r="D192" s="91" t="e">
        <v>#REF!</v>
      </c>
      <c r="E192" s="79">
        <v>1232</v>
      </c>
      <c r="F192" s="70" t="s">
        <v>1293</v>
      </c>
      <c r="G192" s="70" t="s">
        <v>1291</v>
      </c>
      <c r="H192" s="70" t="s">
        <v>1293</v>
      </c>
      <c r="I192" s="71" t="s">
        <v>409</v>
      </c>
      <c r="J192" s="64" t="s">
        <v>1909</v>
      </c>
      <c r="K192" s="69">
        <v>400</v>
      </c>
      <c r="L192" s="71" t="s">
        <v>609</v>
      </c>
      <c r="M192" s="66" t="s">
        <v>4489</v>
      </c>
      <c r="N192" s="71" t="s">
        <v>731</v>
      </c>
      <c r="O192" s="71" t="s">
        <v>731</v>
      </c>
      <c r="P192" s="69" t="s">
        <v>2028</v>
      </c>
      <c r="Q192" s="69" t="s">
        <v>2028</v>
      </c>
      <c r="R192" s="72"/>
    </row>
    <row r="193" spans="1:18" s="68" customFormat="1" ht="15" customHeight="1" x14ac:dyDescent="0.25">
      <c r="A193" s="91">
        <v>231</v>
      </c>
      <c r="B193" s="91" t="s">
        <v>3239</v>
      </c>
      <c r="C193" s="91" t="s">
        <v>86</v>
      </c>
      <c r="D193" s="91" t="s">
        <v>3237</v>
      </c>
      <c r="E193" s="79">
        <v>1282</v>
      </c>
      <c r="F193" s="70" t="s">
        <v>1294</v>
      </c>
      <c r="G193" s="70" t="s">
        <v>1295</v>
      </c>
      <c r="H193" s="70" t="s">
        <v>1178</v>
      </c>
      <c r="I193" s="71" t="s">
        <v>409</v>
      </c>
      <c r="J193" s="64" t="s">
        <v>1909</v>
      </c>
      <c r="K193" s="69">
        <v>380</v>
      </c>
      <c r="L193" s="71" t="s">
        <v>782</v>
      </c>
      <c r="M193" s="66" t="s">
        <v>412</v>
      </c>
      <c r="N193" s="71" t="s">
        <v>1069</v>
      </c>
      <c r="O193" s="71" t="s">
        <v>613</v>
      </c>
      <c r="P193" s="69" t="s">
        <v>1298</v>
      </c>
      <c r="Q193" s="69" t="s">
        <v>1297</v>
      </c>
      <c r="R193" s="72"/>
    </row>
    <row r="194" spans="1:18" s="68" customFormat="1" ht="14.45" customHeight="1" x14ac:dyDescent="0.25">
      <c r="A194" s="91"/>
      <c r="B194" s="91"/>
      <c r="C194" s="91" t="e">
        <v>#REF!</v>
      </c>
      <c r="D194" s="91" t="e">
        <v>#REF!</v>
      </c>
      <c r="E194" s="79">
        <v>1457</v>
      </c>
      <c r="F194" s="70" t="s">
        <v>1296</v>
      </c>
      <c r="G194" s="70" t="s">
        <v>1297</v>
      </c>
      <c r="H194" s="70" t="s">
        <v>1298</v>
      </c>
      <c r="I194" s="71" t="s">
        <v>409</v>
      </c>
      <c r="J194" s="64" t="s">
        <v>1931</v>
      </c>
      <c r="K194" s="69">
        <v>380</v>
      </c>
      <c r="L194" s="71" t="s">
        <v>579</v>
      </c>
      <c r="M194" s="66" t="s">
        <v>412</v>
      </c>
      <c r="N194" s="71" t="s">
        <v>860</v>
      </c>
      <c r="O194" s="71" t="s">
        <v>1069</v>
      </c>
      <c r="P194" s="69" t="s">
        <v>1297</v>
      </c>
      <c r="Q194" s="69" t="s">
        <v>1298</v>
      </c>
      <c r="R194" s="72"/>
    </row>
    <row r="195" spans="1:18" s="68" customFormat="1" ht="45" x14ac:dyDescent="0.25">
      <c r="A195" s="81">
        <v>233</v>
      </c>
      <c r="B195" s="80" t="s">
        <v>449</v>
      </c>
      <c r="C195" s="80" t="s">
        <v>87</v>
      </c>
      <c r="D195" s="80" t="s">
        <v>3246</v>
      </c>
      <c r="E195" s="79">
        <v>1235</v>
      </c>
      <c r="F195" s="70" t="s">
        <v>1301</v>
      </c>
      <c r="G195" s="70" t="s">
        <v>422</v>
      </c>
      <c r="H195" s="70" t="s">
        <v>422</v>
      </c>
      <c r="I195" s="71" t="s">
        <v>409</v>
      </c>
      <c r="J195" s="64" t="s">
        <v>1909</v>
      </c>
      <c r="K195" s="69">
        <v>400</v>
      </c>
      <c r="L195" s="71" t="s">
        <v>996</v>
      </c>
      <c r="M195" s="66" t="s">
        <v>412</v>
      </c>
      <c r="N195" s="71" t="s">
        <v>449</v>
      </c>
      <c r="O195" s="71" t="s">
        <v>449</v>
      </c>
      <c r="P195" s="69" t="s">
        <v>1919</v>
      </c>
      <c r="Q195" s="69"/>
      <c r="R195" s="72"/>
    </row>
    <row r="196" spans="1:18" s="68" customFormat="1" x14ac:dyDescent="0.25">
      <c r="A196" s="81">
        <v>234</v>
      </c>
      <c r="B196" s="80" t="s">
        <v>3259</v>
      </c>
      <c r="C196" s="80" t="s">
        <v>88</v>
      </c>
      <c r="D196" s="80" t="s">
        <v>3255</v>
      </c>
      <c r="E196" s="79">
        <v>1236</v>
      </c>
      <c r="F196" s="70" t="s">
        <v>1302</v>
      </c>
      <c r="G196" s="70" t="s">
        <v>1303</v>
      </c>
      <c r="H196" s="70" t="s">
        <v>1304</v>
      </c>
      <c r="I196" s="71" t="s">
        <v>470</v>
      </c>
      <c r="J196" s="64" t="s">
        <v>1931</v>
      </c>
      <c r="K196" s="69">
        <v>400</v>
      </c>
      <c r="L196" s="71" t="s">
        <v>845</v>
      </c>
      <c r="M196" s="66" t="s">
        <v>412</v>
      </c>
      <c r="N196" s="71" t="s">
        <v>660</v>
      </c>
      <c r="O196" s="71" t="s">
        <v>740</v>
      </c>
      <c r="P196" s="69" t="s">
        <v>2115</v>
      </c>
      <c r="Q196" s="69" t="s">
        <v>2028</v>
      </c>
      <c r="R196" s="72"/>
    </row>
    <row r="197" spans="1:18" s="68" customFormat="1" ht="105" x14ac:dyDescent="0.25">
      <c r="A197" s="81">
        <v>235</v>
      </c>
      <c r="B197" s="80" t="s">
        <v>3269</v>
      </c>
      <c r="C197" s="80" t="s">
        <v>89</v>
      </c>
      <c r="D197" s="80" t="s">
        <v>3265</v>
      </c>
      <c r="E197" s="79">
        <v>664</v>
      </c>
      <c r="F197" s="70" t="s">
        <v>1305</v>
      </c>
      <c r="G197" s="70" t="s">
        <v>1306</v>
      </c>
      <c r="H197" s="70" t="s">
        <v>1307</v>
      </c>
      <c r="I197" s="71" t="s">
        <v>479</v>
      </c>
      <c r="J197" s="64" t="s">
        <v>1931</v>
      </c>
      <c r="K197" s="69">
        <v>520</v>
      </c>
      <c r="L197" s="71" t="s">
        <v>462</v>
      </c>
      <c r="M197" s="66" t="s">
        <v>1910</v>
      </c>
      <c r="N197" s="71" t="s">
        <v>567</v>
      </c>
      <c r="O197" s="71" t="s">
        <v>860</v>
      </c>
      <c r="P197" s="69" t="s">
        <v>1297</v>
      </c>
      <c r="Q197" s="69"/>
      <c r="R197" s="72"/>
    </row>
    <row r="198" spans="1:18" s="68" customFormat="1" ht="45" x14ac:dyDescent="0.25">
      <c r="A198" s="81">
        <v>236</v>
      </c>
      <c r="B198" s="80" t="s">
        <v>500</v>
      </c>
      <c r="C198" s="80" t="s">
        <v>90</v>
      </c>
      <c r="D198" s="80" t="s">
        <v>3275</v>
      </c>
      <c r="E198" s="79">
        <v>608</v>
      </c>
      <c r="F198" s="70" t="s">
        <v>1308</v>
      </c>
      <c r="G198" s="70" t="s">
        <v>497</v>
      </c>
      <c r="H198" s="70" t="s">
        <v>1309</v>
      </c>
      <c r="I198" s="71" t="s">
        <v>409</v>
      </c>
      <c r="J198" s="64" t="s">
        <v>1909</v>
      </c>
      <c r="K198" s="69">
        <v>380</v>
      </c>
      <c r="L198" s="71" t="s">
        <v>1310</v>
      </c>
      <c r="M198" s="66" t="s">
        <v>505</v>
      </c>
      <c r="N198" s="71" t="s">
        <v>500</v>
      </c>
      <c r="O198" s="71" t="s">
        <v>500</v>
      </c>
      <c r="P198" s="69" t="s">
        <v>1941</v>
      </c>
      <c r="Q198" s="69"/>
      <c r="R198" s="72"/>
    </row>
    <row r="199" spans="1:18" s="68" customFormat="1" ht="45" x14ac:dyDescent="0.25">
      <c r="A199" s="81">
        <v>239</v>
      </c>
      <c r="B199" s="80" t="s">
        <v>3284</v>
      </c>
      <c r="C199" s="80" t="s">
        <v>91</v>
      </c>
      <c r="D199" s="80" t="s">
        <v>3282</v>
      </c>
      <c r="E199" s="79">
        <v>1241</v>
      </c>
      <c r="F199" s="70" t="s">
        <v>91</v>
      </c>
      <c r="G199" s="70" t="s">
        <v>1315</v>
      </c>
      <c r="H199" s="70" t="s">
        <v>1316</v>
      </c>
      <c r="I199" s="71" t="s">
        <v>470</v>
      </c>
      <c r="J199" s="64" t="s">
        <v>1931</v>
      </c>
      <c r="K199" s="69">
        <v>300</v>
      </c>
      <c r="L199" s="71" t="s">
        <v>704</v>
      </c>
      <c r="M199" s="66" t="s">
        <v>412</v>
      </c>
      <c r="N199" s="71" t="s">
        <v>1318</v>
      </c>
      <c r="O199" s="71" t="s">
        <v>1319</v>
      </c>
      <c r="P199" s="69" t="s">
        <v>2034</v>
      </c>
      <c r="Q199" s="69" t="s">
        <v>2049</v>
      </c>
      <c r="R199" s="72"/>
    </row>
    <row r="200" spans="1:18" s="68" customFormat="1" ht="34.15" customHeight="1" x14ac:dyDescent="0.25">
      <c r="A200" s="81">
        <v>240</v>
      </c>
      <c r="B200" s="80" t="s">
        <v>1323</v>
      </c>
      <c r="C200" s="80" t="s">
        <v>92</v>
      </c>
      <c r="D200" s="80" t="s">
        <v>92</v>
      </c>
      <c r="E200" s="79">
        <v>1460</v>
      </c>
      <c r="F200" s="70" t="s">
        <v>1320</v>
      </c>
      <c r="G200" s="70" t="s">
        <v>1321</v>
      </c>
      <c r="H200" s="70" t="s">
        <v>834</v>
      </c>
      <c r="I200" s="71" t="s">
        <v>409</v>
      </c>
      <c r="J200" s="64" t="s">
        <v>1909</v>
      </c>
      <c r="K200" s="69">
        <v>380</v>
      </c>
      <c r="L200" s="71" t="s">
        <v>515</v>
      </c>
      <c r="M200" s="66" t="s">
        <v>1910</v>
      </c>
      <c r="N200" s="71" t="s">
        <v>730</v>
      </c>
      <c r="O200" s="71" t="s">
        <v>730</v>
      </c>
      <c r="P200" s="69" t="s">
        <v>1297</v>
      </c>
      <c r="Q200" s="69"/>
      <c r="R200" s="72"/>
    </row>
    <row r="201" spans="1:18" s="68" customFormat="1" ht="30" customHeight="1" x14ac:dyDescent="0.25">
      <c r="A201" s="91">
        <v>241</v>
      </c>
      <c r="B201" s="91" t="s">
        <v>3297</v>
      </c>
      <c r="C201" s="91" t="s">
        <v>93</v>
      </c>
      <c r="D201" s="91" t="s">
        <v>3295</v>
      </c>
      <c r="E201" s="79">
        <v>1276</v>
      </c>
      <c r="F201" s="70" t="s">
        <v>1324</v>
      </c>
      <c r="G201" s="70" t="s">
        <v>1325</v>
      </c>
      <c r="H201" s="70" t="s">
        <v>1326</v>
      </c>
      <c r="I201" s="71" t="s">
        <v>409</v>
      </c>
      <c r="J201" s="64" t="s">
        <v>1909</v>
      </c>
      <c r="K201" s="69">
        <v>400</v>
      </c>
      <c r="L201" s="71" t="s">
        <v>1327</v>
      </c>
      <c r="M201" s="66" t="s">
        <v>412</v>
      </c>
      <c r="N201" s="71" t="s">
        <v>1328</v>
      </c>
      <c r="O201" s="71" t="s">
        <v>1329</v>
      </c>
      <c r="P201" s="69" t="s">
        <v>2241</v>
      </c>
      <c r="Q201" s="69" t="s">
        <v>2203</v>
      </c>
      <c r="R201" s="72"/>
    </row>
    <row r="202" spans="1:18" s="68" customFormat="1" ht="28.9" customHeight="1" x14ac:dyDescent="0.25">
      <c r="A202" s="91"/>
      <c r="B202" s="91"/>
      <c r="C202" s="91" t="e">
        <v>#REF!</v>
      </c>
      <c r="D202" s="91" t="e">
        <v>#REF!</v>
      </c>
      <c r="E202" s="79">
        <v>1277</v>
      </c>
      <c r="F202" s="70" t="s">
        <v>1330</v>
      </c>
      <c r="G202" s="70" t="s">
        <v>1325</v>
      </c>
      <c r="H202" s="70" t="s">
        <v>1331</v>
      </c>
      <c r="I202" s="71" t="s">
        <v>409</v>
      </c>
      <c r="J202" s="64" t="s">
        <v>1909</v>
      </c>
      <c r="K202" s="69">
        <v>400</v>
      </c>
      <c r="L202" s="71" t="s">
        <v>1327</v>
      </c>
      <c r="M202" s="66" t="s">
        <v>412</v>
      </c>
      <c r="N202" s="71" t="s">
        <v>1328</v>
      </c>
      <c r="O202" s="71" t="s">
        <v>1329</v>
      </c>
      <c r="P202" s="69" t="s">
        <v>2241</v>
      </c>
      <c r="Q202" s="69" t="s">
        <v>2203</v>
      </c>
      <c r="R202" s="72"/>
    </row>
    <row r="203" spans="1:18" s="68" customFormat="1" ht="14.45" customHeight="1" x14ac:dyDescent="0.25">
      <c r="A203" s="91"/>
      <c r="B203" s="91"/>
      <c r="C203" s="91" t="e">
        <v>#REF!</v>
      </c>
      <c r="D203" s="91" t="e">
        <v>#REF!</v>
      </c>
      <c r="E203" s="79">
        <v>1278</v>
      </c>
      <c r="F203" s="70" t="s">
        <v>1332</v>
      </c>
      <c r="G203" s="70" t="s">
        <v>1325</v>
      </c>
      <c r="H203" s="70" t="s">
        <v>1325</v>
      </c>
      <c r="I203" s="71" t="s">
        <v>423</v>
      </c>
      <c r="J203" s="64" t="s">
        <v>1909</v>
      </c>
      <c r="K203" s="69">
        <v>400</v>
      </c>
      <c r="L203" s="71" t="s">
        <v>1327</v>
      </c>
      <c r="M203" s="66" t="s">
        <v>412</v>
      </c>
      <c r="N203" s="71" t="s">
        <v>1328</v>
      </c>
      <c r="O203" s="71" t="s">
        <v>1328</v>
      </c>
      <c r="P203" s="69" t="s">
        <v>2241</v>
      </c>
      <c r="Q203" s="69" t="s">
        <v>2203</v>
      </c>
      <c r="R203" s="72"/>
    </row>
    <row r="204" spans="1:18" s="68" customFormat="1" ht="28.9" customHeight="1" x14ac:dyDescent="0.25">
      <c r="A204" s="91"/>
      <c r="B204" s="91"/>
      <c r="C204" s="91" t="e">
        <v>#REF!</v>
      </c>
      <c r="D204" s="91" t="e">
        <v>#REF!</v>
      </c>
      <c r="E204" s="79">
        <v>1279</v>
      </c>
      <c r="F204" s="70" t="s">
        <v>1333</v>
      </c>
      <c r="G204" s="70" t="s">
        <v>1325</v>
      </c>
      <c r="H204" s="70" t="s">
        <v>1334</v>
      </c>
      <c r="I204" s="71" t="s">
        <v>409</v>
      </c>
      <c r="J204" s="64" t="s">
        <v>1909</v>
      </c>
      <c r="K204" s="69">
        <v>400</v>
      </c>
      <c r="L204" s="71" t="s">
        <v>1327</v>
      </c>
      <c r="M204" s="66" t="s">
        <v>412</v>
      </c>
      <c r="N204" s="71" t="s">
        <v>1328</v>
      </c>
      <c r="O204" s="71" t="s">
        <v>1328</v>
      </c>
      <c r="P204" s="69" t="s">
        <v>2241</v>
      </c>
      <c r="Q204" s="69" t="s">
        <v>2203</v>
      </c>
      <c r="R204" s="72"/>
    </row>
    <row r="205" spans="1:18" s="68" customFormat="1" ht="28.9" customHeight="1" x14ac:dyDescent="0.25">
      <c r="A205" s="91"/>
      <c r="B205" s="91"/>
      <c r="C205" s="91" t="e">
        <v>#REF!</v>
      </c>
      <c r="D205" s="91" t="e">
        <v>#REF!</v>
      </c>
      <c r="E205" s="79">
        <v>1530</v>
      </c>
      <c r="F205" s="70" t="s">
        <v>1335</v>
      </c>
      <c r="G205" s="70" t="s">
        <v>1336</v>
      </c>
      <c r="H205" s="70" t="s">
        <v>1337</v>
      </c>
      <c r="I205" s="71" t="s">
        <v>409</v>
      </c>
      <c r="J205" s="64" t="s">
        <v>1909</v>
      </c>
      <c r="K205" s="69">
        <v>400</v>
      </c>
      <c r="L205" s="71" t="s">
        <v>1338</v>
      </c>
      <c r="M205" s="66" t="s">
        <v>412</v>
      </c>
      <c r="N205" s="71" t="s">
        <v>1329</v>
      </c>
      <c r="O205" s="71" t="s">
        <v>1329</v>
      </c>
      <c r="P205" s="69" t="s">
        <v>2203</v>
      </c>
      <c r="Q205" s="69"/>
      <c r="R205" s="72"/>
    </row>
    <row r="206" spans="1:18" s="68" customFormat="1" ht="14.45" customHeight="1" x14ac:dyDescent="0.25">
      <c r="A206" s="91"/>
      <c r="B206" s="91"/>
      <c r="C206" s="91" t="e">
        <v>#REF!</v>
      </c>
      <c r="D206" s="91" t="e">
        <v>#REF!</v>
      </c>
      <c r="E206" s="79">
        <v>1531</v>
      </c>
      <c r="F206" s="70" t="s">
        <v>1339</v>
      </c>
      <c r="G206" s="70" t="s">
        <v>1336</v>
      </c>
      <c r="H206" s="70" t="s">
        <v>1336</v>
      </c>
      <c r="I206" s="71" t="s">
        <v>423</v>
      </c>
      <c r="J206" s="64" t="s">
        <v>1909</v>
      </c>
      <c r="K206" s="69">
        <v>400</v>
      </c>
      <c r="L206" s="71" t="s">
        <v>1338</v>
      </c>
      <c r="M206" s="66" t="s">
        <v>412</v>
      </c>
      <c r="N206" s="71" t="s">
        <v>1329</v>
      </c>
      <c r="O206" s="71" t="s">
        <v>1329</v>
      </c>
      <c r="P206" s="69" t="s">
        <v>2203</v>
      </c>
      <c r="Q206" s="69"/>
      <c r="R206" s="72"/>
    </row>
    <row r="207" spans="1:18" s="68" customFormat="1" ht="47.45" customHeight="1" x14ac:dyDescent="0.25">
      <c r="A207" s="81">
        <v>242</v>
      </c>
      <c r="B207" s="80" t="s">
        <v>1323</v>
      </c>
      <c r="C207" s="80" t="s">
        <v>94</v>
      </c>
      <c r="D207" s="80" t="s">
        <v>3304</v>
      </c>
      <c r="E207" s="79">
        <v>194</v>
      </c>
      <c r="F207" s="70" t="s">
        <v>1340</v>
      </c>
      <c r="G207" s="70" t="s">
        <v>1341</v>
      </c>
      <c r="H207" s="70" t="s">
        <v>1342</v>
      </c>
      <c r="I207" s="71" t="s">
        <v>470</v>
      </c>
      <c r="J207" s="64" t="s">
        <v>1909</v>
      </c>
      <c r="K207" s="69">
        <v>220</v>
      </c>
      <c r="L207" s="71">
        <v>2019</v>
      </c>
      <c r="M207" s="66" t="s">
        <v>505</v>
      </c>
      <c r="N207" s="71" t="s">
        <v>730</v>
      </c>
      <c r="O207" s="71" t="s">
        <v>730</v>
      </c>
      <c r="P207" s="69" t="s">
        <v>1297</v>
      </c>
      <c r="Q207" s="69"/>
      <c r="R207" s="72"/>
    </row>
    <row r="208" spans="1:18" s="68" customFormat="1" ht="30" x14ac:dyDescent="0.25">
      <c r="A208" s="81">
        <v>243</v>
      </c>
      <c r="B208" s="80" t="s">
        <v>3313</v>
      </c>
      <c r="C208" s="80" t="s">
        <v>95</v>
      </c>
      <c r="D208" s="80" t="s">
        <v>3311</v>
      </c>
      <c r="E208" s="79">
        <v>1269</v>
      </c>
      <c r="F208" s="70" t="s">
        <v>1343</v>
      </c>
      <c r="G208" s="70" t="s">
        <v>1344</v>
      </c>
      <c r="H208" s="70" t="s">
        <v>1345</v>
      </c>
      <c r="I208" s="71" t="s">
        <v>409</v>
      </c>
      <c r="J208" s="64" t="s">
        <v>1909</v>
      </c>
      <c r="K208" s="69">
        <v>400</v>
      </c>
      <c r="L208" s="71" t="s">
        <v>1346</v>
      </c>
      <c r="M208" s="66" t="s">
        <v>412</v>
      </c>
      <c r="N208" s="71" t="s">
        <v>1328</v>
      </c>
      <c r="O208" s="71" t="s">
        <v>923</v>
      </c>
      <c r="P208" s="69" t="s">
        <v>2241</v>
      </c>
      <c r="Q208" s="69" t="s">
        <v>2095</v>
      </c>
      <c r="R208" s="72"/>
    </row>
    <row r="209" spans="1:18" s="68" customFormat="1" ht="15" customHeight="1" x14ac:dyDescent="0.25">
      <c r="A209" s="91">
        <v>244</v>
      </c>
      <c r="B209" s="91" t="s">
        <v>3318</v>
      </c>
      <c r="C209" s="91" t="s">
        <v>96</v>
      </c>
      <c r="D209" s="91" t="s">
        <v>3316</v>
      </c>
      <c r="E209" s="79">
        <v>1245</v>
      </c>
      <c r="F209" s="70" t="s">
        <v>1347</v>
      </c>
      <c r="G209" s="70" t="s">
        <v>1348</v>
      </c>
      <c r="H209" s="70" t="s">
        <v>1349</v>
      </c>
      <c r="I209" s="71" t="s">
        <v>409</v>
      </c>
      <c r="J209" s="64" t="s">
        <v>1909</v>
      </c>
      <c r="K209" s="69">
        <v>400</v>
      </c>
      <c r="L209" s="71" t="s">
        <v>996</v>
      </c>
      <c r="M209" s="66" t="s">
        <v>4489</v>
      </c>
      <c r="N209" s="71" t="s">
        <v>1350</v>
      </c>
      <c r="O209" s="71" t="s">
        <v>613</v>
      </c>
      <c r="P209" s="69" t="s">
        <v>1932</v>
      </c>
      <c r="Q209" s="69" t="s">
        <v>1297</v>
      </c>
      <c r="R209" s="72"/>
    </row>
    <row r="210" spans="1:18" s="68" customFormat="1" ht="14.45" customHeight="1" x14ac:dyDescent="0.25">
      <c r="A210" s="91"/>
      <c r="B210" s="91"/>
      <c r="C210" s="91" t="e">
        <v>#REF!</v>
      </c>
      <c r="D210" s="91" t="e">
        <v>#REF!</v>
      </c>
      <c r="E210" s="79">
        <v>1514</v>
      </c>
      <c r="F210" s="70" t="s">
        <v>1351</v>
      </c>
      <c r="G210" s="70" t="s">
        <v>1348</v>
      </c>
      <c r="H210" s="70" t="s">
        <v>1349</v>
      </c>
      <c r="I210" s="71" t="s">
        <v>503</v>
      </c>
      <c r="J210" s="64" t="s">
        <v>1909</v>
      </c>
      <c r="K210" s="69">
        <v>400</v>
      </c>
      <c r="L210" s="71" t="s">
        <v>996</v>
      </c>
      <c r="M210" s="66" t="s">
        <v>4489</v>
      </c>
      <c r="N210" s="71" t="s">
        <v>1350</v>
      </c>
      <c r="O210" s="71" t="s">
        <v>613</v>
      </c>
      <c r="P210" s="69" t="s">
        <v>1932</v>
      </c>
      <c r="Q210" s="69" t="s">
        <v>1297</v>
      </c>
      <c r="R210" s="72"/>
    </row>
    <row r="211" spans="1:18" s="68" customFormat="1" ht="45" x14ac:dyDescent="0.25">
      <c r="A211" s="81">
        <v>245</v>
      </c>
      <c r="B211" s="80" t="s">
        <v>3328</v>
      </c>
      <c r="C211" s="80" t="s">
        <v>97</v>
      </c>
      <c r="D211" s="80" t="s">
        <v>3325</v>
      </c>
      <c r="E211" s="79">
        <v>1246</v>
      </c>
      <c r="F211" s="70" t="s">
        <v>97</v>
      </c>
      <c r="G211" s="70" t="s">
        <v>1352</v>
      </c>
      <c r="H211" s="70" t="s">
        <v>1353</v>
      </c>
      <c r="I211" s="71" t="s">
        <v>409</v>
      </c>
      <c r="J211" s="64" t="s">
        <v>1909</v>
      </c>
      <c r="K211" s="69">
        <v>380</v>
      </c>
      <c r="L211" s="71" t="s">
        <v>482</v>
      </c>
      <c r="M211" s="66" t="s">
        <v>505</v>
      </c>
      <c r="N211" s="71" t="s">
        <v>661</v>
      </c>
      <c r="O211" s="71" t="s">
        <v>1354</v>
      </c>
      <c r="P211" s="69" t="s">
        <v>2006</v>
      </c>
      <c r="Q211" s="69" t="s">
        <v>1297</v>
      </c>
      <c r="R211" s="72"/>
    </row>
    <row r="212" spans="1:18" s="68" customFormat="1" ht="210" x14ac:dyDescent="0.25">
      <c r="A212" s="81">
        <v>247</v>
      </c>
      <c r="B212" s="80" t="s">
        <v>3334</v>
      </c>
      <c r="C212" s="80" t="s">
        <v>98</v>
      </c>
      <c r="D212" s="80" t="s">
        <v>3332</v>
      </c>
      <c r="E212" s="79">
        <v>1381</v>
      </c>
      <c r="F212" s="70" t="s">
        <v>98</v>
      </c>
      <c r="G212" s="70" t="s">
        <v>1355</v>
      </c>
      <c r="H212" s="70" t="s">
        <v>1356</v>
      </c>
      <c r="I212" s="71" t="s">
        <v>470</v>
      </c>
      <c r="J212" s="64" t="s">
        <v>1931</v>
      </c>
      <c r="K212" s="69">
        <v>320</v>
      </c>
      <c r="L212" s="71" t="s">
        <v>541</v>
      </c>
      <c r="M212" s="66" t="s">
        <v>1910</v>
      </c>
      <c r="N212" s="71" t="s">
        <v>1358</v>
      </c>
      <c r="O212" s="71" t="s">
        <v>1359</v>
      </c>
      <c r="P212" s="69" t="s">
        <v>1932</v>
      </c>
      <c r="Q212" s="69" t="s">
        <v>1944</v>
      </c>
      <c r="R212" s="72"/>
    </row>
    <row r="213" spans="1:18" s="68" customFormat="1" ht="45" customHeight="1" x14ac:dyDescent="0.25">
      <c r="A213" s="91">
        <v>248</v>
      </c>
      <c r="B213" s="91" t="s">
        <v>1323</v>
      </c>
      <c r="C213" s="91" t="s">
        <v>99</v>
      </c>
      <c r="D213" s="91" t="s">
        <v>3344</v>
      </c>
      <c r="E213" s="79">
        <v>1248</v>
      </c>
      <c r="F213" s="70" t="s">
        <v>1362</v>
      </c>
      <c r="G213" s="70" t="s">
        <v>1363</v>
      </c>
      <c r="H213" s="70" t="s">
        <v>1342</v>
      </c>
      <c r="I213" s="71" t="s">
        <v>470</v>
      </c>
      <c r="J213" s="64" t="s">
        <v>1909</v>
      </c>
      <c r="K213" s="69">
        <v>220</v>
      </c>
      <c r="L213" s="71" t="s">
        <v>541</v>
      </c>
      <c r="M213" s="66" t="s">
        <v>1910</v>
      </c>
      <c r="N213" s="71" t="s">
        <v>730</v>
      </c>
      <c r="O213" s="71" t="s">
        <v>730</v>
      </c>
      <c r="P213" s="69" t="s">
        <v>1297</v>
      </c>
      <c r="Q213" s="69" t="s">
        <v>1297</v>
      </c>
      <c r="R213" s="72"/>
    </row>
    <row r="214" spans="1:18" s="68" customFormat="1" ht="28.9" customHeight="1" x14ac:dyDescent="0.25">
      <c r="A214" s="91"/>
      <c r="B214" s="91"/>
      <c r="C214" s="91" t="e">
        <v>#REF!</v>
      </c>
      <c r="D214" s="91" t="e">
        <v>#REF!</v>
      </c>
      <c r="E214" s="79">
        <v>1613</v>
      </c>
      <c r="F214" s="70" t="s">
        <v>1364</v>
      </c>
      <c r="G214" s="70" t="s">
        <v>1363</v>
      </c>
      <c r="H214" s="70" t="s">
        <v>1365</v>
      </c>
      <c r="I214" s="71" t="s">
        <v>470</v>
      </c>
      <c r="J214" s="64" t="s">
        <v>1931</v>
      </c>
      <c r="K214" s="69">
        <v>320</v>
      </c>
      <c r="L214" s="71" t="s">
        <v>996</v>
      </c>
      <c r="M214" s="66" t="s">
        <v>4489</v>
      </c>
      <c r="N214" s="71" t="s">
        <v>730</v>
      </c>
      <c r="O214" s="71" t="s">
        <v>730</v>
      </c>
      <c r="P214" s="69" t="s">
        <v>1297</v>
      </c>
      <c r="Q214" s="69" t="s">
        <v>1297</v>
      </c>
      <c r="R214" s="72"/>
    </row>
    <row r="215" spans="1:18" s="68" customFormat="1" ht="14.45" customHeight="1" x14ac:dyDescent="0.25">
      <c r="A215" s="91"/>
      <c r="B215" s="91"/>
      <c r="C215" s="91" t="e">
        <v>#REF!</v>
      </c>
      <c r="D215" s="91" t="e">
        <v>#REF!</v>
      </c>
      <c r="E215" s="79">
        <v>1627</v>
      </c>
      <c r="F215" s="70" t="s">
        <v>1366</v>
      </c>
      <c r="G215" s="70" t="s">
        <v>1363</v>
      </c>
      <c r="H215" s="70" t="s">
        <v>1367</v>
      </c>
      <c r="I215" s="71" t="s">
        <v>470</v>
      </c>
      <c r="J215" s="64" t="s">
        <v>1909</v>
      </c>
      <c r="K215" s="69">
        <v>220</v>
      </c>
      <c r="L215" s="71" t="s">
        <v>704</v>
      </c>
      <c r="M215" s="66" t="s">
        <v>4489</v>
      </c>
      <c r="N215" s="71" t="s">
        <v>730</v>
      </c>
      <c r="O215" s="71" t="s">
        <v>730</v>
      </c>
      <c r="P215" s="69" t="s">
        <v>1297</v>
      </c>
      <c r="Q215" s="69" t="s">
        <v>1297</v>
      </c>
      <c r="R215" s="72"/>
    </row>
    <row r="216" spans="1:18" s="68" customFormat="1" ht="60" x14ac:dyDescent="0.25">
      <c r="A216" s="81">
        <v>250</v>
      </c>
      <c r="B216" s="80" t="s">
        <v>3353</v>
      </c>
      <c r="C216" s="80" t="s">
        <v>100</v>
      </c>
      <c r="D216" s="80" t="s">
        <v>3349</v>
      </c>
      <c r="E216" s="79">
        <v>1384</v>
      </c>
      <c r="F216" s="70" t="s">
        <v>100</v>
      </c>
      <c r="G216" s="70" t="s">
        <v>1375</v>
      </c>
      <c r="H216" s="70" t="s">
        <v>1376</v>
      </c>
      <c r="I216" s="71" t="s">
        <v>479</v>
      </c>
      <c r="J216" s="64" t="s">
        <v>1909</v>
      </c>
      <c r="K216" s="69">
        <v>220</v>
      </c>
      <c r="L216" s="71" t="s">
        <v>515</v>
      </c>
      <c r="M216" s="66" t="s">
        <v>1910</v>
      </c>
      <c r="N216" s="71" t="s">
        <v>1378</v>
      </c>
      <c r="O216" s="71" t="s">
        <v>517</v>
      </c>
      <c r="P216" s="69" t="s">
        <v>1937</v>
      </c>
      <c r="Q216" s="69" t="s">
        <v>1298</v>
      </c>
      <c r="R216" s="72"/>
    </row>
    <row r="217" spans="1:18" s="68" customFormat="1" ht="15" customHeight="1" x14ac:dyDescent="0.25">
      <c r="A217" s="91">
        <v>251</v>
      </c>
      <c r="B217" s="91" t="s">
        <v>567</v>
      </c>
      <c r="C217" s="91" t="s">
        <v>101</v>
      </c>
      <c r="D217" s="91" t="s">
        <v>3360</v>
      </c>
      <c r="E217" s="79">
        <v>147</v>
      </c>
      <c r="F217" s="70" t="s">
        <v>1379</v>
      </c>
      <c r="G217" s="70" t="s">
        <v>987</v>
      </c>
      <c r="H217" s="70" t="s">
        <v>1380</v>
      </c>
      <c r="I217" s="71" t="s">
        <v>409</v>
      </c>
      <c r="J217" s="64" t="s">
        <v>1909</v>
      </c>
      <c r="K217" s="69">
        <v>380</v>
      </c>
      <c r="L217" s="71" t="s">
        <v>672</v>
      </c>
      <c r="M217" s="66" t="s">
        <v>505</v>
      </c>
      <c r="N217" s="71" t="s">
        <v>567</v>
      </c>
      <c r="O217" s="71" t="s">
        <v>567</v>
      </c>
      <c r="P217" s="69" t="s">
        <v>1297</v>
      </c>
      <c r="Q217" s="69"/>
      <c r="R217" s="72"/>
    </row>
    <row r="218" spans="1:18" s="68" customFormat="1" ht="14.45" customHeight="1" x14ac:dyDescent="0.25">
      <c r="A218" s="91"/>
      <c r="B218" s="91"/>
      <c r="C218" s="91" t="e">
        <v>#REF!</v>
      </c>
      <c r="D218" s="91" t="e">
        <v>#REF!</v>
      </c>
      <c r="E218" s="79">
        <v>148</v>
      </c>
      <c r="F218" s="70" t="s">
        <v>1381</v>
      </c>
      <c r="G218" s="70" t="s">
        <v>574</v>
      </c>
      <c r="H218" s="70" t="s">
        <v>1380</v>
      </c>
      <c r="I218" s="71" t="s">
        <v>409</v>
      </c>
      <c r="J218" s="64" t="s">
        <v>1909</v>
      </c>
      <c r="K218" s="69">
        <v>380</v>
      </c>
      <c r="L218" s="71" t="s">
        <v>686</v>
      </c>
      <c r="M218" s="66" t="s">
        <v>505</v>
      </c>
      <c r="N218" s="71" t="s">
        <v>567</v>
      </c>
      <c r="O218" s="71" t="s">
        <v>567</v>
      </c>
      <c r="P218" s="69" t="s">
        <v>1297</v>
      </c>
      <c r="Q218" s="69"/>
      <c r="R218" s="72"/>
    </row>
    <row r="219" spans="1:18" s="68" customFormat="1" ht="15" customHeight="1" x14ac:dyDescent="0.25">
      <c r="A219" s="91">
        <v>252</v>
      </c>
      <c r="B219" s="91" t="s">
        <v>500</v>
      </c>
      <c r="C219" s="91" t="s">
        <v>102</v>
      </c>
      <c r="D219" s="91" t="s">
        <v>3367</v>
      </c>
      <c r="E219" s="79">
        <v>1050</v>
      </c>
      <c r="F219" s="70" t="s">
        <v>4490</v>
      </c>
      <c r="G219" s="70" t="s">
        <v>1383</v>
      </c>
      <c r="H219" s="70" t="s">
        <v>1384</v>
      </c>
      <c r="I219" s="71" t="s">
        <v>409</v>
      </c>
      <c r="J219" s="64" t="s">
        <v>1909</v>
      </c>
      <c r="K219" s="69">
        <v>380</v>
      </c>
      <c r="L219" s="71" t="s">
        <v>1385</v>
      </c>
      <c r="M219" s="66" t="s">
        <v>412</v>
      </c>
      <c r="N219" s="71" t="s">
        <v>500</v>
      </c>
      <c r="O219" s="71" t="s">
        <v>500</v>
      </c>
      <c r="P219" s="69" t="s">
        <v>1941</v>
      </c>
      <c r="Q219" s="69"/>
      <c r="R219" s="72"/>
    </row>
    <row r="220" spans="1:18" s="68" customFormat="1" ht="14.45" customHeight="1" x14ac:dyDescent="0.25">
      <c r="A220" s="91"/>
      <c r="B220" s="91"/>
      <c r="C220" s="91" t="e">
        <v>#REF!</v>
      </c>
      <c r="D220" s="91" t="e">
        <v>#REF!</v>
      </c>
      <c r="E220" s="79">
        <v>1456</v>
      </c>
      <c r="F220" s="70" t="s">
        <v>1386</v>
      </c>
      <c r="G220" s="70" t="s">
        <v>1387</v>
      </c>
      <c r="H220" s="70" t="s">
        <v>1388</v>
      </c>
      <c r="I220" s="71" t="s">
        <v>409</v>
      </c>
      <c r="J220" s="64" t="s">
        <v>1909</v>
      </c>
      <c r="K220" s="69">
        <v>380</v>
      </c>
      <c r="L220" s="71" t="s">
        <v>1389</v>
      </c>
      <c r="M220" s="66" t="s">
        <v>412</v>
      </c>
      <c r="N220" s="71" t="s">
        <v>500</v>
      </c>
      <c r="O220" s="71" t="s">
        <v>500</v>
      </c>
      <c r="P220" s="69" t="s">
        <v>1941</v>
      </c>
      <c r="Q220" s="69"/>
      <c r="R220" s="72"/>
    </row>
    <row r="221" spans="1:18" s="68" customFormat="1" ht="14.45" customHeight="1" x14ac:dyDescent="0.25">
      <c r="A221" s="91"/>
      <c r="B221" s="91"/>
      <c r="C221" s="91" t="e">
        <v>#REF!</v>
      </c>
      <c r="D221" s="91" t="e">
        <v>#REF!</v>
      </c>
      <c r="E221" s="79">
        <v>1515</v>
      </c>
      <c r="F221" s="70" t="s">
        <v>1390</v>
      </c>
      <c r="G221" s="70" t="s">
        <v>1384</v>
      </c>
      <c r="H221" s="70" t="s">
        <v>1391</v>
      </c>
      <c r="I221" s="71" t="s">
        <v>409</v>
      </c>
      <c r="J221" s="64" t="s">
        <v>1909</v>
      </c>
      <c r="K221" s="69">
        <v>380</v>
      </c>
      <c r="L221" s="71" t="s">
        <v>1392</v>
      </c>
      <c r="M221" s="66" t="s">
        <v>412</v>
      </c>
      <c r="N221" s="71" t="s">
        <v>500</v>
      </c>
      <c r="O221" s="71" t="s">
        <v>500</v>
      </c>
      <c r="P221" s="69" t="s">
        <v>1941</v>
      </c>
      <c r="Q221" s="69"/>
      <c r="R221" s="72"/>
    </row>
    <row r="222" spans="1:18" s="68" customFormat="1" ht="14.45" customHeight="1" x14ac:dyDescent="0.25">
      <c r="A222" s="91"/>
      <c r="B222" s="91"/>
      <c r="C222" s="91" t="e">
        <v>#REF!</v>
      </c>
      <c r="D222" s="91" t="e">
        <v>#REF!</v>
      </c>
      <c r="E222" s="79">
        <v>1516</v>
      </c>
      <c r="F222" s="70" t="s">
        <v>1393</v>
      </c>
      <c r="G222" s="70" t="s">
        <v>1394</v>
      </c>
      <c r="H222" s="70" t="s">
        <v>1391</v>
      </c>
      <c r="I222" s="71" t="s">
        <v>409</v>
      </c>
      <c r="J222" s="64" t="s">
        <v>1909</v>
      </c>
      <c r="K222" s="69">
        <v>380</v>
      </c>
      <c r="L222" s="71" t="s">
        <v>579</v>
      </c>
      <c r="M222" s="66" t="s">
        <v>412</v>
      </c>
      <c r="N222" s="71" t="s">
        <v>500</v>
      </c>
      <c r="O222" s="71" t="s">
        <v>500</v>
      </c>
      <c r="P222" s="69" t="s">
        <v>1941</v>
      </c>
      <c r="Q222" s="69"/>
      <c r="R222" s="72"/>
    </row>
    <row r="223" spans="1:18" s="68" customFormat="1" ht="14.45" customHeight="1" x14ac:dyDescent="0.25">
      <c r="A223" s="91"/>
      <c r="B223" s="91"/>
      <c r="C223" s="91" t="e">
        <v>#REF!</v>
      </c>
      <c r="D223" s="91" t="e">
        <v>#REF!</v>
      </c>
      <c r="E223" s="79">
        <v>1517</v>
      </c>
      <c r="F223" s="70" t="s">
        <v>1395</v>
      </c>
      <c r="G223" s="70" t="s">
        <v>1396</v>
      </c>
      <c r="H223" s="70" t="s">
        <v>1394</v>
      </c>
      <c r="I223" s="71" t="s">
        <v>409</v>
      </c>
      <c r="J223" s="64" t="s">
        <v>1909</v>
      </c>
      <c r="K223" s="69">
        <v>380</v>
      </c>
      <c r="L223" s="71" t="s">
        <v>462</v>
      </c>
      <c r="M223" s="66" t="s">
        <v>412</v>
      </c>
      <c r="N223" s="71" t="s">
        <v>500</v>
      </c>
      <c r="O223" s="71" t="s">
        <v>500</v>
      </c>
      <c r="P223" s="69" t="s">
        <v>1941</v>
      </c>
      <c r="Q223" s="69"/>
      <c r="R223" s="72"/>
    </row>
    <row r="224" spans="1:18" s="68" customFormat="1" ht="15" customHeight="1" x14ac:dyDescent="0.25">
      <c r="A224" s="91">
        <v>253</v>
      </c>
      <c r="B224" s="91" t="s">
        <v>474</v>
      </c>
      <c r="C224" s="91" t="s">
        <v>103</v>
      </c>
      <c r="D224" s="91" t="s">
        <v>3376</v>
      </c>
      <c r="E224" s="79">
        <v>1224</v>
      </c>
      <c r="F224" s="70" t="s">
        <v>1397</v>
      </c>
      <c r="G224" s="70" t="s">
        <v>1398</v>
      </c>
      <c r="H224" s="70" t="s">
        <v>1399</v>
      </c>
      <c r="I224" s="71" t="s">
        <v>409</v>
      </c>
      <c r="J224" s="64" t="s">
        <v>1909</v>
      </c>
      <c r="K224" s="69">
        <v>400</v>
      </c>
      <c r="L224" s="71" t="s">
        <v>1400</v>
      </c>
      <c r="M224" s="66" t="s">
        <v>412</v>
      </c>
      <c r="N224" s="71" t="s">
        <v>474</v>
      </c>
      <c r="O224" s="71" t="s">
        <v>474</v>
      </c>
      <c r="P224" s="69" t="s">
        <v>1932</v>
      </c>
      <c r="Q224" s="69" t="s">
        <v>1298</v>
      </c>
      <c r="R224" s="72"/>
    </row>
    <row r="225" spans="1:18" s="68" customFormat="1" ht="14.45" customHeight="1" x14ac:dyDescent="0.25">
      <c r="A225" s="91"/>
      <c r="B225" s="91"/>
      <c r="C225" s="91" t="e">
        <v>#REF!</v>
      </c>
      <c r="D225" s="91" t="e">
        <v>#REF!</v>
      </c>
      <c r="E225" s="79">
        <v>1225</v>
      </c>
      <c r="F225" s="70" t="s">
        <v>1401</v>
      </c>
      <c r="G225" s="70" t="s">
        <v>1402</v>
      </c>
      <c r="H225" s="70" t="s">
        <v>1402</v>
      </c>
      <c r="I225" s="71" t="s">
        <v>503</v>
      </c>
      <c r="J225" s="64" t="s">
        <v>1909</v>
      </c>
      <c r="K225" s="69">
        <v>400</v>
      </c>
      <c r="L225" s="71" t="s">
        <v>1400</v>
      </c>
      <c r="M225" s="66" t="s">
        <v>412</v>
      </c>
      <c r="N225" s="71" t="s">
        <v>474</v>
      </c>
      <c r="O225" s="71" t="s">
        <v>474</v>
      </c>
      <c r="P225" s="69" t="s">
        <v>1932</v>
      </c>
      <c r="Q225" s="69" t="s">
        <v>1298</v>
      </c>
      <c r="R225" s="72"/>
    </row>
    <row r="226" spans="1:18" s="68" customFormat="1" ht="45" x14ac:dyDescent="0.25">
      <c r="A226" s="81">
        <v>254</v>
      </c>
      <c r="B226" s="80" t="s">
        <v>3382</v>
      </c>
      <c r="C226" s="80" t="s">
        <v>104</v>
      </c>
      <c r="D226" s="80" t="s">
        <v>3381</v>
      </c>
      <c r="E226" s="79">
        <v>660</v>
      </c>
      <c r="F226" s="70" t="s">
        <v>1403</v>
      </c>
      <c r="G226" s="70" t="s">
        <v>839</v>
      </c>
      <c r="H226" s="70" t="s">
        <v>1404</v>
      </c>
      <c r="I226" s="71" t="s">
        <v>409</v>
      </c>
      <c r="J226" s="64" t="s">
        <v>1931</v>
      </c>
      <c r="K226" s="69">
        <v>400</v>
      </c>
      <c r="L226" s="71" t="s">
        <v>1406</v>
      </c>
      <c r="M226" s="66" t="s">
        <v>1910</v>
      </c>
      <c r="N226" s="71" t="s">
        <v>613</v>
      </c>
      <c r="O226" s="71" t="s">
        <v>860</v>
      </c>
      <c r="P226" s="69" t="s">
        <v>1297</v>
      </c>
      <c r="Q226" s="69"/>
      <c r="R226" s="72"/>
    </row>
    <row r="227" spans="1:18" s="68" customFormat="1" ht="15" customHeight="1" x14ac:dyDescent="0.25">
      <c r="A227" s="91">
        <v>255</v>
      </c>
      <c r="B227" s="91" t="s">
        <v>449</v>
      </c>
      <c r="C227" s="91" t="s">
        <v>105</v>
      </c>
      <c r="D227" s="91" t="s">
        <v>4499</v>
      </c>
      <c r="E227" s="79">
        <v>1251</v>
      </c>
      <c r="F227" s="70" t="s">
        <v>1407</v>
      </c>
      <c r="G227" s="70" t="s">
        <v>1408</v>
      </c>
      <c r="H227" s="70" t="s">
        <v>1409</v>
      </c>
      <c r="I227" s="71" t="s">
        <v>409</v>
      </c>
      <c r="J227" s="64" t="s">
        <v>1909</v>
      </c>
      <c r="K227" s="69">
        <v>400</v>
      </c>
      <c r="L227" s="71" t="s">
        <v>759</v>
      </c>
      <c r="M227" s="66" t="s">
        <v>1910</v>
      </c>
      <c r="N227" s="71" t="s">
        <v>449</v>
      </c>
      <c r="O227" s="71" t="s">
        <v>449</v>
      </c>
      <c r="P227" s="69" t="s">
        <v>1919</v>
      </c>
      <c r="Q227" s="69"/>
      <c r="R227" s="72"/>
    </row>
    <row r="228" spans="1:18" s="68" customFormat="1" ht="14.45" customHeight="1" x14ac:dyDescent="0.25">
      <c r="A228" s="91"/>
      <c r="B228" s="91"/>
      <c r="C228" s="91" t="e">
        <v>#REF!</v>
      </c>
      <c r="D228" s="91"/>
      <c r="E228" s="79">
        <v>1455</v>
      </c>
      <c r="F228" s="70" t="s">
        <v>1410</v>
      </c>
      <c r="G228" s="70" t="s">
        <v>1411</v>
      </c>
      <c r="H228" s="70" t="s">
        <v>1409</v>
      </c>
      <c r="I228" s="71" t="s">
        <v>409</v>
      </c>
      <c r="J228" s="64" t="s">
        <v>1909</v>
      </c>
      <c r="K228" s="69">
        <v>400</v>
      </c>
      <c r="L228" s="71" t="s">
        <v>759</v>
      </c>
      <c r="M228" s="66" t="s">
        <v>1910</v>
      </c>
      <c r="N228" s="71" t="s">
        <v>449</v>
      </c>
      <c r="O228" s="71" t="s">
        <v>449</v>
      </c>
      <c r="P228" s="69" t="s">
        <v>1919</v>
      </c>
      <c r="Q228" s="69"/>
      <c r="R228" s="72"/>
    </row>
    <row r="229" spans="1:18" s="68" customFormat="1" ht="15" customHeight="1" x14ac:dyDescent="0.25">
      <c r="A229" s="91">
        <v>256</v>
      </c>
      <c r="B229" s="91" t="s">
        <v>3399</v>
      </c>
      <c r="C229" s="91" t="s">
        <v>106</v>
      </c>
      <c r="D229" s="91" t="s">
        <v>3396</v>
      </c>
      <c r="E229" s="79">
        <v>1252</v>
      </c>
      <c r="F229" s="70" t="s">
        <v>1412</v>
      </c>
      <c r="G229" s="70" t="s">
        <v>1253</v>
      </c>
      <c r="H229" s="70" t="s">
        <v>1413</v>
      </c>
      <c r="I229" s="71" t="s">
        <v>409</v>
      </c>
      <c r="J229" s="64" t="s">
        <v>1909</v>
      </c>
      <c r="K229" s="69">
        <v>380</v>
      </c>
      <c r="L229" s="71" t="s">
        <v>1414</v>
      </c>
      <c r="M229" s="66" t="s">
        <v>412</v>
      </c>
      <c r="N229" s="71" t="s">
        <v>613</v>
      </c>
      <c r="O229" s="71" t="s">
        <v>661</v>
      </c>
      <c r="P229" s="69" t="s">
        <v>1297</v>
      </c>
      <c r="Q229" s="69"/>
      <c r="R229" s="72"/>
    </row>
    <row r="230" spans="1:18" s="68" customFormat="1" ht="14.45" customHeight="1" x14ac:dyDescent="0.25">
      <c r="A230" s="91"/>
      <c r="B230" s="91"/>
      <c r="C230" s="91" t="e">
        <v>#REF!</v>
      </c>
      <c r="D230" s="91" t="e">
        <v>#REF!</v>
      </c>
      <c r="E230" s="79">
        <v>1529</v>
      </c>
      <c r="F230" s="70" t="s">
        <v>1415</v>
      </c>
      <c r="G230" s="70" t="s">
        <v>1238</v>
      </c>
      <c r="H230" s="70" t="s">
        <v>1238</v>
      </c>
      <c r="I230" s="71" t="s">
        <v>503</v>
      </c>
      <c r="J230" s="64" t="s">
        <v>1909</v>
      </c>
      <c r="K230" s="69">
        <v>380</v>
      </c>
      <c r="L230" s="71" t="s">
        <v>579</v>
      </c>
      <c r="M230" s="66" t="s">
        <v>412</v>
      </c>
      <c r="N230" s="71" t="s">
        <v>613</v>
      </c>
      <c r="O230" s="71" t="s">
        <v>661</v>
      </c>
      <c r="P230" s="69" t="s">
        <v>1297</v>
      </c>
      <c r="Q230" s="69"/>
      <c r="R230" s="72"/>
    </row>
    <row r="231" spans="1:18" s="68" customFormat="1" ht="75" x14ac:dyDescent="0.25">
      <c r="A231" s="81">
        <v>258</v>
      </c>
      <c r="B231" s="80" t="s">
        <v>567</v>
      </c>
      <c r="C231" s="80" t="s">
        <v>107</v>
      </c>
      <c r="D231" s="80" t="s">
        <v>3404</v>
      </c>
      <c r="E231" s="79">
        <v>667</v>
      </c>
      <c r="F231" s="70" t="s">
        <v>1417</v>
      </c>
      <c r="G231" s="70" t="s">
        <v>1418</v>
      </c>
      <c r="H231" s="70" t="s">
        <v>1089</v>
      </c>
      <c r="I231" s="71" t="s">
        <v>409</v>
      </c>
      <c r="J231" s="64" t="s">
        <v>1909</v>
      </c>
      <c r="K231" s="69">
        <v>380</v>
      </c>
      <c r="L231" s="71" t="s">
        <v>482</v>
      </c>
      <c r="M231" s="66" t="s">
        <v>1910</v>
      </c>
      <c r="N231" s="71" t="s">
        <v>567</v>
      </c>
      <c r="O231" s="71" t="s">
        <v>567</v>
      </c>
      <c r="P231" s="69" t="s">
        <v>1297</v>
      </c>
      <c r="Q231" s="69"/>
      <c r="R231" s="72"/>
    </row>
    <row r="232" spans="1:18" s="68" customFormat="1" ht="75" x14ac:dyDescent="0.25">
      <c r="A232" s="81">
        <v>259</v>
      </c>
      <c r="B232" s="80" t="s">
        <v>3413</v>
      </c>
      <c r="C232" s="80" t="s">
        <v>108</v>
      </c>
      <c r="D232" s="80" t="s">
        <v>3410</v>
      </c>
      <c r="E232" s="79">
        <v>1205</v>
      </c>
      <c r="F232" s="70" t="s">
        <v>108</v>
      </c>
      <c r="G232" s="70" t="s">
        <v>1419</v>
      </c>
      <c r="H232" s="70" t="s">
        <v>1420</v>
      </c>
      <c r="I232" s="71" t="s">
        <v>409</v>
      </c>
      <c r="J232" s="64" t="s">
        <v>1909</v>
      </c>
      <c r="K232" s="69">
        <v>400</v>
      </c>
      <c r="L232" s="71" t="s">
        <v>845</v>
      </c>
      <c r="M232" s="66" t="s">
        <v>412</v>
      </c>
      <c r="N232" s="71" t="s">
        <v>617</v>
      </c>
      <c r="O232" s="71" t="s">
        <v>887</v>
      </c>
      <c r="P232" s="69" t="s">
        <v>1993</v>
      </c>
      <c r="Q232" s="69" t="s">
        <v>2270</v>
      </c>
      <c r="R232" s="72"/>
    </row>
    <row r="233" spans="1:18" s="68" customFormat="1" ht="30" x14ac:dyDescent="0.25">
      <c r="A233" s="73">
        <v>260</v>
      </c>
      <c r="B233" s="74" t="s">
        <v>3423</v>
      </c>
      <c r="C233" s="74" t="s">
        <v>109</v>
      </c>
      <c r="D233" s="74" t="s">
        <v>3420</v>
      </c>
      <c r="E233" s="79">
        <v>1255</v>
      </c>
      <c r="F233" s="70" t="s">
        <v>1421</v>
      </c>
      <c r="G233" s="70" t="s">
        <v>475</v>
      </c>
      <c r="H233" s="70" t="s">
        <v>475</v>
      </c>
      <c r="I233" s="71" t="s">
        <v>470</v>
      </c>
      <c r="J233" s="64" t="s">
        <v>1931</v>
      </c>
      <c r="K233" s="69">
        <v>0</v>
      </c>
      <c r="L233" s="71" t="s">
        <v>782</v>
      </c>
      <c r="M233" s="66" t="s">
        <v>412</v>
      </c>
      <c r="N233" s="71" t="s">
        <v>1003</v>
      </c>
      <c r="O233" s="71" t="s">
        <v>661</v>
      </c>
      <c r="P233" s="69" t="s">
        <v>1944</v>
      </c>
      <c r="Q233" s="69" t="s">
        <v>2006</v>
      </c>
      <c r="R233" s="72"/>
    </row>
    <row r="234" spans="1:18" s="68" customFormat="1" ht="75" x14ac:dyDescent="0.25">
      <c r="A234" s="73">
        <v>262</v>
      </c>
      <c r="B234" s="74" t="s">
        <v>3433</v>
      </c>
      <c r="C234" s="74" t="s">
        <v>110</v>
      </c>
      <c r="D234" s="74" t="s">
        <v>3430</v>
      </c>
      <c r="E234" s="79">
        <v>1257</v>
      </c>
      <c r="F234" s="70" t="s">
        <v>110</v>
      </c>
      <c r="G234" s="70" t="s">
        <v>502</v>
      </c>
      <c r="H234" s="70" t="s">
        <v>1423</v>
      </c>
      <c r="I234" s="71" t="s">
        <v>409</v>
      </c>
      <c r="J234" s="64" t="s">
        <v>1909</v>
      </c>
      <c r="K234" s="69">
        <v>380</v>
      </c>
      <c r="L234" s="71" t="s">
        <v>541</v>
      </c>
      <c r="M234" s="66" t="s">
        <v>4489</v>
      </c>
      <c r="N234" s="71" t="s">
        <v>500</v>
      </c>
      <c r="O234" s="71" t="s">
        <v>661</v>
      </c>
      <c r="P234" s="69" t="s">
        <v>1941</v>
      </c>
      <c r="Q234" s="69" t="s">
        <v>2006</v>
      </c>
      <c r="R234" s="72"/>
    </row>
    <row r="235" spans="1:18" s="68" customFormat="1" ht="15" customHeight="1" x14ac:dyDescent="0.25">
      <c r="A235" s="91">
        <v>263</v>
      </c>
      <c r="B235" s="91" t="s">
        <v>3441</v>
      </c>
      <c r="C235" s="91" t="s">
        <v>111</v>
      </c>
      <c r="D235" s="91" t="s">
        <v>3438</v>
      </c>
      <c r="E235" s="79">
        <v>1258</v>
      </c>
      <c r="F235" s="70" t="s">
        <v>4519</v>
      </c>
      <c r="G235" s="70" t="s">
        <v>1425</v>
      </c>
      <c r="H235" s="70" t="s">
        <v>4520</v>
      </c>
      <c r="I235" s="71" t="s">
        <v>409</v>
      </c>
      <c r="J235" s="64" t="s">
        <v>1909</v>
      </c>
      <c r="K235" s="69">
        <v>380</v>
      </c>
      <c r="L235" s="71" t="s">
        <v>579</v>
      </c>
      <c r="M235" s="66" t="s">
        <v>412</v>
      </c>
      <c r="N235" s="71" t="s">
        <v>1069</v>
      </c>
      <c r="O235" s="71" t="s">
        <v>1069</v>
      </c>
      <c r="P235" s="69" t="s">
        <v>1298</v>
      </c>
      <c r="Q235" s="69" t="s">
        <v>2280</v>
      </c>
      <c r="R235" s="72" t="s">
        <v>2281</v>
      </c>
    </row>
    <row r="236" spans="1:18" s="68" customFormat="1" ht="51.75" customHeight="1" x14ac:dyDescent="0.25">
      <c r="A236" s="91"/>
      <c r="B236" s="91"/>
      <c r="C236" s="91" t="e">
        <v>#REF!</v>
      </c>
      <c r="D236" s="91" t="e">
        <v>#REF!</v>
      </c>
      <c r="E236" s="79">
        <v>1583</v>
      </c>
      <c r="F236" s="70" t="s">
        <v>1427</v>
      </c>
      <c r="G236" s="70" t="s">
        <v>1428</v>
      </c>
      <c r="H236" s="70" t="s">
        <v>1172</v>
      </c>
      <c r="I236" s="71" t="s">
        <v>409</v>
      </c>
      <c r="J236" s="64" t="s">
        <v>1909</v>
      </c>
      <c r="K236" s="69">
        <v>380</v>
      </c>
      <c r="L236" s="71" t="s">
        <v>579</v>
      </c>
      <c r="M236" s="66" t="s">
        <v>412</v>
      </c>
      <c r="N236" s="71" t="s">
        <v>1069</v>
      </c>
      <c r="O236" s="71" t="s">
        <v>1429</v>
      </c>
      <c r="P236" s="69" t="s">
        <v>1298</v>
      </c>
      <c r="Q236" s="69" t="s">
        <v>2280</v>
      </c>
      <c r="R236" s="72" t="s">
        <v>2281</v>
      </c>
    </row>
    <row r="237" spans="1:18" s="68" customFormat="1" ht="15" customHeight="1" x14ac:dyDescent="0.25">
      <c r="A237" s="91">
        <v>264</v>
      </c>
      <c r="B237" s="90" t="s">
        <v>1069</v>
      </c>
      <c r="C237" s="91" t="s">
        <v>112</v>
      </c>
      <c r="D237" s="91" t="s">
        <v>3447</v>
      </c>
      <c r="E237" s="79">
        <v>1259</v>
      </c>
      <c r="F237" s="70" t="s">
        <v>1430</v>
      </c>
      <c r="G237" s="70" t="s">
        <v>1431</v>
      </c>
      <c r="H237" s="70" t="s">
        <v>1432</v>
      </c>
      <c r="I237" s="71" t="s">
        <v>409</v>
      </c>
      <c r="J237" s="64" t="s">
        <v>1909</v>
      </c>
      <c r="K237" s="69">
        <v>380</v>
      </c>
      <c r="L237" s="71" t="s">
        <v>462</v>
      </c>
      <c r="M237" s="66" t="s">
        <v>1910</v>
      </c>
      <c r="N237" s="71" t="s">
        <v>1069</v>
      </c>
      <c r="O237" s="71" t="s">
        <v>1069</v>
      </c>
      <c r="P237" s="69" t="s">
        <v>1298</v>
      </c>
      <c r="Q237" s="69" t="s">
        <v>1297</v>
      </c>
      <c r="R237" s="72" t="s">
        <v>1947</v>
      </c>
    </row>
    <row r="238" spans="1:18" s="68" customFormat="1" ht="14.45" customHeight="1" x14ac:dyDescent="0.25">
      <c r="A238" s="91"/>
      <c r="B238" s="91"/>
      <c r="C238" s="91" t="e">
        <v>#REF!</v>
      </c>
      <c r="D238" s="91" t="e">
        <v>#REF!</v>
      </c>
      <c r="E238" s="79">
        <v>1284</v>
      </c>
      <c r="F238" s="70" t="s">
        <v>1433</v>
      </c>
      <c r="G238" s="70" t="s">
        <v>1434</v>
      </c>
      <c r="H238" s="70" t="s">
        <v>1435</v>
      </c>
      <c r="I238" s="71" t="s">
        <v>409</v>
      </c>
      <c r="J238" s="64" t="s">
        <v>1909</v>
      </c>
      <c r="K238" s="69">
        <v>380</v>
      </c>
      <c r="L238" s="71" t="s">
        <v>515</v>
      </c>
      <c r="M238" s="66" t="s">
        <v>505</v>
      </c>
      <c r="N238" s="71" t="s">
        <v>1069</v>
      </c>
      <c r="O238" s="71" t="s">
        <v>1069</v>
      </c>
      <c r="P238" s="69" t="s">
        <v>1298</v>
      </c>
      <c r="Q238" s="69" t="s">
        <v>1297</v>
      </c>
      <c r="R238" s="72" t="s">
        <v>1947</v>
      </c>
    </row>
    <row r="239" spans="1:18" s="68" customFormat="1" ht="14.45" customHeight="1" x14ac:dyDescent="0.25">
      <c r="A239" s="91"/>
      <c r="B239" s="91"/>
      <c r="C239" s="91" t="e">
        <v>#REF!</v>
      </c>
      <c r="D239" s="91" t="e">
        <v>#REF!</v>
      </c>
      <c r="E239" s="79">
        <v>1287</v>
      </c>
      <c r="F239" s="70" t="s">
        <v>1436</v>
      </c>
      <c r="G239" s="70" t="s">
        <v>1437</v>
      </c>
      <c r="H239" s="70" t="s">
        <v>1438</v>
      </c>
      <c r="I239" s="71" t="s">
        <v>409</v>
      </c>
      <c r="J239" s="64" t="s">
        <v>1909</v>
      </c>
      <c r="K239" s="69">
        <v>380</v>
      </c>
      <c r="L239" s="71" t="s">
        <v>462</v>
      </c>
      <c r="M239" s="66" t="s">
        <v>1910</v>
      </c>
      <c r="N239" s="71" t="s">
        <v>1069</v>
      </c>
      <c r="O239" s="71" t="s">
        <v>1069</v>
      </c>
      <c r="P239" s="69" t="s">
        <v>1298</v>
      </c>
      <c r="Q239" s="69" t="s">
        <v>1297</v>
      </c>
      <c r="R239" s="72" t="s">
        <v>1947</v>
      </c>
    </row>
    <row r="240" spans="1:18" s="68" customFormat="1" ht="14.45" customHeight="1" x14ac:dyDescent="0.25">
      <c r="A240" s="91"/>
      <c r="B240" s="91"/>
      <c r="C240" s="91" t="e">
        <v>#REF!</v>
      </c>
      <c r="D240" s="91" t="e">
        <v>#REF!</v>
      </c>
      <c r="E240" s="79">
        <v>1288</v>
      </c>
      <c r="F240" s="70" t="s">
        <v>1439</v>
      </c>
      <c r="G240" s="70" t="s">
        <v>1432</v>
      </c>
      <c r="H240" s="70" t="s">
        <v>1440</v>
      </c>
      <c r="I240" s="71" t="s">
        <v>409</v>
      </c>
      <c r="J240" s="64" t="s">
        <v>1909</v>
      </c>
      <c r="K240" s="69">
        <v>380</v>
      </c>
      <c r="L240" s="71" t="s">
        <v>782</v>
      </c>
      <c r="M240" s="66" t="s">
        <v>1910</v>
      </c>
      <c r="N240" s="71" t="s">
        <v>1069</v>
      </c>
      <c r="O240" s="71" t="s">
        <v>1069</v>
      </c>
      <c r="P240" s="69" t="s">
        <v>1298</v>
      </c>
      <c r="Q240" s="69" t="s">
        <v>1297</v>
      </c>
      <c r="R240" s="72" t="s">
        <v>1947</v>
      </c>
    </row>
    <row r="241" spans="1:18" s="68" customFormat="1" x14ac:dyDescent="0.25">
      <c r="A241" s="73">
        <v>265</v>
      </c>
      <c r="B241" s="74" t="s">
        <v>1069</v>
      </c>
      <c r="C241" s="74" t="s">
        <v>113</v>
      </c>
      <c r="D241" s="74" t="s">
        <v>3453</v>
      </c>
      <c r="E241" s="79">
        <v>1290</v>
      </c>
      <c r="F241" s="70" t="s">
        <v>1441</v>
      </c>
      <c r="G241" s="70" t="s">
        <v>1442</v>
      </c>
      <c r="H241" s="70" t="s">
        <v>1440</v>
      </c>
      <c r="I241" s="71" t="s">
        <v>409</v>
      </c>
      <c r="J241" s="64" t="s">
        <v>1909</v>
      </c>
      <c r="K241" s="69">
        <v>220</v>
      </c>
      <c r="L241" s="71" t="s">
        <v>579</v>
      </c>
      <c r="M241" s="66" t="s">
        <v>4489</v>
      </c>
      <c r="N241" s="71" t="s">
        <v>1069</v>
      </c>
      <c r="O241" s="71" t="s">
        <v>1069</v>
      </c>
      <c r="P241" s="69" t="s">
        <v>1298</v>
      </c>
      <c r="Q241" s="69" t="s">
        <v>1298</v>
      </c>
      <c r="R241" s="72"/>
    </row>
    <row r="242" spans="1:18" s="68" customFormat="1" ht="15" customHeight="1" x14ac:dyDescent="0.25">
      <c r="A242" s="91">
        <v>266</v>
      </c>
      <c r="B242" s="91" t="s">
        <v>1069</v>
      </c>
      <c r="C242" s="91" t="s">
        <v>114</v>
      </c>
      <c r="D242" s="91" t="s">
        <v>3458</v>
      </c>
      <c r="E242" s="79">
        <v>1261</v>
      </c>
      <c r="F242" s="70" t="s">
        <v>1443</v>
      </c>
      <c r="G242" s="70" t="s">
        <v>1444</v>
      </c>
      <c r="H242" s="70" t="s">
        <v>1445</v>
      </c>
      <c r="I242" s="71" t="s">
        <v>409</v>
      </c>
      <c r="J242" s="64" t="s">
        <v>1909</v>
      </c>
      <c r="K242" s="69">
        <v>380</v>
      </c>
      <c r="L242" s="71" t="s">
        <v>515</v>
      </c>
      <c r="M242" s="66" t="s">
        <v>1910</v>
      </c>
      <c r="N242" s="71" t="s">
        <v>1069</v>
      </c>
      <c r="O242" s="71" t="s">
        <v>1069</v>
      </c>
      <c r="P242" s="69" t="s">
        <v>1298</v>
      </c>
      <c r="Q242" s="69" t="s">
        <v>1298</v>
      </c>
      <c r="R242" s="72"/>
    </row>
    <row r="243" spans="1:18" s="68" customFormat="1" ht="14.45" customHeight="1" x14ac:dyDescent="0.25">
      <c r="A243" s="91"/>
      <c r="B243" s="91"/>
      <c r="C243" s="91" t="e">
        <v>#REF!</v>
      </c>
      <c r="D243" s="91" t="e">
        <v>#REF!</v>
      </c>
      <c r="E243" s="79">
        <v>1285</v>
      </c>
      <c r="F243" s="70" t="s">
        <v>1442</v>
      </c>
      <c r="G243" s="70" t="s">
        <v>1442</v>
      </c>
      <c r="H243" s="70" t="s">
        <v>1442</v>
      </c>
      <c r="I243" s="71" t="s">
        <v>409</v>
      </c>
      <c r="J243" s="64" t="s">
        <v>1909</v>
      </c>
      <c r="K243" s="69">
        <v>380</v>
      </c>
      <c r="L243" s="71" t="s">
        <v>609</v>
      </c>
      <c r="M243" s="66" t="s">
        <v>4489</v>
      </c>
      <c r="N243" s="71" t="s">
        <v>1069</v>
      </c>
      <c r="O243" s="71" t="s">
        <v>1069</v>
      </c>
      <c r="P243" s="69" t="s">
        <v>1298</v>
      </c>
      <c r="Q243" s="69" t="s">
        <v>1298</v>
      </c>
      <c r="R243" s="72"/>
    </row>
    <row r="244" spans="1:18" s="68" customFormat="1" ht="14.45" customHeight="1" x14ac:dyDescent="0.25">
      <c r="A244" s="91"/>
      <c r="B244" s="91"/>
      <c r="C244" s="91" t="e">
        <v>#REF!</v>
      </c>
      <c r="D244" s="91" t="e">
        <v>#REF!</v>
      </c>
      <c r="E244" s="79">
        <v>1286</v>
      </c>
      <c r="F244" s="70" t="s">
        <v>1446</v>
      </c>
      <c r="G244" s="70" t="s">
        <v>1447</v>
      </c>
      <c r="H244" s="70" t="s">
        <v>1448</v>
      </c>
      <c r="I244" s="71" t="s">
        <v>409</v>
      </c>
      <c r="J244" s="64" t="s">
        <v>1909</v>
      </c>
      <c r="K244" s="69">
        <v>380</v>
      </c>
      <c r="L244" s="71" t="s">
        <v>609</v>
      </c>
      <c r="M244" s="66" t="s">
        <v>1910</v>
      </c>
      <c r="N244" s="71" t="s">
        <v>1069</v>
      </c>
      <c r="O244" s="71" t="s">
        <v>1069</v>
      </c>
      <c r="P244" s="69" t="s">
        <v>1298</v>
      </c>
      <c r="Q244" s="69" t="s">
        <v>1298</v>
      </c>
      <c r="R244" s="72"/>
    </row>
    <row r="245" spans="1:18" s="68" customFormat="1" ht="45" x14ac:dyDescent="0.25">
      <c r="A245" s="73">
        <v>267</v>
      </c>
      <c r="B245" s="74" t="s">
        <v>3031</v>
      </c>
      <c r="C245" s="74" t="s">
        <v>115</v>
      </c>
      <c r="D245" s="74" t="s">
        <v>3462</v>
      </c>
      <c r="E245" s="79">
        <v>1262</v>
      </c>
      <c r="F245" s="70" t="s">
        <v>115</v>
      </c>
      <c r="G245" s="70" t="s">
        <v>1078</v>
      </c>
      <c r="H245" s="70" t="s">
        <v>1079</v>
      </c>
      <c r="I245" s="71" t="s">
        <v>470</v>
      </c>
      <c r="J245" s="64" t="s">
        <v>1931</v>
      </c>
      <c r="K245" s="69">
        <v>300</v>
      </c>
      <c r="L245" s="71" t="s">
        <v>782</v>
      </c>
      <c r="M245" s="66" t="s">
        <v>412</v>
      </c>
      <c r="N245" s="71" t="s">
        <v>1449</v>
      </c>
      <c r="O245" s="71" t="s">
        <v>730</v>
      </c>
      <c r="P245" s="69" t="s">
        <v>2049</v>
      </c>
      <c r="Q245" s="69" t="s">
        <v>1297</v>
      </c>
      <c r="R245" s="72"/>
    </row>
    <row r="246" spans="1:18" s="68" customFormat="1" ht="15" customHeight="1" x14ac:dyDescent="0.25">
      <c r="A246" s="91">
        <v>269</v>
      </c>
      <c r="B246" s="91" t="s">
        <v>449</v>
      </c>
      <c r="C246" s="91" t="s">
        <v>116</v>
      </c>
      <c r="D246" s="91"/>
      <c r="E246" s="79">
        <v>1228</v>
      </c>
      <c r="F246" s="70" t="s">
        <v>1453</v>
      </c>
      <c r="G246" s="70" t="s">
        <v>4493</v>
      </c>
      <c r="H246" s="70" t="s">
        <v>1455</v>
      </c>
      <c r="I246" s="71" t="s">
        <v>409</v>
      </c>
      <c r="J246" s="64" t="s">
        <v>1909</v>
      </c>
      <c r="K246" s="69">
        <v>220</v>
      </c>
      <c r="L246" s="71" t="s">
        <v>482</v>
      </c>
      <c r="M246" s="66" t="s">
        <v>505</v>
      </c>
      <c r="N246" s="71" t="s">
        <v>449</v>
      </c>
      <c r="O246" s="71" t="s">
        <v>449</v>
      </c>
      <c r="P246" s="69" t="s">
        <v>1919</v>
      </c>
      <c r="Q246" s="69"/>
      <c r="R246" s="72"/>
    </row>
    <row r="247" spans="1:18" s="68" customFormat="1" ht="14.45" customHeight="1" x14ac:dyDescent="0.25">
      <c r="A247" s="91"/>
      <c r="B247" s="91"/>
      <c r="C247" s="91" t="e">
        <v>#REF!</v>
      </c>
      <c r="D247" s="91"/>
      <c r="E247" s="79">
        <v>1229</v>
      </c>
      <c r="F247" s="70" t="s">
        <v>1457</v>
      </c>
      <c r="G247" s="70" t="s">
        <v>1455</v>
      </c>
      <c r="H247" s="70" t="s">
        <v>1458</v>
      </c>
      <c r="I247" s="71" t="s">
        <v>409</v>
      </c>
      <c r="J247" s="64" t="s">
        <v>1909</v>
      </c>
      <c r="K247" s="69">
        <v>220</v>
      </c>
      <c r="L247" s="71" t="s">
        <v>482</v>
      </c>
      <c r="M247" s="66" t="s">
        <v>1910</v>
      </c>
      <c r="N247" s="71" t="s">
        <v>449</v>
      </c>
      <c r="O247" s="71" t="s">
        <v>449</v>
      </c>
      <c r="P247" s="69" t="s">
        <v>1919</v>
      </c>
      <c r="Q247" s="69"/>
      <c r="R247" s="72"/>
    </row>
    <row r="248" spans="1:18" s="68" customFormat="1" ht="15" customHeight="1" x14ac:dyDescent="0.25">
      <c r="A248" s="91">
        <v>270</v>
      </c>
      <c r="B248" s="90" t="s">
        <v>2505</v>
      </c>
      <c r="C248" s="91" t="s">
        <v>117</v>
      </c>
      <c r="D248" s="91" t="s">
        <v>4500</v>
      </c>
      <c r="E248" s="79">
        <v>1211</v>
      </c>
      <c r="F248" s="70" t="s">
        <v>1459</v>
      </c>
      <c r="G248" s="70" t="s">
        <v>1465</v>
      </c>
      <c r="H248" s="70" t="s">
        <v>1461</v>
      </c>
      <c r="I248" s="71" t="s">
        <v>479</v>
      </c>
      <c r="J248" s="64" t="s">
        <v>1931</v>
      </c>
      <c r="K248" s="69">
        <v>320</v>
      </c>
      <c r="L248" s="71" t="s">
        <v>1462</v>
      </c>
      <c r="M248" s="66" t="s">
        <v>4489</v>
      </c>
      <c r="N248" s="71" t="s">
        <v>449</v>
      </c>
      <c r="O248" s="71" t="s">
        <v>474</v>
      </c>
      <c r="P248" s="69" t="s">
        <v>1919</v>
      </c>
      <c r="Q248" s="69" t="s">
        <v>1932</v>
      </c>
      <c r="R248" s="72"/>
    </row>
    <row r="249" spans="1:18" s="68" customFormat="1" ht="14.45" customHeight="1" x14ac:dyDescent="0.25">
      <c r="A249" s="91"/>
      <c r="B249" s="91"/>
      <c r="C249" s="91" t="e">
        <v>#REF!</v>
      </c>
      <c r="D249" s="91"/>
      <c r="E249" s="79">
        <v>1212</v>
      </c>
      <c r="F249" s="70" t="s">
        <v>1463</v>
      </c>
      <c r="G249" s="70" t="s">
        <v>1464</v>
      </c>
      <c r="H249" s="70" t="s">
        <v>1465</v>
      </c>
      <c r="I249" s="71" t="s">
        <v>409</v>
      </c>
      <c r="J249" s="64" t="s">
        <v>1909</v>
      </c>
      <c r="K249" s="69">
        <v>400</v>
      </c>
      <c r="L249" s="71" t="s">
        <v>1462</v>
      </c>
      <c r="M249" s="66" t="s">
        <v>4489</v>
      </c>
      <c r="N249" s="71" t="s">
        <v>449</v>
      </c>
      <c r="O249" s="71" t="s">
        <v>449</v>
      </c>
      <c r="P249" s="69" t="s">
        <v>1919</v>
      </c>
      <c r="Q249" s="69" t="s">
        <v>1932</v>
      </c>
      <c r="R249" s="72"/>
    </row>
    <row r="250" spans="1:18" s="68" customFormat="1" ht="14.45" customHeight="1" x14ac:dyDescent="0.25">
      <c r="A250" s="91"/>
      <c r="B250" s="91"/>
      <c r="C250" s="91" t="e">
        <v>#REF!</v>
      </c>
      <c r="D250" s="91"/>
      <c r="E250" s="79">
        <v>1214</v>
      </c>
      <c r="F250" s="70" t="s">
        <v>1466</v>
      </c>
      <c r="G250" s="70" t="s">
        <v>1464</v>
      </c>
      <c r="H250" s="70" t="s">
        <v>1464</v>
      </c>
      <c r="I250" s="71" t="s">
        <v>423</v>
      </c>
      <c r="J250" s="64" t="s">
        <v>1909</v>
      </c>
      <c r="K250" s="69">
        <v>400</v>
      </c>
      <c r="L250" s="71" t="s">
        <v>1011</v>
      </c>
      <c r="M250" s="66" t="s">
        <v>4489</v>
      </c>
      <c r="N250" s="71" t="s">
        <v>449</v>
      </c>
      <c r="O250" s="71" t="s">
        <v>449</v>
      </c>
      <c r="P250" s="69" t="s">
        <v>1919</v>
      </c>
      <c r="Q250" s="69" t="s">
        <v>1932</v>
      </c>
      <c r="R250" s="72"/>
    </row>
    <row r="251" spans="1:18" s="68" customFormat="1" ht="14.45" customHeight="1" x14ac:dyDescent="0.25">
      <c r="A251" s="91"/>
      <c r="B251" s="91"/>
      <c r="C251" s="91" t="e">
        <v>#REF!</v>
      </c>
      <c r="D251" s="91"/>
      <c r="E251" s="79">
        <v>1215</v>
      </c>
      <c r="F251" s="70" t="s">
        <v>1469</v>
      </c>
      <c r="G251" s="70" t="s">
        <v>1465</v>
      </c>
      <c r="H251" s="70" t="s">
        <v>1465</v>
      </c>
      <c r="I251" s="71" t="s">
        <v>423</v>
      </c>
      <c r="J251" s="64" t="s">
        <v>1909</v>
      </c>
      <c r="K251" s="69">
        <v>400</v>
      </c>
      <c r="L251" s="71" t="s">
        <v>1011</v>
      </c>
      <c r="M251" s="66" t="s">
        <v>4489</v>
      </c>
      <c r="N251" s="71" t="s">
        <v>449</v>
      </c>
      <c r="O251" s="71" t="s">
        <v>449</v>
      </c>
      <c r="P251" s="69" t="s">
        <v>1919</v>
      </c>
      <c r="Q251" s="69" t="s">
        <v>1932</v>
      </c>
      <c r="R251" s="72"/>
    </row>
    <row r="252" spans="1:18" s="68" customFormat="1" ht="75" x14ac:dyDescent="0.25">
      <c r="A252" s="73">
        <v>271</v>
      </c>
      <c r="B252" s="74" t="s">
        <v>3489</v>
      </c>
      <c r="C252" s="74" t="s">
        <v>118</v>
      </c>
      <c r="D252" s="74" t="s">
        <v>3485</v>
      </c>
      <c r="E252" s="79">
        <v>1264</v>
      </c>
      <c r="F252" s="70" t="s">
        <v>1299</v>
      </c>
      <c r="G252" s="70" t="s">
        <v>463</v>
      </c>
      <c r="H252" s="70" t="s">
        <v>463</v>
      </c>
      <c r="I252" s="71" t="s">
        <v>409</v>
      </c>
      <c r="J252" s="64" t="s">
        <v>1931</v>
      </c>
      <c r="K252" s="69">
        <v>0</v>
      </c>
      <c r="L252" s="71" t="s">
        <v>463</v>
      </c>
      <c r="M252" s="66" t="s">
        <v>412</v>
      </c>
      <c r="N252" s="71" t="s">
        <v>463</v>
      </c>
      <c r="O252" s="71" t="s">
        <v>463</v>
      </c>
      <c r="P252" s="69"/>
      <c r="Q252" s="69"/>
      <c r="R252" s="72"/>
    </row>
    <row r="253" spans="1:18" s="68" customFormat="1" ht="15" customHeight="1" x14ac:dyDescent="0.25">
      <c r="A253" s="91">
        <v>276</v>
      </c>
      <c r="B253" s="90" t="s">
        <v>2505</v>
      </c>
      <c r="C253" s="91" t="s">
        <v>119</v>
      </c>
      <c r="D253" s="91" t="s">
        <v>4501</v>
      </c>
      <c r="E253" s="79">
        <v>1206</v>
      </c>
      <c r="F253" s="70" t="s">
        <v>1490</v>
      </c>
      <c r="G253" s="70" t="s">
        <v>1491</v>
      </c>
      <c r="H253" s="70" t="s">
        <v>1492</v>
      </c>
      <c r="I253" s="71" t="s">
        <v>479</v>
      </c>
      <c r="J253" s="64" t="s">
        <v>1931</v>
      </c>
      <c r="K253" s="69">
        <v>320</v>
      </c>
      <c r="L253" s="71" t="s">
        <v>1493</v>
      </c>
      <c r="M253" s="66" t="s">
        <v>4489</v>
      </c>
      <c r="N253" s="71" t="s">
        <v>449</v>
      </c>
      <c r="O253" s="71" t="s">
        <v>474</v>
      </c>
      <c r="P253" s="69" t="s">
        <v>1919</v>
      </c>
      <c r="Q253" s="69" t="s">
        <v>1932</v>
      </c>
      <c r="R253" s="72"/>
    </row>
    <row r="254" spans="1:18" s="68" customFormat="1" ht="14.45" customHeight="1" x14ac:dyDescent="0.25">
      <c r="A254" s="91"/>
      <c r="B254" s="91"/>
      <c r="C254" s="91" t="e">
        <v>#REF!</v>
      </c>
      <c r="D254" s="91"/>
      <c r="E254" s="79">
        <v>1207</v>
      </c>
      <c r="F254" s="70" t="s">
        <v>1494</v>
      </c>
      <c r="G254" s="70" t="s">
        <v>1492</v>
      </c>
      <c r="H254" s="70" t="s">
        <v>1495</v>
      </c>
      <c r="I254" s="71" t="s">
        <v>409</v>
      </c>
      <c r="J254" s="64" t="s">
        <v>1909</v>
      </c>
      <c r="K254" s="69">
        <v>400</v>
      </c>
      <c r="L254" s="71" t="s">
        <v>527</v>
      </c>
      <c r="M254" s="66" t="s">
        <v>4489</v>
      </c>
      <c r="N254" s="71" t="s">
        <v>474</v>
      </c>
      <c r="O254" s="71" t="s">
        <v>474</v>
      </c>
      <c r="P254" s="69" t="s">
        <v>1919</v>
      </c>
      <c r="Q254" s="69" t="s">
        <v>1932</v>
      </c>
      <c r="R254" s="72"/>
    </row>
    <row r="255" spans="1:18" s="68" customFormat="1" ht="14.45" customHeight="1" x14ac:dyDescent="0.25">
      <c r="A255" s="91"/>
      <c r="B255" s="91"/>
      <c r="C255" s="91" t="e">
        <v>#REF!</v>
      </c>
      <c r="D255" s="91"/>
      <c r="E255" s="79">
        <v>1208</v>
      </c>
      <c r="F255" s="70" t="s">
        <v>1496</v>
      </c>
      <c r="G255" s="70" t="s">
        <v>1492</v>
      </c>
      <c r="H255" s="70" t="s">
        <v>1461</v>
      </c>
      <c r="I255" s="71" t="s">
        <v>409</v>
      </c>
      <c r="J255" s="64" t="s">
        <v>1909</v>
      </c>
      <c r="K255" s="69">
        <v>400</v>
      </c>
      <c r="L255" s="71" t="s">
        <v>527</v>
      </c>
      <c r="M255" s="66" t="s">
        <v>4489</v>
      </c>
      <c r="N255" s="71" t="s">
        <v>474</v>
      </c>
      <c r="O255" s="71" t="s">
        <v>474</v>
      </c>
      <c r="P255" s="69" t="s">
        <v>1919</v>
      </c>
      <c r="Q255" s="69" t="s">
        <v>1932</v>
      </c>
      <c r="R255" s="72"/>
    </row>
    <row r="256" spans="1:18" s="68" customFormat="1" ht="14.45" customHeight="1" x14ac:dyDescent="0.25">
      <c r="A256" s="91"/>
      <c r="B256" s="91"/>
      <c r="C256" s="91" t="e">
        <v>#REF!</v>
      </c>
      <c r="D256" s="91"/>
      <c r="E256" s="79">
        <v>1210</v>
      </c>
      <c r="F256" s="70" t="s">
        <v>1497</v>
      </c>
      <c r="G256" s="70" t="s">
        <v>1491</v>
      </c>
      <c r="H256" s="70" t="s">
        <v>1491</v>
      </c>
      <c r="I256" s="71" t="s">
        <v>423</v>
      </c>
      <c r="J256" s="64" t="s">
        <v>1909</v>
      </c>
      <c r="K256" s="69">
        <v>400</v>
      </c>
      <c r="L256" s="71" t="s">
        <v>1462</v>
      </c>
      <c r="M256" s="66" t="s">
        <v>4489</v>
      </c>
      <c r="N256" s="71" t="s">
        <v>449</v>
      </c>
      <c r="O256" s="71" t="s">
        <v>449</v>
      </c>
      <c r="P256" s="69" t="s">
        <v>1919</v>
      </c>
      <c r="Q256" s="69" t="s">
        <v>1932</v>
      </c>
      <c r="R256" s="72"/>
    </row>
    <row r="257" spans="1:18" s="68" customFormat="1" ht="180" x14ac:dyDescent="0.25">
      <c r="A257" s="73">
        <v>280</v>
      </c>
      <c r="B257" s="74" t="s">
        <v>2526</v>
      </c>
      <c r="C257" s="74" t="s">
        <v>120</v>
      </c>
      <c r="D257" s="74" t="s">
        <v>3500</v>
      </c>
      <c r="E257" s="79">
        <v>1008</v>
      </c>
      <c r="F257" s="70" t="s">
        <v>1503</v>
      </c>
      <c r="G257" s="70" t="s">
        <v>1504</v>
      </c>
      <c r="H257" s="70" t="s">
        <v>1505</v>
      </c>
      <c r="I257" s="71" t="s">
        <v>503</v>
      </c>
      <c r="J257" s="64" t="s">
        <v>1909</v>
      </c>
      <c r="K257" s="69">
        <v>400</v>
      </c>
      <c r="L257" s="71" t="s">
        <v>1506</v>
      </c>
      <c r="M257" s="66" t="s">
        <v>412</v>
      </c>
      <c r="N257" s="71" t="s">
        <v>474</v>
      </c>
      <c r="O257" s="71" t="s">
        <v>500</v>
      </c>
      <c r="P257" s="69" t="s">
        <v>1932</v>
      </c>
      <c r="Q257" s="69" t="s">
        <v>1941</v>
      </c>
      <c r="R257" s="72"/>
    </row>
    <row r="258" spans="1:18" s="68" customFormat="1" ht="45" customHeight="1" x14ac:dyDescent="0.25">
      <c r="A258" s="91">
        <v>283</v>
      </c>
      <c r="B258" s="91" t="s">
        <v>1519</v>
      </c>
      <c r="C258" s="91" t="s">
        <v>123</v>
      </c>
      <c r="D258" s="91" t="s">
        <v>3526</v>
      </c>
      <c r="E258" s="79">
        <v>1378</v>
      </c>
      <c r="F258" s="70" t="s">
        <v>1514</v>
      </c>
      <c r="G258" s="70" t="s">
        <v>1515</v>
      </c>
      <c r="H258" s="70" t="s">
        <v>1516</v>
      </c>
      <c r="I258" s="71" t="s">
        <v>470</v>
      </c>
      <c r="J258" s="64" t="s">
        <v>1931</v>
      </c>
      <c r="K258" s="69">
        <v>500</v>
      </c>
      <c r="L258" s="71" t="s">
        <v>462</v>
      </c>
      <c r="M258" s="66" t="s">
        <v>1910</v>
      </c>
      <c r="N258" s="71" t="s">
        <v>1519</v>
      </c>
      <c r="O258" s="71" t="s">
        <v>1519</v>
      </c>
      <c r="P258" s="69" t="s">
        <v>1956</v>
      </c>
      <c r="Q258" s="69" t="s">
        <v>1937</v>
      </c>
      <c r="R258" s="72"/>
    </row>
    <row r="259" spans="1:18" s="68" customFormat="1" ht="28.9" customHeight="1" x14ac:dyDescent="0.25">
      <c r="A259" s="91"/>
      <c r="B259" s="91"/>
      <c r="C259" s="91" t="e">
        <v>#REF!</v>
      </c>
      <c r="D259" s="91" t="e">
        <v>#REF!</v>
      </c>
      <c r="E259" s="79">
        <v>1430</v>
      </c>
      <c r="F259" s="70" t="s">
        <v>1522</v>
      </c>
      <c r="G259" s="70" t="s">
        <v>1516</v>
      </c>
      <c r="H259" s="70" t="s">
        <v>1523</v>
      </c>
      <c r="I259" s="71" t="s">
        <v>479</v>
      </c>
      <c r="J259" s="64" t="s">
        <v>1909</v>
      </c>
      <c r="K259" s="69">
        <v>400</v>
      </c>
      <c r="L259" s="71" t="s">
        <v>462</v>
      </c>
      <c r="M259" s="66" t="s">
        <v>1910</v>
      </c>
      <c r="N259" s="71" t="s">
        <v>1519</v>
      </c>
      <c r="O259" s="71" t="s">
        <v>517</v>
      </c>
      <c r="P259" s="69" t="s">
        <v>1956</v>
      </c>
      <c r="Q259" s="69" t="s">
        <v>1937</v>
      </c>
      <c r="R259" s="72"/>
    </row>
    <row r="260" spans="1:18" s="68" customFormat="1" ht="225" x14ac:dyDescent="0.25">
      <c r="A260" s="73">
        <v>284</v>
      </c>
      <c r="B260" s="74" t="s">
        <v>3548</v>
      </c>
      <c r="C260" s="74" t="s">
        <v>124</v>
      </c>
      <c r="D260" s="74" t="s">
        <v>3543</v>
      </c>
      <c r="E260" s="79">
        <v>1619</v>
      </c>
      <c r="F260" s="70" t="s">
        <v>124</v>
      </c>
      <c r="G260" s="70" t="s">
        <v>1525</v>
      </c>
      <c r="H260" s="70" t="s">
        <v>1526</v>
      </c>
      <c r="I260" s="71" t="s">
        <v>470</v>
      </c>
      <c r="J260" s="64" t="s">
        <v>1931</v>
      </c>
      <c r="K260" s="69">
        <v>400</v>
      </c>
      <c r="L260" s="71" t="s">
        <v>515</v>
      </c>
      <c r="M260" s="66" t="s">
        <v>4489</v>
      </c>
      <c r="N260" s="71" t="s">
        <v>1529</v>
      </c>
      <c r="O260" s="71" t="s">
        <v>1530</v>
      </c>
      <c r="P260" s="69" t="s">
        <v>4399</v>
      </c>
      <c r="Q260" s="69" t="s">
        <v>2089</v>
      </c>
      <c r="R260" s="72"/>
    </row>
    <row r="261" spans="1:18" s="68" customFormat="1" ht="315" x14ac:dyDescent="0.25">
      <c r="A261" s="73">
        <v>285</v>
      </c>
      <c r="B261" s="74" t="s">
        <v>3564</v>
      </c>
      <c r="C261" s="74" t="s">
        <v>125</v>
      </c>
      <c r="D261" s="74" t="s">
        <v>3558</v>
      </c>
      <c r="E261" s="79">
        <v>1383</v>
      </c>
      <c r="F261" s="70" t="s">
        <v>125</v>
      </c>
      <c r="G261" s="70" t="s">
        <v>1533</v>
      </c>
      <c r="H261" s="70" t="s">
        <v>1534</v>
      </c>
      <c r="I261" s="71" t="s">
        <v>470</v>
      </c>
      <c r="J261" s="64" t="s">
        <v>1931</v>
      </c>
      <c r="K261" s="69">
        <v>0</v>
      </c>
      <c r="L261" s="71" t="s">
        <v>541</v>
      </c>
      <c r="M261" s="66" t="s">
        <v>4489</v>
      </c>
      <c r="N261" s="71" t="s">
        <v>1003</v>
      </c>
      <c r="O261" s="71" t="s">
        <v>474</v>
      </c>
      <c r="P261" s="69" t="s">
        <v>2015</v>
      </c>
      <c r="Q261" s="69" t="s">
        <v>1932</v>
      </c>
      <c r="R261" s="72"/>
    </row>
    <row r="262" spans="1:18" s="68" customFormat="1" ht="15" customHeight="1" x14ac:dyDescent="0.25">
      <c r="A262" s="91">
        <v>286</v>
      </c>
      <c r="B262" s="91" t="s">
        <v>3572</v>
      </c>
      <c r="C262" s="91" t="s">
        <v>126</v>
      </c>
      <c r="D262" s="91" t="s">
        <v>3570</v>
      </c>
      <c r="E262" s="79">
        <v>1385</v>
      </c>
      <c r="F262" s="70" t="s">
        <v>126</v>
      </c>
      <c r="G262" s="70" t="s">
        <v>1537</v>
      </c>
      <c r="H262" s="70" t="s">
        <v>1118</v>
      </c>
      <c r="I262" s="71" t="s">
        <v>470</v>
      </c>
      <c r="J262" s="64" t="s">
        <v>1931</v>
      </c>
      <c r="K262" s="69">
        <v>320</v>
      </c>
      <c r="L262" s="71" t="s">
        <v>759</v>
      </c>
      <c r="M262" s="66" t="s">
        <v>4489</v>
      </c>
      <c r="N262" s="71" t="s">
        <v>1003</v>
      </c>
      <c r="O262" s="71" t="s">
        <v>699</v>
      </c>
      <c r="P262" s="69" t="s">
        <v>2018</v>
      </c>
      <c r="Q262" s="69" t="s">
        <v>2015</v>
      </c>
      <c r="R262" s="72"/>
    </row>
    <row r="263" spans="1:18" s="68" customFormat="1" ht="14.45" customHeight="1" x14ac:dyDescent="0.25">
      <c r="A263" s="91"/>
      <c r="B263" s="91"/>
      <c r="C263" s="91" t="e">
        <v>#REF!</v>
      </c>
      <c r="D263" s="91" t="e">
        <v>#REF!</v>
      </c>
      <c r="E263" s="79">
        <v>1637</v>
      </c>
      <c r="F263" s="70" t="s">
        <v>1540</v>
      </c>
      <c r="G263" s="70"/>
      <c r="H263" s="70"/>
      <c r="I263" s="71"/>
      <c r="J263" s="64" t="s">
        <v>442</v>
      </c>
      <c r="K263" s="69"/>
      <c r="L263" s="71"/>
      <c r="M263" s="66"/>
      <c r="N263" s="71" t="s">
        <v>4400</v>
      </c>
      <c r="O263" s="71" t="s">
        <v>1003</v>
      </c>
      <c r="P263" s="69" t="s">
        <v>2018</v>
      </c>
      <c r="Q263" s="69" t="s">
        <v>4144</v>
      </c>
      <c r="R263" s="72"/>
    </row>
    <row r="264" spans="1:18" s="68" customFormat="1" ht="409.5" x14ac:dyDescent="0.25">
      <c r="A264" s="73">
        <v>293</v>
      </c>
      <c r="B264" s="74" t="s">
        <v>3583</v>
      </c>
      <c r="C264" s="74" t="s">
        <v>127</v>
      </c>
      <c r="D264" s="74" t="s">
        <v>3578</v>
      </c>
      <c r="E264" s="79">
        <v>1431</v>
      </c>
      <c r="F264" s="70" t="s">
        <v>127</v>
      </c>
      <c r="G264" s="70" t="s">
        <v>1566</v>
      </c>
      <c r="H264" s="70" t="s">
        <v>1567</v>
      </c>
      <c r="I264" s="71" t="s">
        <v>470</v>
      </c>
      <c r="J264" s="64" t="s">
        <v>1931</v>
      </c>
      <c r="K264" s="69">
        <v>320</v>
      </c>
      <c r="L264" s="71" t="s">
        <v>609</v>
      </c>
      <c r="M264" s="66" t="s">
        <v>1910</v>
      </c>
      <c r="N264" s="71" t="s">
        <v>1569</v>
      </c>
      <c r="O264" s="71" t="s">
        <v>1570</v>
      </c>
      <c r="P264" s="69" t="s">
        <v>2089</v>
      </c>
      <c r="Q264" s="69" t="s">
        <v>2196</v>
      </c>
      <c r="R264" s="72"/>
    </row>
    <row r="265" spans="1:18" s="68" customFormat="1" ht="15" customHeight="1" x14ac:dyDescent="0.25">
      <c r="A265" s="91">
        <v>293</v>
      </c>
      <c r="B265" s="91" t="s">
        <v>3583</v>
      </c>
      <c r="C265" s="91" t="s">
        <v>127</v>
      </c>
      <c r="D265" s="91" t="s">
        <v>3578</v>
      </c>
      <c r="E265" s="79">
        <v>1432</v>
      </c>
      <c r="F265" s="70" t="s">
        <v>127</v>
      </c>
      <c r="G265" s="70" t="s">
        <v>1567</v>
      </c>
      <c r="H265" s="70" t="s">
        <v>1571</v>
      </c>
      <c r="I265" s="71" t="s">
        <v>470</v>
      </c>
      <c r="J265" s="64" t="s">
        <v>1931</v>
      </c>
      <c r="K265" s="69">
        <v>320</v>
      </c>
      <c r="L265" s="71" t="s">
        <v>527</v>
      </c>
      <c r="M265" s="66" t="s">
        <v>1910</v>
      </c>
      <c r="N265" s="71" t="s">
        <v>1570</v>
      </c>
      <c r="O265" s="71" t="s">
        <v>1569</v>
      </c>
      <c r="P265" s="69" t="s">
        <v>2089</v>
      </c>
      <c r="Q265" s="69" t="s">
        <v>2196</v>
      </c>
      <c r="R265" s="72"/>
    </row>
    <row r="266" spans="1:18" s="68" customFormat="1" ht="14.45" customHeight="1" x14ac:dyDescent="0.25">
      <c r="A266" s="91"/>
      <c r="B266" s="91"/>
      <c r="C266" s="91" t="e">
        <v>#REF!</v>
      </c>
      <c r="D266" s="91" t="e">
        <v>#REF!</v>
      </c>
      <c r="E266" s="79">
        <v>1433</v>
      </c>
      <c r="F266" s="70" t="s">
        <v>127</v>
      </c>
      <c r="G266" s="70" t="s">
        <v>1573</v>
      </c>
      <c r="H266" s="70" t="s">
        <v>1574</v>
      </c>
      <c r="I266" s="71" t="s">
        <v>470</v>
      </c>
      <c r="J266" s="64" t="s">
        <v>1909</v>
      </c>
      <c r="K266" s="69">
        <v>220</v>
      </c>
      <c r="L266" s="71" t="s">
        <v>462</v>
      </c>
      <c r="M266" s="66" t="s">
        <v>1910</v>
      </c>
      <c r="N266" s="71" t="s">
        <v>1570</v>
      </c>
      <c r="O266" s="71" t="s">
        <v>1570</v>
      </c>
      <c r="P266" s="69" t="s">
        <v>2089</v>
      </c>
      <c r="Q266" s="69" t="s">
        <v>2196</v>
      </c>
      <c r="R266" s="72"/>
    </row>
    <row r="267" spans="1:18" s="68" customFormat="1" ht="14.45" customHeight="1" x14ac:dyDescent="0.25">
      <c r="A267" s="91"/>
      <c r="B267" s="91"/>
      <c r="C267" s="91" t="e">
        <v>#REF!</v>
      </c>
      <c r="D267" s="91" t="e">
        <v>#REF!</v>
      </c>
      <c r="E267" s="79">
        <v>1434</v>
      </c>
      <c r="F267" s="70" t="s">
        <v>127</v>
      </c>
      <c r="G267" s="70" t="s">
        <v>1575</v>
      </c>
      <c r="H267" s="70" t="s">
        <v>1567</v>
      </c>
      <c r="I267" s="71" t="s">
        <v>470</v>
      </c>
      <c r="J267" s="64" t="s">
        <v>1909</v>
      </c>
      <c r="K267" s="69">
        <v>220</v>
      </c>
      <c r="L267" s="71" t="s">
        <v>609</v>
      </c>
      <c r="M267" s="66" t="s">
        <v>1910</v>
      </c>
      <c r="N267" s="71" t="s">
        <v>1570</v>
      </c>
      <c r="O267" s="71" t="s">
        <v>1570</v>
      </c>
      <c r="P267" s="69" t="s">
        <v>2089</v>
      </c>
      <c r="Q267" s="69" t="s">
        <v>2196</v>
      </c>
      <c r="R267" s="72"/>
    </row>
    <row r="268" spans="1:18" s="68" customFormat="1" ht="14.45" customHeight="1" x14ac:dyDescent="0.25">
      <c r="A268" s="91"/>
      <c r="B268" s="91"/>
      <c r="C268" s="91" t="e">
        <v>#REF!</v>
      </c>
      <c r="D268" s="91" t="e">
        <v>#REF!</v>
      </c>
      <c r="E268" s="79">
        <v>1435</v>
      </c>
      <c r="F268" s="70" t="s">
        <v>127</v>
      </c>
      <c r="G268" s="70" t="s">
        <v>1576</v>
      </c>
      <c r="H268" s="70" t="s">
        <v>1574</v>
      </c>
      <c r="I268" s="71" t="s">
        <v>470</v>
      </c>
      <c r="J268" s="64" t="s">
        <v>1909</v>
      </c>
      <c r="K268" s="69">
        <v>220</v>
      </c>
      <c r="L268" s="71" t="s">
        <v>462</v>
      </c>
      <c r="M268" s="66" t="s">
        <v>1910</v>
      </c>
      <c r="N268" s="71" t="s">
        <v>1570</v>
      </c>
      <c r="O268" s="71" t="s">
        <v>1570</v>
      </c>
      <c r="P268" s="69" t="s">
        <v>2089</v>
      </c>
      <c r="Q268" s="69" t="s">
        <v>2196</v>
      </c>
      <c r="R268" s="72"/>
    </row>
    <row r="269" spans="1:18" s="68" customFormat="1" ht="14.45" customHeight="1" x14ac:dyDescent="0.25">
      <c r="A269" s="91"/>
      <c r="B269" s="91"/>
      <c r="C269" s="91" t="e">
        <v>#REF!</v>
      </c>
      <c r="D269" s="91" t="e">
        <v>#REF!</v>
      </c>
      <c r="E269" s="79">
        <v>1436</v>
      </c>
      <c r="F269" s="70" t="s">
        <v>127</v>
      </c>
      <c r="G269" s="70" t="s">
        <v>1576</v>
      </c>
      <c r="H269" s="70" t="s">
        <v>1577</v>
      </c>
      <c r="I269" s="71" t="s">
        <v>470</v>
      </c>
      <c r="J269" s="64" t="s">
        <v>1909</v>
      </c>
      <c r="K269" s="69">
        <v>220</v>
      </c>
      <c r="L269" s="71" t="s">
        <v>462</v>
      </c>
      <c r="M269" s="66" t="s">
        <v>1910</v>
      </c>
      <c r="N269" s="71" t="s">
        <v>1570</v>
      </c>
      <c r="O269" s="71" t="s">
        <v>1570</v>
      </c>
      <c r="P269" s="69" t="s">
        <v>2089</v>
      </c>
      <c r="Q269" s="69" t="s">
        <v>2196</v>
      </c>
      <c r="R269" s="72"/>
    </row>
    <row r="270" spans="1:18" s="68" customFormat="1" ht="28.9" customHeight="1" x14ac:dyDescent="0.25">
      <c r="A270" s="74">
        <v>294</v>
      </c>
      <c r="B270" s="74" t="s">
        <v>3572</v>
      </c>
      <c r="C270" s="74" t="s">
        <v>128</v>
      </c>
      <c r="D270" s="74" t="s">
        <v>3589</v>
      </c>
      <c r="E270" s="79">
        <v>1356</v>
      </c>
      <c r="F270" s="70" t="s">
        <v>128</v>
      </c>
      <c r="G270" s="70" t="s">
        <v>1578</v>
      </c>
      <c r="H270" s="70" t="s">
        <v>1579</v>
      </c>
      <c r="I270" s="71" t="s">
        <v>470</v>
      </c>
      <c r="J270" s="64" t="s">
        <v>1931</v>
      </c>
      <c r="K270" s="69">
        <v>320</v>
      </c>
      <c r="L270" s="71" t="s">
        <v>462</v>
      </c>
      <c r="M270" s="66" t="s">
        <v>412</v>
      </c>
      <c r="N270" s="71" t="s">
        <v>4398</v>
      </c>
      <c r="O270" s="71" t="s">
        <v>566</v>
      </c>
      <c r="P270" s="69" t="s">
        <v>2015</v>
      </c>
      <c r="Q270" s="69" t="s">
        <v>2152</v>
      </c>
      <c r="R270" s="72"/>
    </row>
    <row r="271" spans="1:18" s="68" customFormat="1" ht="15" customHeight="1" x14ac:dyDescent="0.25">
      <c r="A271" s="91">
        <v>297</v>
      </c>
      <c r="B271" s="91" t="s">
        <v>500</v>
      </c>
      <c r="C271" s="91" t="s">
        <v>130</v>
      </c>
      <c r="D271" s="91" t="s">
        <v>3615</v>
      </c>
      <c r="E271" s="79">
        <v>445</v>
      </c>
      <c r="F271" s="70" t="s">
        <v>1591</v>
      </c>
      <c r="G271" s="70" t="s">
        <v>1592</v>
      </c>
      <c r="H271" s="70" t="s">
        <v>1593</v>
      </c>
      <c r="I271" s="71" t="s">
        <v>409</v>
      </c>
      <c r="J271" s="64" t="s">
        <v>1909</v>
      </c>
      <c r="K271" s="69">
        <v>380</v>
      </c>
      <c r="L271" s="71" t="s">
        <v>729</v>
      </c>
      <c r="M271" s="66" t="s">
        <v>505</v>
      </c>
      <c r="N271" s="71" t="s">
        <v>500</v>
      </c>
      <c r="O271" s="71" t="s">
        <v>500</v>
      </c>
      <c r="P271" s="69" t="s">
        <v>1941</v>
      </c>
      <c r="Q271" s="69"/>
      <c r="R271" s="72"/>
    </row>
    <row r="272" spans="1:18" s="68" customFormat="1" ht="14.45" customHeight="1" x14ac:dyDescent="0.25">
      <c r="A272" s="91"/>
      <c r="B272" s="91"/>
      <c r="C272" s="91" t="e">
        <v>#REF!</v>
      </c>
      <c r="D272" s="91" t="e">
        <v>#REF!</v>
      </c>
      <c r="E272" s="79">
        <v>604</v>
      </c>
      <c r="F272" s="70" t="s">
        <v>1595</v>
      </c>
      <c r="G272" s="70" t="s">
        <v>1596</v>
      </c>
      <c r="H272" s="70" t="s">
        <v>1309</v>
      </c>
      <c r="I272" s="71" t="s">
        <v>409</v>
      </c>
      <c r="J272" s="64" t="s">
        <v>1909</v>
      </c>
      <c r="K272" s="69">
        <v>380</v>
      </c>
      <c r="L272" s="71" t="s">
        <v>494</v>
      </c>
      <c r="M272" s="66" t="s">
        <v>1910</v>
      </c>
      <c r="N272" s="71" t="s">
        <v>500</v>
      </c>
      <c r="O272" s="71" t="s">
        <v>500</v>
      </c>
      <c r="P272" s="69" t="s">
        <v>1941</v>
      </c>
      <c r="Q272" s="69"/>
      <c r="R272" s="72"/>
    </row>
    <row r="273" spans="1:18" s="68" customFormat="1" ht="14.45" customHeight="1" x14ac:dyDescent="0.25">
      <c r="A273" s="91"/>
      <c r="B273" s="91"/>
      <c r="C273" s="91" t="e">
        <v>#REF!</v>
      </c>
      <c r="D273" s="91" t="e">
        <v>#REF!</v>
      </c>
      <c r="E273" s="79">
        <v>605</v>
      </c>
      <c r="F273" s="70" t="s">
        <v>1598</v>
      </c>
      <c r="G273" s="70" t="s">
        <v>1599</v>
      </c>
      <c r="H273" s="70" t="s">
        <v>1599</v>
      </c>
      <c r="I273" s="71" t="s">
        <v>423</v>
      </c>
      <c r="J273" s="64" t="s">
        <v>1909</v>
      </c>
      <c r="K273" s="69">
        <v>380</v>
      </c>
      <c r="L273" s="71" t="s">
        <v>1600</v>
      </c>
      <c r="M273" s="66" t="s">
        <v>505</v>
      </c>
      <c r="N273" s="71" t="s">
        <v>500</v>
      </c>
      <c r="O273" s="71" t="s">
        <v>500</v>
      </c>
      <c r="P273" s="69" t="s">
        <v>1941</v>
      </c>
      <c r="Q273" s="69"/>
      <c r="R273" s="72"/>
    </row>
    <row r="274" spans="1:18" s="68" customFormat="1" x14ac:dyDescent="0.25">
      <c r="A274" s="73">
        <v>299</v>
      </c>
      <c r="B274" s="74" t="s">
        <v>3623</v>
      </c>
      <c r="C274" s="74" t="s">
        <v>131</v>
      </c>
      <c r="D274" s="74" t="s">
        <v>3621</v>
      </c>
      <c r="E274" s="79">
        <v>1458</v>
      </c>
      <c r="F274" s="70" t="s">
        <v>131</v>
      </c>
      <c r="G274" s="70" t="s">
        <v>1603</v>
      </c>
      <c r="H274" s="70" t="s">
        <v>1604</v>
      </c>
      <c r="I274" s="71" t="s">
        <v>470</v>
      </c>
      <c r="J274" s="64" t="s">
        <v>1931</v>
      </c>
      <c r="K274" s="69">
        <v>200</v>
      </c>
      <c r="L274" s="71" t="s">
        <v>759</v>
      </c>
      <c r="M274" s="66" t="s">
        <v>1910</v>
      </c>
      <c r="N274" s="71" t="s">
        <v>1606</v>
      </c>
      <c r="O274" s="71" t="s">
        <v>484</v>
      </c>
      <c r="P274" s="69" t="s">
        <v>1937</v>
      </c>
      <c r="Q274" s="69" t="s">
        <v>1932</v>
      </c>
      <c r="R274" s="72"/>
    </row>
    <row r="275" spans="1:18" s="68" customFormat="1" ht="30" x14ac:dyDescent="0.25">
      <c r="A275" s="73">
        <v>309</v>
      </c>
      <c r="B275" s="74" t="s">
        <v>3699</v>
      </c>
      <c r="C275" s="74" t="s">
        <v>141</v>
      </c>
      <c r="D275" s="74" t="s">
        <v>3694</v>
      </c>
      <c r="E275" s="79">
        <v>1628</v>
      </c>
      <c r="F275" s="70" t="s">
        <v>1641</v>
      </c>
      <c r="G275" s="70" t="s">
        <v>1642</v>
      </c>
      <c r="H275" s="70" t="s">
        <v>1643</v>
      </c>
      <c r="I275" s="71" t="s">
        <v>470</v>
      </c>
      <c r="J275" s="64" t="s">
        <v>1931</v>
      </c>
      <c r="K275" s="69">
        <v>500</v>
      </c>
      <c r="L275" s="71" t="s">
        <v>541</v>
      </c>
      <c r="M275" s="66" t="s">
        <v>4489</v>
      </c>
      <c r="N275" s="71" t="s">
        <v>1003</v>
      </c>
      <c r="O275" s="71" t="s">
        <v>1645</v>
      </c>
      <c r="P275" s="69" t="s">
        <v>2015</v>
      </c>
      <c r="Q275" s="69" t="s">
        <v>1297</v>
      </c>
      <c r="R275" s="72"/>
    </row>
    <row r="276" spans="1:18" s="68" customFormat="1" x14ac:dyDescent="0.25">
      <c r="A276" s="73">
        <v>312</v>
      </c>
      <c r="B276" s="74" t="s">
        <v>516</v>
      </c>
      <c r="C276" s="74" t="s">
        <v>142</v>
      </c>
      <c r="D276" s="74" t="s">
        <v>3719</v>
      </c>
      <c r="E276" s="79">
        <v>1472</v>
      </c>
      <c r="F276" s="70" t="s">
        <v>142</v>
      </c>
      <c r="G276" s="70" t="s">
        <v>1646</v>
      </c>
      <c r="H276" s="70" t="s">
        <v>1647</v>
      </c>
      <c r="I276" s="71" t="s">
        <v>409</v>
      </c>
      <c r="J276" s="64" t="s">
        <v>1909</v>
      </c>
      <c r="K276" s="69">
        <v>380</v>
      </c>
      <c r="L276" s="71" t="s">
        <v>541</v>
      </c>
      <c r="M276" s="66" t="s">
        <v>1910</v>
      </c>
      <c r="N276" s="71" t="s">
        <v>516</v>
      </c>
      <c r="O276" s="71" t="s">
        <v>516</v>
      </c>
      <c r="P276" s="69" t="s">
        <v>1947</v>
      </c>
      <c r="Q276" s="69"/>
      <c r="R276" s="72"/>
    </row>
    <row r="277" spans="1:18" s="68" customFormat="1" ht="60" x14ac:dyDescent="0.25">
      <c r="A277" s="73">
        <v>313</v>
      </c>
      <c r="B277" s="74" t="s">
        <v>3732</v>
      </c>
      <c r="C277" s="74" t="s">
        <v>143</v>
      </c>
      <c r="D277" s="74" t="s">
        <v>3729</v>
      </c>
      <c r="E277" s="79">
        <v>1473</v>
      </c>
      <c r="F277" s="70" t="s">
        <v>1648</v>
      </c>
      <c r="G277" s="70" t="s">
        <v>1649</v>
      </c>
      <c r="H277" s="70" t="s">
        <v>1099</v>
      </c>
      <c r="I277" s="71" t="s">
        <v>409</v>
      </c>
      <c r="J277" s="64" t="s">
        <v>1909</v>
      </c>
      <c r="K277" s="69">
        <v>380</v>
      </c>
      <c r="L277" s="71" t="s">
        <v>515</v>
      </c>
      <c r="M277" s="66" t="s">
        <v>1910</v>
      </c>
      <c r="N277" s="71" t="s">
        <v>567</v>
      </c>
      <c r="O277" s="71" t="s">
        <v>516</v>
      </c>
      <c r="P277" s="69" t="s">
        <v>1297</v>
      </c>
      <c r="Q277" s="69" t="s">
        <v>1947</v>
      </c>
      <c r="R277" s="72"/>
    </row>
    <row r="278" spans="1:18" s="68" customFormat="1" ht="30" x14ac:dyDescent="0.25">
      <c r="A278" s="73">
        <v>316</v>
      </c>
      <c r="B278" s="74" t="s">
        <v>965</v>
      </c>
      <c r="C278" s="74" t="s">
        <v>144</v>
      </c>
      <c r="D278" s="74" t="s">
        <v>3740</v>
      </c>
      <c r="E278" s="79">
        <v>1617</v>
      </c>
      <c r="F278" s="70" t="s">
        <v>1652</v>
      </c>
      <c r="G278" s="70" t="s">
        <v>1653</v>
      </c>
      <c r="H278" s="70" t="s">
        <v>1654</v>
      </c>
      <c r="I278" s="71" t="s">
        <v>409</v>
      </c>
      <c r="J278" s="64" t="s">
        <v>1909</v>
      </c>
      <c r="K278" s="69">
        <v>400</v>
      </c>
      <c r="L278" s="71" t="s">
        <v>782</v>
      </c>
      <c r="M278" s="66" t="s">
        <v>412</v>
      </c>
      <c r="N278" s="71" t="s">
        <v>965</v>
      </c>
      <c r="O278" s="71" t="s">
        <v>965</v>
      </c>
      <c r="P278" s="69" t="s">
        <v>2103</v>
      </c>
      <c r="Q278" s="69"/>
      <c r="R278" s="72"/>
    </row>
    <row r="279" spans="1:18" s="68" customFormat="1" ht="30" x14ac:dyDescent="0.25">
      <c r="A279" s="73">
        <v>317</v>
      </c>
      <c r="B279" s="74" t="s">
        <v>965</v>
      </c>
      <c r="C279" s="74" t="s">
        <v>145</v>
      </c>
      <c r="D279" s="74" t="s">
        <v>3750</v>
      </c>
      <c r="E279" s="79">
        <v>1615</v>
      </c>
      <c r="F279" s="70" t="s">
        <v>1655</v>
      </c>
      <c r="G279" s="70" t="s">
        <v>1656</v>
      </c>
      <c r="H279" s="70" t="s">
        <v>1654</v>
      </c>
      <c r="I279" s="71" t="s">
        <v>409</v>
      </c>
      <c r="J279" s="64" t="s">
        <v>1909</v>
      </c>
      <c r="K279" s="69">
        <v>400</v>
      </c>
      <c r="L279" s="71" t="s">
        <v>579</v>
      </c>
      <c r="M279" s="66" t="s">
        <v>412</v>
      </c>
      <c r="N279" s="71" t="s">
        <v>965</v>
      </c>
      <c r="O279" s="71" t="s">
        <v>965</v>
      </c>
      <c r="P279" s="69" t="s">
        <v>2103</v>
      </c>
      <c r="Q279" s="69"/>
      <c r="R279" s="72"/>
    </row>
    <row r="280" spans="1:18" s="68" customFormat="1" ht="30" x14ac:dyDescent="0.25">
      <c r="A280" s="73">
        <v>318</v>
      </c>
      <c r="B280" s="74" t="s">
        <v>965</v>
      </c>
      <c r="C280" s="74" t="s">
        <v>146</v>
      </c>
      <c r="D280" s="74" t="s">
        <v>3757</v>
      </c>
      <c r="E280" s="79">
        <v>1614</v>
      </c>
      <c r="F280" s="70" t="s">
        <v>146</v>
      </c>
      <c r="G280" s="70" t="s">
        <v>1656</v>
      </c>
      <c r="H280" s="70" t="s">
        <v>1657</v>
      </c>
      <c r="I280" s="71" t="s">
        <v>409</v>
      </c>
      <c r="J280" s="64" t="s">
        <v>1909</v>
      </c>
      <c r="K280" s="69">
        <v>400</v>
      </c>
      <c r="L280" s="71" t="s">
        <v>579</v>
      </c>
      <c r="M280" s="66" t="s">
        <v>412</v>
      </c>
      <c r="N280" s="71" t="s">
        <v>965</v>
      </c>
      <c r="O280" s="71" t="s">
        <v>965</v>
      </c>
      <c r="P280" s="69" t="s">
        <v>2103</v>
      </c>
      <c r="Q280" s="69"/>
      <c r="R280" s="72"/>
    </row>
    <row r="281" spans="1:18" s="68" customFormat="1" ht="45" x14ac:dyDescent="0.25">
      <c r="A281" s="73">
        <v>320</v>
      </c>
      <c r="B281" s="74" t="s">
        <v>3764</v>
      </c>
      <c r="C281" s="74" t="s">
        <v>147</v>
      </c>
      <c r="D281" s="74" t="s">
        <v>3762</v>
      </c>
      <c r="E281" s="79">
        <v>1558</v>
      </c>
      <c r="F281" s="70" t="s">
        <v>1658</v>
      </c>
      <c r="G281" s="70" t="s">
        <v>900</v>
      </c>
      <c r="H281" s="70" t="s">
        <v>1659</v>
      </c>
      <c r="I281" s="71" t="s">
        <v>409</v>
      </c>
      <c r="J281" s="64" t="s">
        <v>1909</v>
      </c>
      <c r="K281" s="69">
        <v>400</v>
      </c>
      <c r="L281" s="71" t="s">
        <v>672</v>
      </c>
      <c r="M281" s="66" t="s">
        <v>1910</v>
      </c>
      <c r="N281" s="71" t="s">
        <v>965</v>
      </c>
      <c r="O281" s="71" t="s">
        <v>1660</v>
      </c>
      <c r="P281" s="69" t="s">
        <v>2103</v>
      </c>
      <c r="Q281" s="69" t="s">
        <v>1993</v>
      </c>
      <c r="R281" s="72" t="s">
        <v>2241</v>
      </c>
    </row>
    <row r="282" spans="1:18" s="68" customFormat="1" x14ac:dyDescent="0.25">
      <c r="A282" s="73">
        <v>321</v>
      </c>
      <c r="B282" s="74" t="s">
        <v>613</v>
      </c>
      <c r="C282" s="74" t="s">
        <v>148</v>
      </c>
      <c r="D282" s="74" t="s">
        <v>3774</v>
      </c>
      <c r="E282" s="79">
        <v>1475</v>
      </c>
      <c r="F282" s="70" t="s">
        <v>148</v>
      </c>
      <c r="G282" s="70" t="s">
        <v>1661</v>
      </c>
      <c r="H282" s="70" t="s">
        <v>1662</v>
      </c>
      <c r="I282" s="71" t="s">
        <v>409</v>
      </c>
      <c r="J282" s="64" t="s">
        <v>1909</v>
      </c>
      <c r="K282" s="69">
        <v>380</v>
      </c>
      <c r="L282" s="71" t="s">
        <v>462</v>
      </c>
      <c r="M282" s="66" t="s">
        <v>4489</v>
      </c>
      <c r="N282" s="71" t="s">
        <v>613</v>
      </c>
      <c r="O282" s="71" t="s">
        <v>613</v>
      </c>
      <c r="P282" s="69" t="s">
        <v>1297</v>
      </c>
      <c r="Q282" s="69"/>
      <c r="R282" s="72"/>
    </row>
    <row r="283" spans="1:18" s="68" customFormat="1" ht="14.45" customHeight="1" x14ac:dyDescent="0.25">
      <c r="A283" s="91">
        <v>322</v>
      </c>
      <c r="B283" s="91" t="s">
        <v>4506</v>
      </c>
      <c r="C283" s="91" t="s">
        <v>149</v>
      </c>
      <c r="D283" s="91" t="s">
        <v>422</v>
      </c>
      <c r="E283" s="79">
        <v>1476</v>
      </c>
      <c r="F283" s="70" t="s">
        <v>149</v>
      </c>
      <c r="G283" s="70" t="s">
        <v>1180</v>
      </c>
      <c r="H283" s="70" t="s">
        <v>1181</v>
      </c>
      <c r="I283" s="71" t="s">
        <v>409</v>
      </c>
      <c r="J283" s="64" t="s">
        <v>1909</v>
      </c>
      <c r="K283" s="69">
        <v>380</v>
      </c>
      <c r="L283" s="71" t="s">
        <v>572</v>
      </c>
      <c r="M283" s="66" t="s">
        <v>1910</v>
      </c>
      <c r="N283" s="71" t="s">
        <v>613</v>
      </c>
      <c r="O283" s="71" t="s">
        <v>4507</v>
      </c>
      <c r="P283" s="69" t="s">
        <v>1297</v>
      </c>
      <c r="Q283" s="69" t="s">
        <v>1947</v>
      </c>
      <c r="R283" s="72"/>
    </row>
    <row r="284" spans="1:18" s="68" customFormat="1" ht="14.45" customHeight="1" x14ac:dyDescent="0.25">
      <c r="A284" s="91"/>
      <c r="B284" s="91"/>
      <c r="C284" s="91" t="e">
        <v>#REF!</v>
      </c>
      <c r="D284" s="91" t="e">
        <v>#REF!</v>
      </c>
      <c r="E284" s="79">
        <v>1477</v>
      </c>
      <c r="F284" s="70" t="s">
        <v>1664</v>
      </c>
      <c r="G284" s="70" t="s">
        <v>1661</v>
      </c>
      <c r="H284" s="70" t="s">
        <v>1665</v>
      </c>
      <c r="I284" s="71" t="s">
        <v>409</v>
      </c>
      <c r="J284" s="64" t="s">
        <v>1909</v>
      </c>
      <c r="K284" s="69">
        <v>380</v>
      </c>
      <c r="L284" s="71" t="s">
        <v>782</v>
      </c>
      <c r="M284" s="66" t="s">
        <v>4489</v>
      </c>
      <c r="N284" s="71" t="s">
        <v>613</v>
      </c>
      <c r="O284" s="71" t="s">
        <v>613</v>
      </c>
      <c r="P284" s="69" t="s">
        <v>1297</v>
      </c>
      <c r="Q284" s="69" t="s">
        <v>1947</v>
      </c>
      <c r="R284" s="72"/>
    </row>
    <row r="285" spans="1:18" s="68" customFormat="1" ht="45" x14ac:dyDescent="0.25">
      <c r="A285" s="73">
        <v>323</v>
      </c>
      <c r="B285" s="74" t="s">
        <v>3787</v>
      </c>
      <c r="C285" s="74" t="s">
        <v>150</v>
      </c>
      <c r="D285" s="74" t="s">
        <v>3784</v>
      </c>
      <c r="E285" s="79">
        <v>1478</v>
      </c>
      <c r="F285" s="70" t="s">
        <v>150</v>
      </c>
      <c r="G285" s="70" t="s">
        <v>1666</v>
      </c>
      <c r="H285" s="70" t="s">
        <v>1667</v>
      </c>
      <c r="I285" s="71" t="s">
        <v>479</v>
      </c>
      <c r="J285" s="64" t="s">
        <v>1909</v>
      </c>
      <c r="K285" s="69">
        <v>110</v>
      </c>
      <c r="L285" s="71" t="s">
        <v>572</v>
      </c>
      <c r="M285" s="66" t="s">
        <v>1910</v>
      </c>
      <c r="N285" s="71" t="s">
        <v>1669</v>
      </c>
      <c r="O285" s="71" t="s">
        <v>1236</v>
      </c>
      <c r="P285" s="69" t="s">
        <v>2103</v>
      </c>
      <c r="Q285" s="69" t="s">
        <v>1937</v>
      </c>
      <c r="R285" s="72"/>
    </row>
    <row r="286" spans="1:18" s="68" customFormat="1" ht="60" x14ac:dyDescent="0.25">
      <c r="A286" s="73">
        <v>324</v>
      </c>
      <c r="B286" s="74" t="s">
        <v>3787</v>
      </c>
      <c r="C286" s="74" t="s">
        <v>151</v>
      </c>
      <c r="D286" s="74" t="s">
        <v>3796</v>
      </c>
      <c r="E286" s="79">
        <v>1482</v>
      </c>
      <c r="F286" s="70" t="s">
        <v>1670</v>
      </c>
      <c r="G286" s="70" t="s">
        <v>1671</v>
      </c>
      <c r="H286" s="70" t="s">
        <v>1672</v>
      </c>
      <c r="I286" s="71" t="s">
        <v>479</v>
      </c>
      <c r="J286" s="64" t="s">
        <v>1909</v>
      </c>
      <c r="K286" s="69">
        <v>110</v>
      </c>
      <c r="L286" s="71" t="s">
        <v>572</v>
      </c>
      <c r="M286" s="66" t="s">
        <v>1910</v>
      </c>
      <c r="N286" s="71" t="s">
        <v>1236</v>
      </c>
      <c r="O286" s="71" t="s">
        <v>1669</v>
      </c>
      <c r="P286" s="69" t="s">
        <v>1937</v>
      </c>
      <c r="Q286" s="69" t="s">
        <v>2103</v>
      </c>
      <c r="R286" s="72"/>
    </row>
    <row r="287" spans="1:18" s="68" customFormat="1" ht="15" customHeight="1" x14ac:dyDescent="0.25">
      <c r="A287" s="91">
        <v>325</v>
      </c>
      <c r="B287" s="91" t="s">
        <v>3811</v>
      </c>
      <c r="C287" s="91" t="s">
        <v>152</v>
      </c>
      <c r="D287" s="77" t="s">
        <v>4508</v>
      </c>
      <c r="E287" s="79">
        <v>1483</v>
      </c>
      <c r="F287" s="70" t="s">
        <v>1673</v>
      </c>
      <c r="G287" s="70" t="s">
        <v>1674</v>
      </c>
      <c r="H287" s="70" t="s">
        <v>1675</v>
      </c>
      <c r="I287" s="71" t="s">
        <v>409</v>
      </c>
      <c r="J287" s="64" t="s">
        <v>1909</v>
      </c>
      <c r="K287" s="69">
        <v>380</v>
      </c>
      <c r="L287" s="71" t="s">
        <v>1711</v>
      </c>
      <c r="M287" s="66" t="s">
        <v>412</v>
      </c>
      <c r="N287" s="71" t="s">
        <v>516</v>
      </c>
      <c r="O287" s="71" t="s">
        <v>965</v>
      </c>
      <c r="P287" s="69" t="s">
        <v>1947</v>
      </c>
      <c r="Q287" s="69" t="s">
        <v>2103</v>
      </c>
      <c r="R287" s="72"/>
    </row>
    <row r="288" spans="1:18" s="68" customFormat="1" ht="14.45" customHeight="1" x14ac:dyDescent="0.25">
      <c r="A288" s="91"/>
      <c r="B288" s="91"/>
      <c r="C288" s="91" t="e">
        <v>#REF!</v>
      </c>
      <c r="D288" s="77" t="s">
        <v>4509</v>
      </c>
      <c r="E288" s="79">
        <v>1631</v>
      </c>
      <c r="F288" s="70" t="s">
        <v>1676</v>
      </c>
      <c r="G288" s="70" t="s">
        <v>1677</v>
      </c>
      <c r="H288" s="70" t="s">
        <v>1678</v>
      </c>
      <c r="I288" s="71" t="s">
        <v>409</v>
      </c>
      <c r="J288" s="64" t="s">
        <v>1909</v>
      </c>
      <c r="K288" s="69">
        <v>380</v>
      </c>
      <c r="L288" s="71" t="s">
        <v>1711</v>
      </c>
      <c r="M288" s="66" t="s">
        <v>412</v>
      </c>
      <c r="N288" s="71" t="s">
        <v>517</v>
      </c>
      <c r="O288" s="71" t="s">
        <v>516</v>
      </c>
      <c r="P288" s="69" t="s">
        <v>2359</v>
      </c>
      <c r="Q288" s="69" t="s">
        <v>1947</v>
      </c>
      <c r="R288" s="72"/>
    </row>
    <row r="289" spans="1:18" s="68" customFormat="1" ht="14.45" customHeight="1" x14ac:dyDescent="0.25">
      <c r="A289" s="91"/>
      <c r="B289" s="91"/>
      <c r="C289" s="91" t="e">
        <v>#REF!</v>
      </c>
      <c r="D289" s="77" t="s">
        <v>4510</v>
      </c>
      <c r="E289" s="79">
        <v>1636</v>
      </c>
      <c r="F289" s="70" t="s">
        <v>4511</v>
      </c>
      <c r="G289" s="70" t="s">
        <v>1681</v>
      </c>
      <c r="H289" s="70" t="s">
        <v>1674</v>
      </c>
      <c r="I289" s="71" t="s">
        <v>409</v>
      </c>
      <c r="J289" s="64" t="s">
        <v>1909</v>
      </c>
      <c r="K289" s="69">
        <v>380</v>
      </c>
      <c r="L289" s="71" t="s">
        <v>1682</v>
      </c>
      <c r="M289" s="66" t="s">
        <v>4489</v>
      </c>
      <c r="N289" s="71" t="s">
        <v>516</v>
      </c>
      <c r="O289" s="71" t="s">
        <v>516</v>
      </c>
      <c r="P289" s="69" t="s">
        <v>1947</v>
      </c>
      <c r="Q289" s="69"/>
      <c r="R289" s="72"/>
    </row>
    <row r="290" spans="1:18" s="68" customFormat="1" ht="15" customHeight="1" x14ac:dyDescent="0.25">
      <c r="A290" s="91">
        <v>328</v>
      </c>
      <c r="B290" s="91" t="s">
        <v>3825</v>
      </c>
      <c r="C290" s="91" t="s">
        <v>153</v>
      </c>
      <c r="D290" s="91" t="s">
        <v>3821</v>
      </c>
      <c r="E290" s="79">
        <v>1620</v>
      </c>
      <c r="F290" s="70" t="s">
        <v>1685</v>
      </c>
      <c r="G290" s="70" t="s">
        <v>521</v>
      </c>
      <c r="H290" s="70" t="s">
        <v>521</v>
      </c>
      <c r="I290" s="71" t="s">
        <v>423</v>
      </c>
      <c r="J290" s="64" t="s">
        <v>1909</v>
      </c>
      <c r="K290" s="69">
        <v>400</v>
      </c>
      <c r="L290" s="71" t="s">
        <v>462</v>
      </c>
      <c r="M290" s="66" t="s">
        <v>4489</v>
      </c>
      <c r="N290" s="71" t="s">
        <v>613</v>
      </c>
      <c r="O290" s="71" t="s">
        <v>521</v>
      </c>
      <c r="P290" s="69" t="s">
        <v>1297</v>
      </c>
      <c r="Q290" s="69"/>
      <c r="R290" s="72"/>
    </row>
    <row r="291" spans="1:18" s="68" customFormat="1" ht="14.45" customHeight="1" x14ac:dyDescent="0.25">
      <c r="A291" s="91"/>
      <c r="B291" s="91"/>
      <c r="C291" s="91" t="e">
        <v>#REF!</v>
      </c>
      <c r="D291" s="91" t="e">
        <v>#REF!</v>
      </c>
      <c r="E291" s="79">
        <v>1629</v>
      </c>
      <c r="F291" s="70" t="s">
        <v>1686</v>
      </c>
      <c r="G291" s="70" t="s">
        <v>521</v>
      </c>
      <c r="H291" s="70" t="s">
        <v>521</v>
      </c>
      <c r="I291" s="71" t="s">
        <v>423</v>
      </c>
      <c r="J291" s="64" t="s">
        <v>1909</v>
      </c>
      <c r="K291" s="69">
        <v>400</v>
      </c>
      <c r="L291" s="71" t="s">
        <v>462</v>
      </c>
      <c r="M291" s="66" t="s">
        <v>4489</v>
      </c>
      <c r="N291" s="71" t="s">
        <v>1687</v>
      </c>
      <c r="O291" s="71" t="s">
        <v>521</v>
      </c>
      <c r="P291" s="69" t="s">
        <v>1976</v>
      </c>
      <c r="Q291" s="69"/>
      <c r="R291" s="72"/>
    </row>
    <row r="292" spans="1:18" s="68" customFormat="1" ht="14.45" customHeight="1" x14ac:dyDescent="0.25">
      <c r="A292" s="91"/>
      <c r="B292" s="91"/>
      <c r="C292" s="91" t="e">
        <v>#REF!</v>
      </c>
      <c r="D292" s="91" t="e">
        <v>#REF!</v>
      </c>
      <c r="E292" s="79">
        <v>1630</v>
      </c>
      <c r="F292" s="70" t="s">
        <v>1688</v>
      </c>
      <c r="G292" s="70" t="s">
        <v>1689</v>
      </c>
      <c r="H292" s="70" t="s">
        <v>1690</v>
      </c>
      <c r="I292" s="71" t="s">
        <v>409</v>
      </c>
      <c r="J292" s="64" t="s">
        <v>1909</v>
      </c>
      <c r="K292" s="69">
        <v>400</v>
      </c>
      <c r="L292" s="71" t="s">
        <v>527</v>
      </c>
      <c r="M292" s="66" t="s">
        <v>4489</v>
      </c>
      <c r="N292" s="71" t="s">
        <v>613</v>
      </c>
      <c r="O292" s="71" t="s">
        <v>1687</v>
      </c>
      <c r="P292" s="69" t="s">
        <v>1297</v>
      </c>
      <c r="Q292" s="69" t="s">
        <v>1976</v>
      </c>
      <c r="R292" s="72"/>
    </row>
    <row r="293" spans="1:18" s="68" customFormat="1" ht="120" x14ac:dyDescent="0.25">
      <c r="A293" s="73">
        <v>329</v>
      </c>
      <c r="B293" s="74" t="s">
        <v>500</v>
      </c>
      <c r="C293" s="74" t="s">
        <v>154</v>
      </c>
      <c r="D293" s="74" t="s">
        <v>3834</v>
      </c>
      <c r="E293" s="79">
        <v>1518</v>
      </c>
      <c r="F293" s="70" t="s">
        <v>1691</v>
      </c>
      <c r="G293" s="70" t="s">
        <v>1692</v>
      </c>
      <c r="H293" s="70" t="s">
        <v>1693</v>
      </c>
      <c r="I293" s="71" t="s">
        <v>409</v>
      </c>
      <c r="J293" s="64" t="s">
        <v>1909</v>
      </c>
      <c r="K293" s="69">
        <v>380</v>
      </c>
      <c r="L293" s="71" t="s">
        <v>787</v>
      </c>
      <c r="M293" s="66" t="s">
        <v>412</v>
      </c>
      <c r="N293" s="71" t="s">
        <v>500</v>
      </c>
      <c r="O293" s="71" t="s">
        <v>500</v>
      </c>
      <c r="P293" s="69" t="s">
        <v>1941</v>
      </c>
      <c r="Q293" s="69"/>
      <c r="R293" s="72"/>
    </row>
    <row r="294" spans="1:18" s="68" customFormat="1" ht="15" customHeight="1" x14ac:dyDescent="0.25">
      <c r="A294" s="91">
        <v>330</v>
      </c>
      <c r="B294" s="91" t="s">
        <v>3844</v>
      </c>
      <c r="C294" s="91" t="s">
        <v>155</v>
      </c>
      <c r="D294" s="91" t="s">
        <v>3842</v>
      </c>
      <c r="E294" s="79">
        <v>1498</v>
      </c>
      <c r="F294" s="70" t="s">
        <v>1694</v>
      </c>
      <c r="G294" s="70" t="s">
        <v>1695</v>
      </c>
      <c r="H294" s="70" t="s">
        <v>1696</v>
      </c>
      <c r="I294" s="71" t="s">
        <v>409</v>
      </c>
      <c r="J294" s="64" t="s">
        <v>1909</v>
      </c>
      <c r="K294" s="69">
        <v>400</v>
      </c>
      <c r="L294" s="71" t="s">
        <v>579</v>
      </c>
      <c r="M294" s="66" t="s">
        <v>412</v>
      </c>
      <c r="N294" s="71" t="s">
        <v>547</v>
      </c>
      <c r="O294" s="71" t="s">
        <v>623</v>
      </c>
      <c r="P294" s="69" t="s">
        <v>1964</v>
      </c>
      <c r="Q294" s="69" t="s">
        <v>2365</v>
      </c>
      <c r="R294" s="72"/>
    </row>
    <row r="295" spans="1:18" s="68" customFormat="1" ht="14.45" customHeight="1" x14ac:dyDescent="0.25">
      <c r="A295" s="91"/>
      <c r="B295" s="91"/>
      <c r="C295" s="91" t="e">
        <v>#REF!</v>
      </c>
      <c r="D295" s="91" t="e">
        <v>#REF!</v>
      </c>
      <c r="E295" s="79">
        <v>1499</v>
      </c>
      <c r="F295" s="70" t="s">
        <v>1698</v>
      </c>
      <c r="G295" s="70" t="s">
        <v>1696</v>
      </c>
      <c r="H295" s="70" t="s">
        <v>1696</v>
      </c>
      <c r="I295" s="71" t="s">
        <v>423</v>
      </c>
      <c r="J295" s="64" t="s">
        <v>1909</v>
      </c>
      <c r="K295" s="69">
        <v>400</v>
      </c>
      <c r="L295" s="71" t="s">
        <v>996</v>
      </c>
      <c r="M295" s="66" t="s">
        <v>4489</v>
      </c>
      <c r="N295" s="71" t="s">
        <v>623</v>
      </c>
      <c r="O295" s="71" t="s">
        <v>623</v>
      </c>
      <c r="P295" s="69" t="s">
        <v>1992</v>
      </c>
      <c r="Q295" s="69"/>
      <c r="R295" s="72"/>
    </row>
    <row r="296" spans="1:18" s="68" customFormat="1" x14ac:dyDescent="0.25">
      <c r="A296" s="73">
        <v>333</v>
      </c>
      <c r="B296" s="74" t="s">
        <v>1069</v>
      </c>
      <c r="C296" s="74" t="s">
        <v>158</v>
      </c>
      <c r="D296" s="74" t="s">
        <v>3863</v>
      </c>
      <c r="E296" s="79">
        <v>1496</v>
      </c>
      <c r="F296" s="70" t="s">
        <v>158</v>
      </c>
      <c r="G296" s="70" t="s">
        <v>1709</v>
      </c>
      <c r="H296" s="70" t="s">
        <v>1709</v>
      </c>
      <c r="I296" s="71" t="s">
        <v>503</v>
      </c>
      <c r="J296" s="64" t="s">
        <v>1909</v>
      </c>
      <c r="K296" s="69">
        <v>220</v>
      </c>
      <c r="L296" s="71" t="s">
        <v>1400</v>
      </c>
      <c r="M296" s="66" t="s">
        <v>412</v>
      </c>
      <c r="N296" s="71" t="s">
        <v>1069</v>
      </c>
      <c r="O296" s="71" t="s">
        <v>1069</v>
      </c>
      <c r="P296" s="69" t="s">
        <v>1932</v>
      </c>
      <c r="Q296" s="69" t="s">
        <v>1298</v>
      </c>
      <c r="R296" s="72"/>
    </row>
    <row r="297" spans="1:18" s="68" customFormat="1" ht="15" customHeight="1" x14ac:dyDescent="0.25">
      <c r="A297" s="91">
        <v>335</v>
      </c>
      <c r="B297" s="91" t="s">
        <v>1712</v>
      </c>
      <c r="C297" s="91" t="s">
        <v>159</v>
      </c>
      <c r="D297" s="91" t="s">
        <v>3868</v>
      </c>
      <c r="E297" s="79">
        <v>1504</v>
      </c>
      <c r="F297" s="70" t="s">
        <v>1710</v>
      </c>
      <c r="G297" s="70" t="s">
        <v>463</v>
      </c>
      <c r="H297" s="70" t="s">
        <v>463</v>
      </c>
      <c r="I297" s="71" t="s">
        <v>423</v>
      </c>
      <c r="J297" s="64" t="s">
        <v>1909</v>
      </c>
      <c r="K297" s="69">
        <v>0</v>
      </c>
      <c r="L297" s="71" t="s">
        <v>1711</v>
      </c>
      <c r="M297" s="66" t="s">
        <v>412</v>
      </c>
      <c r="N297" s="71" t="s">
        <v>1712</v>
      </c>
      <c r="O297" s="71" t="s">
        <v>1712</v>
      </c>
      <c r="P297" s="69" t="s">
        <v>2006</v>
      </c>
      <c r="Q297" s="69" t="s">
        <v>1970</v>
      </c>
      <c r="R297" s="72" t="s">
        <v>1297</v>
      </c>
    </row>
    <row r="298" spans="1:18" s="68" customFormat="1" ht="14.45" customHeight="1" x14ac:dyDescent="0.25">
      <c r="A298" s="91"/>
      <c r="B298" s="91"/>
      <c r="C298" s="91" t="e">
        <v>#REF!</v>
      </c>
      <c r="D298" s="91" t="e">
        <v>#REF!</v>
      </c>
      <c r="E298" s="79">
        <v>1505</v>
      </c>
      <c r="F298" s="70" t="s">
        <v>1713</v>
      </c>
      <c r="G298" s="70" t="s">
        <v>1714</v>
      </c>
      <c r="H298" s="70" t="s">
        <v>1715</v>
      </c>
      <c r="I298" s="71" t="s">
        <v>470</v>
      </c>
      <c r="J298" s="64" t="s">
        <v>1931</v>
      </c>
      <c r="K298" s="69">
        <v>0</v>
      </c>
      <c r="L298" s="71" t="s">
        <v>1711</v>
      </c>
      <c r="M298" s="66" t="s">
        <v>412</v>
      </c>
      <c r="N298" s="71" t="s">
        <v>660</v>
      </c>
      <c r="O298" s="71" t="s">
        <v>660</v>
      </c>
      <c r="P298" s="69" t="s">
        <v>2006</v>
      </c>
      <c r="Q298" s="69" t="s">
        <v>1970</v>
      </c>
      <c r="R298" s="72" t="s">
        <v>1297</v>
      </c>
    </row>
    <row r="299" spans="1:18" s="68" customFormat="1" ht="14.45" customHeight="1" x14ac:dyDescent="0.25">
      <c r="A299" s="91"/>
      <c r="B299" s="91"/>
      <c r="C299" s="91" t="e">
        <v>#REF!</v>
      </c>
      <c r="D299" s="91" t="e">
        <v>#REF!</v>
      </c>
      <c r="E299" s="79">
        <v>1506</v>
      </c>
      <c r="F299" s="70" t="s">
        <v>1716</v>
      </c>
      <c r="G299" s="70" t="s">
        <v>1717</v>
      </c>
      <c r="H299" s="70" t="s">
        <v>1718</v>
      </c>
      <c r="I299" s="71" t="s">
        <v>470</v>
      </c>
      <c r="J299" s="64" t="s">
        <v>1931</v>
      </c>
      <c r="K299" s="69">
        <v>0</v>
      </c>
      <c r="L299" s="71" t="s">
        <v>1711</v>
      </c>
      <c r="M299" s="66" t="s">
        <v>412</v>
      </c>
      <c r="N299" s="71" t="s">
        <v>1719</v>
      </c>
      <c r="O299" s="71" t="s">
        <v>1719</v>
      </c>
      <c r="P299" s="69" t="s">
        <v>2006</v>
      </c>
      <c r="Q299" s="69" t="s">
        <v>1970</v>
      </c>
      <c r="R299" s="72" t="s">
        <v>1297</v>
      </c>
    </row>
    <row r="300" spans="1:18" s="68" customFormat="1" ht="14.45" customHeight="1" x14ac:dyDescent="0.25">
      <c r="A300" s="91"/>
      <c r="B300" s="91"/>
      <c r="C300" s="91" t="e">
        <v>#REF!</v>
      </c>
      <c r="D300" s="91" t="e">
        <v>#REF!</v>
      </c>
      <c r="E300" s="79">
        <v>1507</v>
      </c>
      <c r="F300" s="70" t="s">
        <v>1720</v>
      </c>
      <c r="G300" s="70" t="s">
        <v>1721</v>
      </c>
      <c r="H300" s="70" t="s">
        <v>1722</v>
      </c>
      <c r="I300" s="71" t="s">
        <v>470</v>
      </c>
      <c r="J300" s="64" t="s">
        <v>1931</v>
      </c>
      <c r="K300" s="69">
        <v>0</v>
      </c>
      <c r="L300" s="71" t="s">
        <v>1711</v>
      </c>
      <c r="M300" s="66" t="s">
        <v>412</v>
      </c>
      <c r="N300" s="71" t="s">
        <v>1719</v>
      </c>
      <c r="O300" s="71" t="s">
        <v>1719</v>
      </c>
      <c r="P300" s="69" t="s">
        <v>2006</v>
      </c>
      <c r="Q300" s="69" t="s">
        <v>1970</v>
      </c>
      <c r="R300" s="72" t="s">
        <v>1297</v>
      </c>
    </row>
    <row r="301" spans="1:18" s="68" customFormat="1" ht="28.9" customHeight="1" x14ac:dyDescent="0.25">
      <c r="A301" s="91"/>
      <c r="B301" s="91"/>
      <c r="C301" s="91" t="e">
        <v>#REF!</v>
      </c>
      <c r="D301" s="91" t="e">
        <v>#REF!</v>
      </c>
      <c r="E301" s="79">
        <v>1508</v>
      </c>
      <c r="F301" s="70" t="s">
        <v>1723</v>
      </c>
      <c r="G301" s="70" t="s">
        <v>1724</v>
      </c>
      <c r="H301" s="70" t="s">
        <v>1725</v>
      </c>
      <c r="I301" s="71" t="s">
        <v>470</v>
      </c>
      <c r="J301" s="64" t="s">
        <v>1931</v>
      </c>
      <c r="K301" s="69">
        <v>0</v>
      </c>
      <c r="L301" s="71" t="s">
        <v>1711</v>
      </c>
      <c r="M301" s="66" t="s">
        <v>412</v>
      </c>
      <c r="N301" s="71" t="s">
        <v>567</v>
      </c>
      <c r="O301" s="71" t="s">
        <v>567</v>
      </c>
      <c r="P301" s="69" t="s">
        <v>2006</v>
      </c>
      <c r="Q301" s="69" t="s">
        <v>1970</v>
      </c>
      <c r="R301" s="72" t="s">
        <v>1297</v>
      </c>
    </row>
    <row r="302" spans="1:18" s="68" customFormat="1" ht="28.9" customHeight="1" x14ac:dyDescent="0.25">
      <c r="A302" s="91"/>
      <c r="B302" s="91"/>
      <c r="C302" s="91" t="e">
        <v>#REF!</v>
      </c>
      <c r="D302" s="91" t="e">
        <v>#REF!</v>
      </c>
      <c r="E302" s="79">
        <v>1509</v>
      </c>
      <c r="F302" s="70" t="s">
        <v>1726</v>
      </c>
      <c r="G302" s="70" t="s">
        <v>1727</v>
      </c>
      <c r="H302" s="70" t="s">
        <v>1728</v>
      </c>
      <c r="I302" s="71" t="s">
        <v>470</v>
      </c>
      <c r="J302" s="64" t="s">
        <v>1931</v>
      </c>
      <c r="K302" s="69">
        <v>0</v>
      </c>
      <c r="L302" s="71" t="s">
        <v>1711</v>
      </c>
      <c r="M302" s="66" t="s">
        <v>412</v>
      </c>
      <c r="N302" s="71" t="s">
        <v>567</v>
      </c>
      <c r="O302" s="71" t="s">
        <v>567</v>
      </c>
      <c r="P302" s="69" t="s">
        <v>2006</v>
      </c>
      <c r="Q302" s="69" t="s">
        <v>1970</v>
      </c>
      <c r="R302" s="72" t="s">
        <v>1297</v>
      </c>
    </row>
    <row r="303" spans="1:18" s="68" customFormat="1" ht="28.9" customHeight="1" x14ac:dyDescent="0.25">
      <c r="A303" s="91"/>
      <c r="B303" s="91"/>
      <c r="C303" s="91" t="e">
        <v>#REF!</v>
      </c>
      <c r="D303" s="91" t="e">
        <v>#REF!</v>
      </c>
      <c r="E303" s="79">
        <v>1511</v>
      </c>
      <c r="F303" s="70" t="s">
        <v>1729</v>
      </c>
      <c r="G303" s="70" t="s">
        <v>1730</v>
      </c>
      <c r="H303" s="70" t="s">
        <v>1731</v>
      </c>
      <c r="I303" s="71" t="s">
        <v>470</v>
      </c>
      <c r="J303" s="64" t="s">
        <v>1931</v>
      </c>
      <c r="K303" s="69">
        <v>0</v>
      </c>
      <c r="L303" s="71" t="s">
        <v>1711</v>
      </c>
      <c r="M303" s="66" t="s">
        <v>412</v>
      </c>
      <c r="N303" s="71" t="s">
        <v>567</v>
      </c>
      <c r="O303" s="71" t="s">
        <v>567</v>
      </c>
      <c r="P303" s="69" t="s">
        <v>2006</v>
      </c>
      <c r="Q303" s="69" t="s">
        <v>1970</v>
      </c>
      <c r="R303" s="72" t="s">
        <v>1297</v>
      </c>
    </row>
    <row r="304" spans="1:18" s="68" customFormat="1" ht="30" x14ac:dyDescent="0.25">
      <c r="A304" s="73">
        <v>336</v>
      </c>
      <c r="B304" s="74" t="s">
        <v>3880</v>
      </c>
      <c r="C304" s="74" t="s">
        <v>160</v>
      </c>
      <c r="D304" s="74" t="s">
        <v>3878</v>
      </c>
      <c r="E304" s="79">
        <v>1556</v>
      </c>
      <c r="F304" s="70" t="s">
        <v>160</v>
      </c>
      <c r="G304" s="70" t="s">
        <v>1732</v>
      </c>
      <c r="H304" s="70" t="s">
        <v>1733</v>
      </c>
      <c r="I304" s="71" t="s">
        <v>409</v>
      </c>
      <c r="J304" s="64" t="s">
        <v>1909</v>
      </c>
      <c r="K304" s="69">
        <v>132</v>
      </c>
      <c r="L304" s="71" t="s">
        <v>482</v>
      </c>
      <c r="M304" s="66" t="s">
        <v>505</v>
      </c>
      <c r="N304" s="71" t="s">
        <v>484</v>
      </c>
      <c r="O304" s="71" t="s">
        <v>1734</v>
      </c>
      <c r="P304" s="69" t="s">
        <v>2359</v>
      </c>
      <c r="Q304" s="69" t="s">
        <v>1947</v>
      </c>
      <c r="R304" s="72"/>
    </row>
    <row r="305" spans="1:18" s="68" customFormat="1" ht="15" customHeight="1" x14ac:dyDescent="0.25">
      <c r="A305" s="91">
        <v>337</v>
      </c>
      <c r="B305" s="91" t="s">
        <v>3887</v>
      </c>
      <c r="C305" s="91" t="s">
        <v>161</v>
      </c>
      <c r="D305" s="91" t="s">
        <v>4531</v>
      </c>
      <c r="E305" s="79">
        <v>1510</v>
      </c>
      <c r="F305" s="70" t="s">
        <v>1735</v>
      </c>
      <c r="G305" s="70" t="s">
        <v>1736</v>
      </c>
      <c r="H305" s="70" t="s">
        <v>1737</v>
      </c>
      <c r="I305" s="71" t="s">
        <v>409</v>
      </c>
      <c r="J305" s="64" t="s">
        <v>1909</v>
      </c>
      <c r="K305" s="69">
        <v>380</v>
      </c>
      <c r="L305" s="71" t="s">
        <v>759</v>
      </c>
      <c r="M305" s="66" t="s">
        <v>4489</v>
      </c>
      <c r="N305" s="71" t="s">
        <v>567</v>
      </c>
      <c r="O305" s="71" t="s">
        <v>613</v>
      </c>
      <c r="P305" s="69" t="s">
        <v>1297</v>
      </c>
      <c r="Q305" s="69"/>
      <c r="R305" s="72"/>
    </row>
    <row r="306" spans="1:18" s="68" customFormat="1" ht="14.45" customHeight="1" x14ac:dyDescent="0.25">
      <c r="A306" s="91"/>
      <c r="B306" s="91"/>
      <c r="C306" s="91" t="e">
        <v>#REF!</v>
      </c>
      <c r="D306" s="91" t="e">
        <v>#REF!</v>
      </c>
      <c r="E306" s="79">
        <v>1512</v>
      </c>
      <c r="F306" s="70" t="s">
        <v>1738</v>
      </c>
      <c r="G306" s="70" t="s">
        <v>1226</v>
      </c>
      <c r="H306" s="70" t="s">
        <v>1739</v>
      </c>
      <c r="I306" s="71" t="s">
        <v>409</v>
      </c>
      <c r="J306" s="64" t="s">
        <v>1909</v>
      </c>
      <c r="K306" s="69">
        <v>380</v>
      </c>
      <c r="L306" s="71" t="s">
        <v>759</v>
      </c>
      <c r="M306" s="66" t="s">
        <v>4489</v>
      </c>
      <c r="N306" s="71" t="s">
        <v>567</v>
      </c>
      <c r="O306" s="71" t="s">
        <v>567</v>
      </c>
      <c r="P306" s="69" t="s">
        <v>1297</v>
      </c>
      <c r="Q306" s="69"/>
      <c r="R306" s="72"/>
    </row>
    <row r="307" spans="1:18" s="68" customFormat="1" ht="28.9" customHeight="1" x14ac:dyDescent="0.25">
      <c r="A307" s="73">
        <v>338</v>
      </c>
      <c r="B307" s="91" t="s">
        <v>484</v>
      </c>
      <c r="C307" s="74" t="s">
        <v>162</v>
      </c>
      <c r="D307" s="74" t="s">
        <v>2383</v>
      </c>
      <c r="E307" s="79">
        <v>1521</v>
      </c>
      <c r="F307" s="70" t="s">
        <v>1740</v>
      </c>
      <c r="G307" s="70" t="s">
        <v>1741</v>
      </c>
      <c r="H307" s="70" t="s">
        <v>1742</v>
      </c>
      <c r="I307" s="71" t="s">
        <v>470</v>
      </c>
      <c r="J307" s="64" t="s">
        <v>1931</v>
      </c>
      <c r="K307" s="69">
        <v>500</v>
      </c>
      <c r="L307" s="71" t="s">
        <v>996</v>
      </c>
      <c r="M307" s="66" t="s">
        <v>412</v>
      </c>
      <c r="N307" s="71" t="s">
        <v>517</v>
      </c>
      <c r="O307" s="71" t="s">
        <v>517</v>
      </c>
      <c r="P307" s="69" t="s">
        <v>1937</v>
      </c>
      <c r="Q307" s="69"/>
      <c r="R307" s="72"/>
    </row>
    <row r="308" spans="1:18" s="68" customFormat="1" ht="28.9" customHeight="1" x14ac:dyDescent="0.25">
      <c r="A308" s="73">
        <v>339</v>
      </c>
      <c r="B308" s="91"/>
      <c r="C308" s="74" t="s">
        <v>163</v>
      </c>
      <c r="D308" s="74" t="s">
        <v>163</v>
      </c>
      <c r="E308" s="79">
        <v>1557</v>
      </c>
      <c r="F308" s="70" t="s">
        <v>163</v>
      </c>
      <c r="G308" s="70" t="s">
        <v>1743</v>
      </c>
      <c r="H308" s="70" t="s">
        <v>4505</v>
      </c>
      <c r="I308" s="71" t="s">
        <v>470</v>
      </c>
      <c r="J308" s="64" t="s">
        <v>1931</v>
      </c>
      <c r="K308" s="69">
        <v>0</v>
      </c>
      <c r="L308" s="71" t="s">
        <v>996</v>
      </c>
      <c r="M308" s="66" t="s">
        <v>412</v>
      </c>
      <c r="N308" s="71" t="s">
        <v>484</v>
      </c>
      <c r="O308" s="71" t="s">
        <v>484</v>
      </c>
      <c r="P308" s="69" t="s">
        <v>1937</v>
      </c>
      <c r="Q308" s="69"/>
      <c r="R308" s="72"/>
    </row>
    <row r="309" spans="1:18" s="68" customFormat="1" ht="90" x14ac:dyDescent="0.25">
      <c r="A309" s="73">
        <v>340</v>
      </c>
      <c r="B309" s="74" t="s">
        <v>500</v>
      </c>
      <c r="C309" s="74" t="s">
        <v>164</v>
      </c>
      <c r="D309" s="74" t="s">
        <v>3899</v>
      </c>
      <c r="E309" s="79">
        <v>1519</v>
      </c>
      <c r="F309" s="70" t="s">
        <v>164</v>
      </c>
      <c r="G309" s="70" t="s">
        <v>1693</v>
      </c>
      <c r="H309" s="70" t="s">
        <v>1745</v>
      </c>
      <c r="I309" s="71" t="s">
        <v>409</v>
      </c>
      <c r="J309" s="64" t="s">
        <v>1909</v>
      </c>
      <c r="K309" s="69">
        <v>380</v>
      </c>
      <c r="L309" s="71" t="s">
        <v>787</v>
      </c>
      <c r="M309" s="66" t="s">
        <v>412</v>
      </c>
      <c r="N309" s="71" t="s">
        <v>500</v>
      </c>
      <c r="O309" s="71" t="s">
        <v>500</v>
      </c>
      <c r="P309" s="69" t="s">
        <v>1941</v>
      </c>
      <c r="Q309" s="69"/>
      <c r="R309" s="72"/>
    </row>
    <row r="310" spans="1:18" s="68" customFormat="1" ht="15" customHeight="1" x14ac:dyDescent="0.25">
      <c r="A310" s="91">
        <v>341</v>
      </c>
      <c r="B310" s="91" t="s">
        <v>3906</v>
      </c>
      <c r="C310" s="91" t="s">
        <v>165</v>
      </c>
      <c r="D310" s="91" t="s">
        <v>3904</v>
      </c>
      <c r="E310" s="79">
        <v>1536</v>
      </c>
      <c r="F310" s="70" t="s">
        <v>1450</v>
      </c>
      <c r="G310" s="70" t="s">
        <v>1451</v>
      </c>
      <c r="H310" s="70" t="s">
        <v>1452</v>
      </c>
      <c r="I310" s="71" t="s">
        <v>409</v>
      </c>
      <c r="J310" s="64" t="s">
        <v>1909</v>
      </c>
      <c r="K310" s="69">
        <v>400</v>
      </c>
      <c r="L310" s="71" t="s">
        <v>782</v>
      </c>
      <c r="M310" s="66" t="s">
        <v>412</v>
      </c>
      <c r="N310" s="71" t="s">
        <v>887</v>
      </c>
      <c r="O310" s="71" t="s">
        <v>923</v>
      </c>
      <c r="P310" s="69" t="s">
        <v>2095</v>
      </c>
      <c r="Q310" s="69"/>
      <c r="R310" s="72"/>
    </row>
    <row r="311" spans="1:18" s="68" customFormat="1" ht="14.45" customHeight="1" x14ac:dyDescent="0.25">
      <c r="A311" s="91"/>
      <c r="B311" s="91"/>
      <c r="C311" s="91" t="e">
        <v>#REF!</v>
      </c>
      <c r="D311" s="91" t="e">
        <v>#REF!</v>
      </c>
      <c r="E311" s="79">
        <v>1537</v>
      </c>
      <c r="F311" s="70" t="s">
        <v>1483</v>
      </c>
      <c r="G311" s="70" t="s">
        <v>1747</v>
      </c>
      <c r="H311" s="70" t="s">
        <v>1747</v>
      </c>
      <c r="I311" s="71" t="s">
        <v>423</v>
      </c>
      <c r="J311" s="64" t="s">
        <v>1909</v>
      </c>
      <c r="K311" s="69">
        <v>400</v>
      </c>
      <c r="L311" s="71" t="s">
        <v>782</v>
      </c>
      <c r="M311" s="66" t="s">
        <v>412</v>
      </c>
      <c r="N311" s="71" t="s">
        <v>923</v>
      </c>
      <c r="O311" s="71" t="s">
        <v>923</v>
      </c>
      <c r="P311" s="69" t="s">
        <v>2095</v>
      </c>
      <c r="Q311" s="69"/>
      <c r="R311" s="72"/>
    </row>
    <row r="312" spans="1:18" s="68" customFormat="1" ht="14.45" customHeight="1" x14ac:dyDescent="0.25">
      <c r="A312" s="91"/>
      <c r="B312" s="91"/>
      <c r="C312" s="91" t="e">
        <v>#REF!</v>
      </c>
      <c r="D312" s="91" t="e">
        <v>#REF!</v>
      </c>
      <c r="E312" s="79">
        <v>1538</v>
      </c>
      <c r="F312" s="70" t="s">
        <v>1748</v>
      </c>
      <c r="G312" s="70" t="s">
        <v>1749</v>
      </c>
      <c r="H312" s="70" t="s">
        <v>1747</v>
      </c>
      <c r="I312" s="71" t="s">
        <v>409</v>
      </c>
      <c r="J312" s="64" t="s">
        <v>1909</v>
      </c>
      <c r="K312" s="69">
        <v>400</v>
      </c>
      <c r="L312" s="71" t="s">
        <v>782</v>
      </c>
      <c r="M312" s="66" t="s">
        <v>412</v>
      </c>
      <c r="N312" s="71" t="s">
        <v>923</v>
      </c>
      <c r="O312" s="71" t="s">
        <v>923</v>
      </c>
      <c r="P312" s="69" t="s">
        <v>2081</v>
      </c>
      <c r="Q312" s="69" t="s">
        <v>2387</v>
      </c>
      <c r="R312" s="72"/>
    </row>
    <row r="313" spans="1:18" s="68" customFormat="1" ht="15" customHeight="1" x14ac:dyDescent="0.25">
      <c r="A313" s="91">
        <v>342</v>
      </c>
      <c r="B313" s="91" t="s">
        <v>3914</v>
      </c>
      <c r="C313" s="91" t="s">
        <v>166</v>
      </c>
      <c r="D313" s="91" t="s">
        <v>3912</v>
      </c>
      <c r="E313" s="79">
        <v>1520</v>
      </c>
      <c r="F313" s="70" t="s">
        <v>1500</v>
      </c>
      <c r="G313" s="70" t="s">
        <v>1750</v>
      </c>
      <c r="H313" s="70" t="s">
        <v>1751</v>
      </c>
      <c r="I313" s="71" t="s">
        <v>409</v>
      </c>
      <c r="J313" s="64" t="s">
        <v>1909</v>
      </c>
      <c r="K313" s="69">
        <v>400</v>
      </c>
      <c r="L313" s="71" t="s">
        <v>1752</v>
      </c>
      <c r="M313" s="66" t="s">
        <v>412</v>
      </c>
      <c r="N313" s="71" t="s">
        <v>1753</v>
      </c>
      <c r="O313" s="71" t="s">
        <v>923</v>
      </c>
      <c r="P313" s="69" t="s">
        <v>2082</v>
      </c>
      <c r="Q313" s="69" t="s">
        <v>2387</v>
      </c>
      <c r="R313" s="72"/>
    </row>
    <row r="314" spans="1:18" s="68" customFormat="1" ht="28.9" customHeight="1" x14ac:dyDescent="0.25">
      <c r="A314" s="91"/>
      <c r="B314" s="91"/>
      <c r="C314" s="91" t="e">
        <v>#REF!</v>
      </c>
      <c r="D314" s="91" t="e">
        <v>#REF!</v>
      </c>
      <c r="E314" s="79">
        <v>1522</v>
      </c>
      <c r="F314" s="70" t="s">
        <v>1754</v>
      </c>
      <c r="G314" s="70" t="s">
        <v>1751</v>
      </c>
      <c r="H314" s="70" t="s">
        <v>1755</v>
      </c>
      <c r="I314" s="71" t="s">
        <v>409</v>
      </c>
      <c r="J314" s="64" t="s">
        <v>1909</v>
      </c>
      <c r="K314" s="69">
        <v>400</v>
      </c>
      <c r="L314" s="71" t="s">
        <v>1752</v>
      </c>
      <c r="M314" s="66" t="s">
        <v>412</v>
      </c>
      <c r="N314" s="71" t="s">
        <v>923</v>
      </c>
      <c r="O314" s="71" t="s">
        <v>923</v>
      </c>
      <c r="P314" s="69" t="s">
        <v>2082</v>
      </c>
      <c r="Q314" s="69"/>
      <c r="R314" s="72"/>
    </row>
    <row r="315" spans="1:18" s="68" customFormat="1" ht="14.45" customHeight="1" x14ac:dyDescent="0.25">
      <c r="A315" s="91"/>
      <c r="B315" s="91"/>
      <c r="C315" s="91" t="e">
        <v>#REF!</v>
      </c>
      <c r="D315" s="91" t="e">
        <v>#REF!</v>
      </c>
      <c r="E315" s="79">
        <v>1523</v>
      </c>
      <c r="F315" s="70" t="s">
        <v>1756</v>
      </c>
      <c r="G315" s="70" t="s">
        <v>1755</v>
      </c>
      <c r="H315" s="70" t="s">
        <v>1755</v>
      </c>
      <c r="I315" s="71" t="s">
        <v>423</v>
      </c>
      <c r="J315" s="64" t="s">
        <v>1909</v>
      </c>
      <c r="K315" s="69">
        <v>400</v>
      </c>
      <c r="L315" s="71" t="s">
        <v>1752</v>
      </c>
      <c r="M315" s="66" t="s">
        <v>412</v>
      </c>
      <c r="N315" s="71" t="s">
        <v>923</v>
      </c>
      <c r="O315" s="71" t="s">
        <v>923</v>
      </c>
      <c r="P315" s="69" t="s">
        <v>2095</v>
      </c>
      <c r="Q315" s="69"/>
      <c r="R315" s="72"/>
    </row>
    <row r="316" spans="1:18" s="68" customFormat="1" ht="28.9" customHeight="1" x14ac:dyDescent="0.25">
      <c r="A316" s="91"/>
      <c r="B316" s="91"/>
      <c r="C316" s="91" t="e">
        <v>#REF!</v>
      </c>
      <c r="D316" s="91" t="e">
        <v>#REF!</v>
      </c>
      <c r="E316" s="79">
        <v>1524</v>
      </c>
      <c r="F316" s="70" t="s">
        <v>1757</v>
      </c>
      <c r="G316" s="70" t="s">
        <v>1755</v>
      </c>
      <c r="H316" s="70" t="s">
        <v>1758</v>
      </c>
      <c r="I316" s="71" t="s">
        <v>409</v>
      </c>
      <c r="J316" s="64" t="s">
        <v>1909</v>
      </c>
      <c r="K316" s="69">
        <v>400</v>
      </c>
      <c r="L316" s="71" t="s">
        <v>1752</v>
      </c>
      <c r="M316" s="66" t="s">
        <v>412</v>
      </c>
      <c r="N316" s="71" t="s">
        <v>923</v>
      </c>
      <c r="O316" s="71" t="s">
        <v>923</v>
      </c>
      <c r="P316" s="69" t="s">
        <v>2095</v>
      </c>
      <c r="Q316" s="69"/>
      <c r="R316" s="72"/>
    </row>
    <row r="317" spans="1:18" s="68" customFormat="1" ht="28.9" customHeight="1" x14ac:dyDescent="0.25">
      <c r="A317" s="91"/>
      <c r="B317" s="91"/>
      <c r="C317" s="91" t="e">
        <v>#REF!</v>
      </c>
      <c r="D317" s="91" t="e">
        <v>#REF!</v>
      </c>
      <c r="E317" s="79">
        <v>1525</v>
      </c>
      <c r="F317" s="70" t="s">
        <v>1759</v>
      </c>
      <c r="G317" s="70" t="s">
        <v>923</v>
      </c>
      <c r="H317" s="70" t="s">
        <v>923</v>
      </c>
      <c r="I317" s="71" t="s">
        <v>409</v>
      </c>
      <c r="J317" s="64" t="s">
        <v>1909</v>
      </c>
      <c r="K317" s="69">
        <v>400</v>
      </c>
      <c r="L317" s="71" t="s">
        <v>1392</v>
      </c>
      <c r="M317" s="66" t="s">
        <v>412</v>
      </c>
      <c r="N317" s="71" t="s">
        <v>923</v>
      </c>
      <c r="O317" s="71" t="s">
        <v>923</v>
      </c>
      <c r="P317" s="69" t="s">
        <v>2095</v>
      </c>
      <c r="Q317" s="69"/>
      <c r="R317" s="72"/>
    </row>
    <row r="318" spans="1:18" s="68" customFormat="1" ht="15" customHeight="1" x14ac:dyDescent="0.25">
      <c r="A318" s="91">
        <v>343</v>
      </c>
      <c r="B318" s="90" t="s">
        <v>3921</v>
      </c>
      <c r="C318" s="91" t="s">
        <v>167</v>
      </c>
      <c r="D318" s="91" t="s">
        <v>3919</v>
      </c>
      <c r="E318" s="79">
        <v>1532</v>
      </c>
      <c r="F318" s="70" t="s">
        <v>1760</v>
      </c>
      <c r="G318" s="70" t="s">
        <v>1761</v>
      </c>
      <c r="H318" s="70" t="s">
        <v>870</v>
      </c>
      <c r="I318" s="71" t="s">
        <v>409</v>
      </c>
      <c r="J318" s="64" t="s">
        <v>1909</v>
      </c>
      <c r="K318" s="69">
        <v>400</v>
      </c>
      <c r="L318" s="71" t="s">
        <v>782</v>
      </c>
      <c r="M318" s="66" t="s">
        <v>4489</v>
      </c>
      <c r="N318" s="71" t="s">
        <v>1329</v>
      </c>
      <c r="O318" s="71" t="s">
        <v>1328</v>
      </c>
      <c r="P318" s="69" t="s">
        <v>2241</v>
      </c>
      <c r="Q318" s="69" t="s">
        <v>2203</v>
      </c>
      <c r="R318" s="72"/>
    </row>
    <row r="319" spans="1:18" s="68" customFormat="1" ht="14.45" customHeight="1" x14ac:dyDescent="0.25">
      <c r="A319" s="91"/>
      <c r="B319" s="91"/>
      <c r="C319" s="91" t="e">
        <v>#REF!</v>
      </c>
      <c r="D319" s="91" t="e">
        <v>#REF!</v>
      </c>
      <c r="E319" s="79">
        <v>1533</v>
      </c>
      <c r="F319" s="70" t="s">
        <v>1762</v>
      </c>
      <c r="G319" s="70" t="s">
        <v>870</v>
      </c>
      <c r="H319" s="70" t="s">
        <v>1763</v>
      </c>
      <c r="I319" s="71" t="s">
        <v>409</v>
      </c>
      <c r="J319" s="64" t="s">
        <v>1909</v>
      </c>
      <c r="K319" s="69">
        <v>400</v>
      </c>
      <c r="L319" s="71" t="s">
        <v>782</v>
      </c>
      <c r="M319" s="66" t="s">
        <v>4489</v>
      </c>
      <c r="N319" s="71" t="s">
        <v>1328</v>
      </c>
      <c r="O319" s="71" t="s">
        <v>1328</v>
      </c>
      <c r="P319" s="69" t="s">
        <v>2241</v>
      </c>
      <c r="Q319" s="69" t="s">
        <v>2203</v>
      </c>
      <c r="R319" s="72"/>
    </row>
    <row r="320" spans="1:18" s="68" customFormat="1" ht="14.45" customHeight="1" x14ac:dyDescent="0.25">
      <c r="A320" s="91"/>
      <c r="B320" s="91"/>
      <c r="C320" s="91" t="e">
        <v>#REF!</v>
      </c>
      <c r="D320" s="91" t="e">
        <v>#REF!</v>
      </c>
      <c r="E320" s="79">
        <v>1534</v>
      </c>
      <c r="F320" s="70" t="s">
        <v>1764</v>
      </c>
      <c r="G320" s="70" t="s">
        <v>870</v>
      </c>
      <c r="H320" s="70" t="s">
        <v>1765</v>
      </c>
      <c r="I320" s="71" t="s">
        <v>409</v>
      </c>
      <c r="J320" s="64" t="s">
        <v>1909</v>
      </c>
      <c r="K320" s="69">
        <v>400</v>
      </c>
      <c r="L320" s="71" t="s">
        <v>782</v>
      </c>
      <c r="M320" s="66" t="s">
        <v>4489</v>
      </c>
      <c r="N320" s="71" t="s">
        <v>1328</v>
      </c>
      <c r="O320" s="71" t="s">
        <v>1328</v>
      </c>
      <c r="P320" s="69" t="s">
        <v>2241</v>
      </c>
      <c r="Q320" s="69" t="s">
        <v>2203</v>
      </c>
      <c r="R320" s="72"/>
    </row>
    <row r="321" spans="1:18" s="68" customFormat="1" ht="69.599999999999994" customHeight="1" x14ac:dyDescent="0.25">
      <c r="A321" s="91"/>
      <c r="B321" s="91"/>
      <c r="C321" s="91" t="e">
        <v>#REF!</v>
      </c>
      <c r="D321" s="91" t="e">
        <v>#REF!</v>
      </c>
      <c r="E321" s="79">
        <v>1535</v>
      </c>
      <c r="F321" s="70" t="s">
        <v>1766</v>
      </c>
      <c r="G321" s="70" t="s">
        <v>870</v>
      </c>
      <c r="H321" s="70" t="s">
        <v>870</v>
      </c>
      <c r="I321" s="71" t="s">
        <v>423</v>
      </c>
      <c r="J321" s="64" t="s">
        <v>1909</v>
      </c>
      <c r="K321" s="69">
        <v>400</v>
      </c>
      <c r="L321" s="71" t="s">
        <v>704</v>
      </c>
      <c r="M321" s="66" t="s">
        <v>4489</v>
      </c>
      <c r="N321" s="71" t="s">
        <v>1328</v>
      </c>
      <c r="O321" s="71" t="s">
        <v>1328</v>
      </c>
      <c r="P321" s="69" t="s">
        <v>2241</v>
      </c>
      <c r="Q321" s="69"/>
      <c r="R321" s="72"/>
    </row>
    <row r="322" spans="1:18" s="68" customFormat="1" x14ac:dyDescent="0.25">
      <c r="A322" s="73">
        <v>344</v>
      </c>
      <c r="B322" s="74" t="s">
        <v>661</v>
      </c>
      <c r="C322" s="74" t="s">
        <v>168</v>
      </c>
      <c r="D322" s="74" t="s">
        <v>3927</v>
      </c>
      <c r="E322" s="79">
        <v>1541</v>
      </c>
      <c r="F322" s="70" t="s">
        <v>1767</v>
      </c>
      <c r="G322" s="70" t="s">
        <v>752</v>
      </c>
      <c r="H322" s="70" t="s">
        <v>1768</v>
      </c>
      <c r="I322" s="71" t="s">
        <v>409</v>
      </c>
      <c r="J322" s="64" t="s">
        <v>1909</v>
      </c>
      <c r="K322" s="69">
        <v>380</v>
      </c>
      <c r="L322" s="71" t="s">
        <v>579</v>
      </c>
      <c r="M322" s="66" t="s">
        <v>412</v>
      </c>
      <c r="N322" s="71" t="s">
        <v>661</v>
      </c>
      <c r="O322" s="71" t="s">
        <v>661</v>
      </c>
      <c r="P322" s="69" t="s">
        <v>2006</v>
      </c>
      <c r="Q322" s="69"/>
      <c r="R322" s="72"/>
    </row>
    <row r="323" spans="1:18" s="68" customFormat="1" x14ac:dyDescent="0.25">
      <c r="A323" s="73">
        <v>345</v>
      </c>
      <c r="B323" s="74" t="s">
        <v>661</v>
      </c>
      <c r="C323" s="74" t="s">
        <v>169</v>
      </c>
      <c r="D323" s="74" t="s">
        <v>3932</v>
      </c>
      <c r="E323" s="79">
        <v>1542</v>
      </c>
      <c r="F323" s="70" t="s">
        <v>169</v>
      </c>
      <c r="G323" s="70" t="s">
        <v>1238</v>
      </c>
      <c r="H323" s="70" t="s">
        <v>1238</v>
      </c>
      <c r="I323" s="71" t="s">
        <v>409</v>
      </c>
      <c r="J323" s="64" t="s">
        <v>1909</v>
      </c>
      <c r="K323" s="69">
        <v>0</v>
      </c>
      <c r="L323" s="71" t="s">
        <v>1414</v>
      </c>
      <c r="M323" s="66" t="s">
        <v>412</v>
      </c>
      <c r="N323" s="71" t="s">
        <v>661</v>
      </c>
      <c r="O323" s="71" t="s">
        <v>661</v>
      </c>
      <c r="P323" s="69" t="s">
        <v>2006</v>
      </c>
      <c r="Q323" s="69"/>
      <c r="R323" s="72"/>
    </row>
    <row r="324" spans="1:18" s="68" customFormat="1" ht="14.45" customHeight="1" x14ac:dyDescent="0.25">
      <c r="A324" s="91">
        <v>346</v>
      </c>
      <c r="B324" s="91" t="s">
        <v>661</v>
      </c>
      <c r="C324" s="91" t="s">
        <v>170</v>
      </c>
      <c r="D324" s="91" t="s">
        <v>3937</v>
      </c>
      <c r="E324" s="79">
        <v>1543</v>
      </c>
      <c r="F324" s="70" t="s">
        <v>1769</v>
      </c>
      <c r="G324" s="70" t="s">
        <v>1770</v>
      </c>
      <c r="H324" s="70" t="s">
        <v>1771</v>
      </c>
      <c r="I324" s="71" t="s">
        <v>409</v>
      </c>
      <c r="J324" s="64" t="s">
        <v>1909</v>
      </c>
      <c r="K324" s="69">
        <v>380</v>
      </c>
      <c r="L324" s="71" t="s">
        <v>515</v>
      </c>
      <c r="M324" s="66" t="s">
        <v>505</v>
      </c>
      <c r="N324" s="71" t="s">
        <v>661</v>
      </c>
      <c r="O324" s="71" t="s">
        <v>661</v>
      </c>
      <c r="P324" s="69" t="s">
        <v>2006</v>
      </c>
      <c r="Q324" s="69"/>
      <c r="R324" s="72"/>
    </row>
    <row r="325" spans="1:18" s="68" customFormat="1" ht="14.45" customHeight="1" x14ac:dyDescent="0.25">
      <c r="A325" s="91"/>
      <c r="B325" s="91"/>
      <c r="C325" s="91" t="e">
        <v>#REF!</v>
      </c>
      <c r="D325" s="91" t="e">
        <v>#REF!</v>
      </c>
      <c r="E325" s="79">
        <v>1544</v>
      </c>
      <c r="F325" s="70" t="s">
        <v>1772</v>
      </c>
      <c r="G325" s="70" t="s">
        <v>1771</v>
      </c>
      <c r="H325" s="70" t="s">
        <v>1773</v>
      </c>
      <c r="I325" s="71" t="s">
        <v>409</v>
      </c>
      <c r="J325" s="64" t="s">
        <v>1909</v>
      </c>
      <c r="K325" s="69">
        <v>380</v>
      </c>
      <c r="L325" s="71" t="s">
        <v>462</v>
      </c>
      <c r="M325" s="66" t="s">
        <v>1910</v>
      </c>
      <c r="N325" s="71" t="s">
        <v>661</v>
      </c>
      <c r="O325" s="71" t="s">
        <v>661</v>
      </c>
      <c r="P325" s="69" t="s">
        <v>2006</v>
      </c>
      <c r="Q325" s="69"/>
      <c r="R325" s="72"/>
    </row>
    <row r="326" spans="1:18" s="68" customFormat="1" ht="30" x14ac:dyDescent="0.25">
      <c r="A326" s="73">
        <v>347</v>
      </c>
      <c r="B326" s="74" t="s">
        <v>661</v>
      </c>
      <c r="C326" s="74" t="s">
        <v>171</v>
      </c>
      <c r="D326" s="74" t="s">
        <v>3944</v>
      </c>
      <c r="E326" s="79">
        <v>1545</v>
      </c>
      <c r="F326" s="70" t="s">
        <v>1774</v>
      </c>
      <c r="G326" s="70" t="s">
        <v>754</v>
      </c>
      <c r="H326" s="70" t="s">
        <v>755</v>
      </c>
      <c r="I326" s="71" t="s">
        <v>409</v>
      </c>
      <c r="J326" s="64" t="s">
        <v>1909</v>
      </c>
      <c r="K326" s="69">
        <v>0</v>
      </c>
      <c r="L326" s="71" t="s">
        <v>1414</v>
      </c>
      <c r="M326" s="66" t="s">
        <v>412</v>
      </c>
      <c r="N326" s="71" t="s">
        <v>661</v>
      </c>
      <c r="O326" s="71" t="s">
        <v>661</v>
      </c>
      <c r="P326" s="69" t="s">
        <v>2006</v>
      </c>
      <c r="Q326" s="69"/>
      <c r="R326" s="72"/>
    </row>
    <row r="327" spans="1:18" s="68" customFormat="1" x14ac:dyDescent="0.25">
      <c r="A327" s="73">
        <v>348</v>
      </c>
      <c r="B327" s="74" t="s">
        <v>661</v>
      </c>
      <c r="C327" s="74" t="s">
        <v>172</v>
      </c>
      <c r="D327" s="74" t="s">
        <v>3947</v>
      </c>
      <c r="E327" s="79">
        <v>1546</v>
      </c>
      <c r="F327" s="70" t="s">
        <v>1775</v>
      </c>
      <c r="G327" s="70" t="s">
        <v>1776</v>
      </c>
      <c r="H327" s="70" t="s">
        <v>1777</v>
      </c>
      <c r="I327" s="71" t="s">
        <v>409</v>
      </c>
      <c r="J327" s="64" t="s">
        <v>1909</v>
      </c>
      <c r="K327" s="69">
        <v>380</v>
      </c>
      <c r="L327" s="71" t="s">
        <v>515</v>
      </c>
      <c r="M327" s="66" t="s">
        <v>505</v>
      </c>
      <c r="N327" s="71" t="s">
        <v>661</v>
      </c>
      <c r="O327" s="71" t="s">
        <v>661</v>
      </c>
      <c r="P327" s="69" t="s">
        <v>2006</v>
      </c>
      <c r="Q327" s="69"/>
      <c r="R327" s="72"/>
    </row>
    <row r="328" spans="1:18" s="68" customFormat="1" ht="15" customHeight="1" x14ac:dyDescent="0.25">
      <c r="A328" s="91">
        <v>350</v>
      </c>
      <c r="B328" s="91" t="s">
        <v>1781</v>
      </c>
      <c r="C328" s="91" t="s">
        <v>174</v>
      </c>
      <c r="D328" s="91" t="s">
        <v>3967</v>
      </c>
      <c r="E328" s="79">
        <v>1622</v>
      </c>
      <c r="F328" s="70" t="s">
        <v>1778</v>
      </c>
      <c r="G328" s="70" t="s">
        <v>1779</v>
      </c>
      <c r="H328" s="70" t="s">
        <v>1780</v>
      </c>
      <c r="I328" s="71" t="s">
        <v>409</v>
      </c>
      <c r="J328" s="64" t="s">
        <v>1909</v>
      </c>
      <c r="K328" s="69">
        <v>400</v>
      </c>
      <c r="L328" s="71" t="s">
        <v>572</v>
      </c>
      <c r="M328" s="66" t="s">
        <v>1910</v>
      </c>
      <c r="N328" s="71" t="s">
        <v>1781</v>
      </c>
      <c r="O328" s="71" t="s">
        <v>1782</v>
      </c>
      <c r="P328" s="69" t="s">
        <v>4504</v>
      </c>
      <c r="Q328" s="69" t="s">
        <v>2408</v>
      </c>
      <c r="R328" s="72"/>
    </row>
    <row r="329" spans="1:18" s="68" customFormat="1" ht="14.45" customHeight="1" x14ac:dyDescent="0.25">
      <c r="A329" s="91"/>
      <c r="B329" s="91"/>
      <c r="C329" s="91" t="e">
        <v>#REF!</v>
      </c>
      <c r="D329" s="91" t="e">
        <v>#REF!</v>
      </c>
      <c r="E329" s="79">
        <v>1623</v>
      </c>
      <c r="F329" s="70" t="s">
        <v>1783</v>
      </c>
      <c r="G329" s="70"/>
      <c r="H329" s="70"/>
      <c r="I329" s="71" t="s">
        <v>423</v>
      </c>
      <c r="J329" s="64" t="s">
        <v>1909</v>
      </c>
      <c r="K329" s="69">
        <v>400</v>
      </c>
      <c r="L329" s="71" t="s">
        <v>572</v>
      </c>
      <c r="M329" s="66" t="s">
        <v>1910</v>
      </c>
      <c r="N329" s="71" t="s">
        <v>1781</v>
      </c>
      <c r="O329" s="71"/>
      <c r="P329" s="69" t="s">
        <v>4504</v>
      </c>
      <c r="Q329" s="69"/>
      <c r="R329" s="72"/>
    </row>
    <row r="330" spans="1:18" s="68" customFormat="1" ht="14.45" customHeight="1" x14ac:dyDescent="0.25">
      <c r="A330" s="91"/>
      <c r="B330" s="91"/>
      <c r="C330" s="91" t="e">
        <v>#REF!</v>
      </c>
      <c r="D330" s="91" t="e">
        <v>#REF!</v>
      </c>
      <c r="E330" s="79">
        <v>1624</v>
      </c>
      <c r="F330" s="70" t="s">
        <v>1784</v>
      </c>
      <c r="G330" s="70"/>
      <c r="H330" s="70"/>
      <c r="I330" s="71" t="s">
        <v>423</v>
      </c>
      <c r="J330" s="64" t="s">
        <v>1909</v>
      </c>
      <c r="K330" s="69">
        <v>400</v>
      </c>
      <c r="L330" s="71" t="s">
        <v>782</v>
      </c>
      <c r="M330" s="66" t="s">
        <v>412</v>
      </c>
      <c r="N330" s="71"/>
      <c r="O330" s="71"/>
      <c r="P330" s="69" t="s">
        <v>4504</v>
      </c>
      <c r="Q330" s="69"/>
      <c r="R330" s="72"/>
    </row>
    <row r="331" spans="1:18" s="68" customFormat="1" ht="30" x14ac:dyDescent="0.25">
      <c r="A331" s="73">
        <v>351</v>
      </c>
      <c r="B331" s="74" t="s">
        <v>3984</v>
      </c>
      <c r="C331" s="74" t="s">
        <v>175</v>
      </c>
      <c r="D331" s="74" t="s">
        <v>3982</v>
      </c>
      <c r="E331" s="79">
        <v>1547</v>
      </c>
      <c r="F331" s="70" t="s">
        <v>175</v>
      </c>
      <c r="G331" s="70" t="s">
        <v>1601</v>
      </c>
      <c r="H331" s="70" t="s">
        <v>1602</v>
      </c>
      <c r="I331" s="71" t="s">
        <v>470</v>
      </c>
      <c r="J331" s="64" t="s">
        <v>1931</v>
      </c>
      <c r="K331" s="69">
        <v>500</v>
      </c>
      <c r="L331" s="71" t="s">
        <v>609</v>
      </c>
      <c r="M331" s="66" t="s">
        <v>412</v>
      </c>
      <c r="N331" s="71" t="s">
        <v>1785</v>
      </c>
      <c r="O331" s="71" t="s">
        <v>666</v>
      </c>
      <c r="P331" s="69" t="s">
        <v>2015</v>
      </c>
      <c r="Q331" s="69"/>
      <c r="R331" s="72"/>
    </row>
    <row r="332" spans="1:18" s="68" customFormat="1" x14ac:dyDescent="0.25">
      <c r="A332" s="73">
        <v>375</v>
      </c>
      <c r="B332" s="74" t="s">
        <v>4088</v>
      </c>
      <c r="C332" s="74" t="s">
        <v>190</v>
      </c>
      <c r="D332" s="74" t="s">
        <v>4086</v>
      </c>
      <c r="E332" s="79">
        <v>1555</v>
      </c>
      <c r="F332" s="70" t="s">
        <v>1864</v>
      </c>
      <c r="G332" s="70" t="s">
        <v>1681</v>
      </c>
      <c r="H332" s="70" t="s">
        <v>1865</v>
      </c>
      <c r="I332" s="71" t="s">
        <v>409</v>
      </c>
      <c r="J332" s="64" t="s">
        <v>1909</v>
      </c>
      <c r="K332" s="69">
        <v>220</v>
      </c>
      <c r="L332" s="71" t="s">
        <v>609</v>
      </c>
      <c r="M332" s="66" t="s">
        <v>1910</v>
      </c>
      <c r="N332" s="71" t="s">
        <v>516</v>
      </c>
      <c r="O332" s="71" t="s">
        <v>484</v>
      </c>
      <c r="P332" s="69" t="s">
        <v>1937</v>
      </c>
      <c r="Q332" s="69" t="s">
        <v>1947</v>
      </c>
      <c r="R332" s="72"/>
    </row>
    <row r="333" spans="1:18" s="68" customFormat="1" ht="30" x14ac:dyDescent="0.25">
      <c r="A333" s="73">
        <v>376</v>
      </c>
      <c r="B333" s="74" t="s">
        <v>4094</v>
      </c>
      <c r="C333" s="74" t="s">
        <v>191</v>
      </c>
      <c r="D333" s="74" t="s">
        <v>4092</v>
      </c>
      <c r="E333" s="79">
        <v>1559</v>
      </c>
      <c r="F333" s="70" t="s">
        <v>1540</v>
      </c>
      <c r="G333" s="70" t="s">
        <v>945</v>
      </c>
      <c r="H333" s="70" t="s">
        <v>1866</v>
      </c>
      <c r="I333" s="71" t="s">
        <v>409</v>
      </c>
      <c r="J333" s="64" t="s">
        <v>1909</v>
      </c>
      <c r="K333" s="69">
        <v>400</v>
      </c>
      <c r="L333" s="71" t="s">
        <v>782</v>
      </c>
      <c r="M333" s="66" t="s">
        <v>412</v>
      </c>
      <c r="N333" s="71" t="s">
        <v>1781</v>
      </c>
      <c r="O333" s="71" t="s">
        <v>1868</v>
      </c>
      <c r="P333" s="69" t="s">
        <v>2089</v>
      </c>
      <c r="Q333" s="69" t="s">
        <v>2414</v>
      </c>
      <c r="R333" s="72"/>
    </row>
    <row r="334" spans="1:18" s="68" customFormat="1" ht="105" x14ac:dyDescent="0.25">
      <c r="A334" s="73">
        <v>377</v>
      </c>
      <c r="B334" s="74" t="s">
        <v>4104</v>
      </c>
      <c r="C334" s="74" t="s">
        <v>192</v>
      </c>
      <c r="D334" s="74" t="s">
        <v>4101</v>
      </c>
      <c r="E334" s="79">
        <v>1561</v>
      </c>
      <c r="F334" s="70" t="s">
        <v>1869</v>
      </c>
      <c r="G334" s="70" t="s">
        <v>1870</v>
      </c>
      <c r="H334" s="70" t="s">
        <v>758</v>
      </c>
      <c r="I334" s="71" t="s">
        <v>409</v>
      </c>
      <c r="J334" s="64" t="s">
        <v>1909</v>
      </c>
      <c r="K334" s="69">
        <v>380</v>
      </c>
      <c r="L334" s="71" t="s">
        <v>782</v>
      </c>
      <c r="M334" s="66" t="s">
        <v>412</v>
      </c>
      <c r="N334" s="71" t="s">
        <v>783</v>
      </c>
      <c r="O334" s="71" t="s">
        <v>661</v>
      </c>
      <c r="P334" s="69" t="s">
        <v>1941</v>
      </c>
      <c r="Q334" s="69" t="s">
        <v>2417</v>
      </c>
      <c r="R334" s="72"/>
    </row>
    <row r="335" spans="1:18" s="68" customFormat="1" x14ac:dyDescent="0.25">
      <c r="A335" s="73">
        <v>378</v>
      </c>
      <c r="B335" s="74" t="s">
        <v>449</v>
      </c>
      <c r="C335" s="74" t="s">
        <v>193</v>
      </c>
      <c r="D335" s="74" t="s">
        <v>4502</v>
      </c>
      <c r="E335" s="79">
        <v>1584</v>
      </c>
      <c r="F335" s="70" t="s">
        <v>193</v>
      </c>
      <c r="G335" s="70" t="s">
        <v>4491</v>
      </c>
      <c r="H335" s="70" t="s">
        <v>4492</v>
      </c>
      <c r="I335" s="71" t="s">
        <v>423</v>
      </c>
      <c r="J335" s="64" t="s">
        <v>1909</v>
      </c>
      <c r="K335" s="69">
        <v>220</v>
      </c>
      <c r="L335" s="71" t="s">
        <v>462</v>
      </c>
      <c r="M335" s="66" t="s">
        <v>4489</v>
      </c>
      <c r="N335" s="71" t="s">
        <v>449</v>
      </c>
      <c r="O335" s="71" t="s">
        <v>449</v>
      </c>
      <c r="P335" s="69" t="s">
        <v>1919</v>
      </c>
      <c r="Q335" s="69"/>
      <c r="R335" s="72"/>
    </row>
    <row r="336" spans="1:18" s="68" customFormat="1" ht="15" customHeight="1" x14ac:dyDescent="0.25">
      <c r="A336" s="91">
        <v>379</v>
      </c>
      <c r="B336" s="91" t="s">
        <v>449</v>
      </c>
      <c r="C336" s="91" t="s">
        <v>194</v>
      </c>
      <c r="D336" s="91" t="s">
        <v>4503</v>
      </c>
      <c r="E336" s="79">
        <v>1593</v>
      </c>
      <c r="F336" s="70" t="s">
        <v>1873</v>
      </c>
      <c r="G336" s="70" t="s">
        <v>1874</v>
      </c>
      <c r="H336" s="70" t="s">
        <v>1875</v>
      </c>
      <c r="I336" s="71" t="s">
        <v>409</v>
      </c>
      <c r="J336" s="64" t="s">
        <v>1909</v>
      </c>
      <c r="K336" s="69">
        <v>400</v>
      </c>
      <c r="L336" s="71" t="s">
        <v>462</v>
      </c>
      <c r="M336" s="66" t="s">
        <v>412</v>
      </c>
      <c r="N336" s="71" t="s">
        <v>449</v>
      </c>
      <c r="O336" s="71" t="s">
        <v>449</v>
      </c>
      <c r="P336" s="69" t="s">
        <v>1919</v>
      </c>
      <c r="Q336" s="69"/>
      <c r="R336" s="72"/>
    </row>
    <row r="337" spans="1:18" s="68" customFormat="1" ht="14.45" customHeight="1" x14ac:dyDescent="0.25">
      <c r="A337" s="91"/>
      <c r="B337" s="91"/>
      <c r="C337" s="91" t="e">
        <v>#REF!</v>
      </c>
      <c r="D337" s="91"/>
      <c r="E337" s="79">
        <v>1595</v>
      </c>
      <c r="F337" s="70" t="s">
        <v>1877</v>
      </c>
      <c r="G337" s="70" t="s">
        <v>1874</v>
      </c>
      <c r="H337" s="70" t="s">
        <v>1409</v>
      </c>
      <c r="I337" s="71" t="s">
        <v>409</v>
      </c>
      <c r="J337" s="64" t="s">
        <v>1909</v>
      </c>
      <c r="K337" s="69">
        <v>400</v>
      </c>
      <c r="L337" s="71" t="s">
        <v>449</v>
      </c>
      <c r="M337" s="66" t="s">
        <v>412</v>
      </c>
      <c r="N337" s="71" t="s">
        <v>449</v>
      </c>
      <c r="O337" s="71" t="s">
        <v>449</v>
      </c>
      <c r="P337" s="69" t="s">
        <v>1919</v>
      </c>
      <c r="Q337" s="69"/>
      <c r="R337" s="72"/>
    </row>
    <row r="338" spans="1:18" s="68" customFormat="1" ht="14.45" customHeight="1" x14ac:dyDescent="0.25">
      <c r="A338" s="91"/>
      <c r="B338" s="91"/>
      <c r="C338" s="91" t="e">
        <v>#REF!</v>
      </c>
      <c r="D338" s="91"/>
      <c r="E338" s="79">
        <v>1597</v>
      </c>
      <c r="F338" s="70" t="s">
        <v>1878</v>
      </c>
      <c r="G338" s="70" t="s">
        <v>1874</v>
      </c>
      <c r="H338" s="70" t="s">
        <v>1879</v>
      </c>
      <c r="I338" s="71" t="s">
        <v>409</v>
      </c>
      <c r="J338" s="64" t="s">
        <v>1909</v>
      </c>
      <c r="K338" s="69">
        <v>400</v>
      </c>
      <c r="L338" s="71" t="s">
        <v>462</v>
      </c>
      <c r="M338" s="66" t="s">
        <v>412</v>
      </c>
      <c r="N338" s="71" t="s">
        <v>449</v>
      </c>
      <c r="O338" s="71" t="s">
        <v>449</v>
      </c>
      <c r="P338" s="69" t="s">
        <v>1919</v>
      </c>
      <c r="Q338" s="69"/>
      <c r="R338" s="72"/>
    </row>
    <row r="339" spans="1:18" ht="15.75" thickBot="1" x14ac:dyDescent="0.3"/>
    <row r="340" spans="1:18" ht="35.450000000000003" customHeight="1" thickBot="1" x14ac:dyDescent="0.3">
      <c r="A340" s="96" t="s">
        <v>4530</v>
      </c>
      <c r="B340" s="97"/>
      <c r="C340" s="97"/>
      <c r="D340" s="97"/>
      <c r="E340" s="97"/>
      <c r="F340" s="97"/>
      <c r="G340" s="97"/>
      <c r="H340" s="97"/>
      <c r="I340" s="97"/>
      <c r="J340" s="97"/>
      <c r="K340" s="97"/>
      <c r="L340" s="97"/>
    </row>
    <row r="341" spans="1:18" ht="30" x14ac:dyDescent="0.25">
      <c r="A341" s="2" t="s">
        <v>379</v>
      </c>
      <c r="B341" s="2" t="s">
        <v>4524</v>
      </c>
      <c r="C341" s="2" t="s">
        <v>4525</v>
      </c>
      <c r="D341" s="2" t="s">
        <v>378</v>
      </c>
      <c r="E341" s="17" t="s">
        <v>4529</v>
      </c>
      <c r="G341" s="17" t="s">
        <v>4526</v>
      </c>
      <c r="H341" s="2" t="s">
        <v>4401</v>
      </c>
      <c r="I341" s="2" t="s">
        <v>4480</v>
      </c>
      <c r="J341" s="2" t="s">
        <v>397</v>
      </c>
      <c r="K341" s="2" t="s">
        <v>4482</v>
      </c>
      <c r="L341" s="2" t="s">
        <v>4481</v>
      </c>
    </row>
    <row r="342" spans="1:18" ht="255" x14ac:dyDescent="0.25">
      <c r="A342" s="2">
        <v>1000</v>
      </c>
      <c r="B342" s="17" t="s">
        <v>4523</v>
      </c>
      <c r="C342" s="17" t="s">
        <v>4402</v>
      </c>
      <c r="D342" s="17" t="s">
        <v>4403</v>
      </c>
      <c r="E342" s="17" t="s">
        <v>4404</v>
      </c>
      <c r="F342" s="2" t="s">
        <v>4479</v>
      </c>
      <c r="G342" s="17" t="s">
        <v>4405</v>
      </c>
      <c r="H342" s="63" t="s">
        <v>1947</v>
      </c>
      <c r="I342" s="17">
        <v>220</v>
      </c>
      <c r="J342" s="63" t="s">
        <v>4527</v>
      </c>
      <c r="K342" s="63" t="s">
        <v>515</v>
      </c>
      <c r="L342" s="62" t="s">
        <v>4406</v>
      </c>
    </row>
    <row r="343" spans="1:18" ht="330" x14ac:dyDescent="0.25">
      <c r="A343" s="2">
        <v>1001</v>
      </c>
      <c r="B343" s="17" t="s">
        <v>4408</v>
      </c>
      <c r="C343" s="17" t="s">
        <v>4407</v>
      </c>
      <c r="D343" s="17" t="s">
        <v>4409</v>
      </c>
      <c r="E343" s="17" t="s">
        <v>4410</v>
      </c>
      <c r="F343" s="2">
        <v>1.7999999523162842</v>
      </c>
      <c r="G343" s="17" t="s">
        <v>4411</v>
      </c>
      <c r="H343" s="63" t="s">
        <v>1947</v>
      </c>
      <c r="I343" s="17">
        <v>220</v>
      </c>
      <c r="J343" s="63" t="s">
        <v>1910</v>
      </c>
      <c r="K343" s="63" t="s">
        <v>4412</v>
      </c>
      <c r="L343" s="62" t="s">
        <v>538</v>
      </c>
    </row>
    <row r="344" spans="1:18" ht="195" x14ac:dyDescent="0.25">
      <c r="A344" s="2">
        <v>1002</v>
      </c>
      <c r="B344" s="17" t="s">
        <v>4414</v>
      </c>
      <c r="C344" s="17" t="s">
        <v>4413</v>
      </c>
      <c r="D344" s="17" t="s">
        <v>4415</v>
      </c>
      <c r="E344" s="17" t="s">
        <v>4416</v>
      </c>
      <c r="F344" s="2">
        <v>152</v>
      </c>
      <c r="G344" s="17" t="s">
        <v>1692</v>
      </c>
      <c r="H344" s="63" t="s">
        <v>1941</v>
      </c>
      <c r="I344" s="17">
        <v>380</v>
      </c>
      <c r="J344" s="63" t="s">
        <v>4528</v>
      </c>
      <c r="K344" s="63" t="s">
        <v>541</v>
      </c>
      <c r="L344" s="62" t="s">
        <v>4417</v>
      </c>
    </row>
    <row r="345" spans="1:18" ht="210" x14ac:dyDescent="0.25">
      <c r="A345" s="2">
        <v>1011</v>
      </c>
      <c r="B345" s="17" t="s">
        <v>4419</v>
      </c>
      <c r="C345" s="17" t="s">
        <v>4418</v>
      </c>
      <c r="D345" s="17" t="s">
        <v>4421</v>
      </c>
      <c r="E345" s="17" t="s">
        <v>4422</v>
      </c>
      <c r="F345" s="2">
        <v>2</v>
      </c>
      <c r="G345" s="17" t="s">
        <v>4423</v>
      </c>
      <c r="H345" s="63" t="s">
        <v>4420</v>
      </c>
      <c r="I345" s="17">
        <v>400</v>
      </c>
      <c r="J345" s="63" t="s">
        <v>4528</v>
      </c>
      <c r="K345" s="63" t="s">
        <v>4424</v>
      </c>
      <c r="L345" s="62" t="s">
        <v>4425</v>
      </c>
    </row>
    <row r="346" spans="1:18" ht="300" x14ac:dyDescent="0.25">
      <c r="A346" s="2">
        <v>1012</v>
      </c>
      <c r="B346" s="17" t="s">
        <v>4427</v>
      </c>
      <c r="C346" s="17" t="s">
        <v>4426</v>
      </c>
      <c r="D346" s="17" t="s">
        <v>4428</v>
      </c>
      <c r="E346" s="17" t="s">
        <v>4429</v>
      </c>
      <c r="F346" s="2">
        <v>75.110000610351563</v>
      </c>
      <c r="G346" s="17" t="s">
        <v>4430</v>
      </c>
      <c r="H346" s="63" t="s">
        <v>1919</v>
      </c>
      <c r="I346" s="17">
        <v>400</v>
      </c>
      <c r="J346" s="63" t="s">
        <v>4528</v>
      </c>
      <c r="K346" s="63" t="s">
        <v>4431</v>
      </c>
      <c r="L346" s="62" t="s">
        <v>4432</v>
      </c>
    </row>
    <row r="347" spans="1:18" ht="225" x14ac:dyDescent="0.25">
      <c r="A347" s="2">
        <v>1015</v>
      </c>
      <c r="B347" s="17" t="s">
        <v>4434</v>
      </c>
      <c r="C347" s="17" t="s">
        <v>4433</v>
      </c>
      <c r="D347" s="17" t="s">
        <v>4436</v>
      </c>
      <c r="E347" s="17" t="s">
        <v>4437</v>
      </c>
      <c r="F347" s="2">
        <v>3.5</v>
      </c>
      <c r="G347" s="17" t="s">
        <v>4438</v>
      </c>
      <c r="H347" s="63" t="s">
        <v>4435</v>
      </c>
      <c r="I347" s="17">
        <v>275</v>
      </c>
      <c r="J347" s="63" t="s">
        <v>412</v>
      </c>
      <c r="K347" s="63" t="s">
        <v>462</v>
      </c>
      <c r="L347" s="62" t="s">
        <v>4439</v>
      </c>
    </row>
    <row r="348" spans="1:18" ht="409.5" x14ac:dyDescent="0.25">
      <c r="A348" s="2">
        <v>1019</v>
      </c>
      <c r="B348" s="17" t="s">
        <v>4441</v>
      </c>
      <c r="C348" s="17" t="s">
        <v>4440</v>
      </c>
      <c r="D348" s="17" t="s">
        <v>4442</v>
      </c>
      <c r="E348" s="17" t="s">
        <v>4443</v>
      </c>
      <c r="F348" s="2">
        <v>7.1999998092651367</v>
      </c>
      <c r="G348" s="17" t="s">
        <v>4444</v>
      </c>
      <c r="H348" s="63" t="s">
        <v>1919</v>
      </c>
      <c r="I348" s="17">
        <v>400</v>
      </c>
      <c r="J348" s="63" t="s">
        <v>412</v>
      </c>
      <c r="K348" s="63" t="s">
        <v>462</v>
      </c>
      <c r="L348" s="62" t="s">
        <v>4445</v>
      </c>
    </row>
    <row r="349" spans="1:18" ht="180" x14ac:dyDescent="0.25">
      <c r="A349" s="2">
        <v>1025</v>
      </c>
      <c r="B349" s="17" t="s">
        <v>4447</v>
      </c>
      <c r="C349" s="17" t="s">
        <v>4446</v>
      </c>
      <c r="D349" s="17" t="s">
        <v>4448</v>
      </c>
      <c r="E349" s="17" t="s">
        <v>4478</v>
      </c>
      <c r="F349" s="2">
        <v>24.5</v>
      </c>
      <c r="G349" s="17" t="s">
        <v>4449</v>
      </c>
      <c r="H349" s="63" t="s">
        <v>2018</v>
      </c>
      <c r="I349" s="17">
        <v>220000</v>
      </c>
      <c r="J349" s="63" t="s">
        <v>412</v>
      </c>
      <c r="K349" s="63" t="s">
        <v>527</v>
      </c>
      <c r="L349" s="62" t="s">
        <v>4450</v>
      </c>
    </row>
    <row r="350" spans="1:18" ht="135" x14ac:dyDescent="0.25">
      <c r="A350" s="2">
        <v>1026</v>
      </c>
      <c r="B350" s="17" t="s">
        <v>4452</v>
      </c>
      <c r="C350" s="17" t="s">
        <v>4451</v>
      </c>
      <c r="D350" s="17" t="s">
        <v>4453</v>
      </c>
      <c r="E350" s="17" t="s">
        <v>4454</v>
      </c>
      <c r="G350" s="17" t="s">
        <v>4455</v>
      </c>
      <c r="H350" s="63" t="s">
        <v>1297</v>
      </c>
      <c r="I350" s="17">
        <v>220</v>
      </c>
      <c r="J350" s="63" t="s">
        <v>1910</v>
      </c>
      <c r="K350" s="63" t="s">
        <v>4456</v>
      </c>
      <c r="L350" s="62" t="s">
        <v>4457</v>
      </c>
    </row>
    <row r="351" spans="1:18" ht="345" x14ac:dyDescent="0.25">
      <c r="A351" s="2">
        <v>1027</v>
      </c>
      <c r="B351" s="17" t="s">
        <v>4459</v>
      </c>
      <c r="C351" s="17" t="s">
        <v>4458</v>
      </c>
      <c r="D351" s="17" t="s">
        <v>4460</v>
      </c>
      <c r="E351" s="17" t="s">
        <v>4461</v>
      </c>
      <c r="G351" s="17" t="s">
        <v>4462</v>
      </c>
      <c r="H351" s="63" t="s">
        <v>4420</v>
      </c>
      <c r="I351" s="17">
        <v>400</v>
      </c>
      <c r="J351" s="63" t="s">
        <v>4528</v>
      </c>
      <c r="K351" s="63" t="s">
        <v>4463</v>
      </c>
      <c r="L351" s="62" t="s">
        <v>4464</v>
      </c>
    </row>
    <row r="352" spans="1:18" ht="375" x14ac:dyDescent="0.25">
      <c r="A352" s="2">
        <v>1029</v>
      </c>
      <c r="B352" s="17" t="s">
        <v>4466</v>
      </c>
      <c r="C352" s="17" t="s">
        <v>4465</v>
      </c>
      <c r="D352" s="17" t="s">
        <v>4467</v>
      </c>
      <c r="E352" s="17" t="s">
        <v>4468</v>
      </c>
      <c r="G352" s="17" t="s">
        <v>4469</v>
      </c>
      <c r="H352" s="63" t="s">
        <v>2103</v>
      </c>
      <c r="I352" s="17">
        <v>400</v>
      </c>
      <c r="J352" s="63" t="s">
        <v>1910</v>
      </c>
      <c r="K352" s="63" t="s">
        <v>4470</v>
      </c>
      <c r="L352" s="62" t="s">
        <v>4471</v>
      </c>
    </row>
    <row r="353" spans="1:12" ht="30" x14ac:dyDescent="0.25">
      <c r="A353" s="2">
        <v>1030</v>
      </c>
      <c r="B353" s="17" t="s">
        <v>4473</v>
      </c>
      <c r="C353" s="17" t="s">
        <v>4472</v>
      </c>
      <c r="D353" s="17" t="s">
        <v>4475</v>
      </c>
      <c r="E353" s="17" t="s">
        <v>4476</v>
      </c>
      <c r="G353" s="17" t="s">
        <v>4477</v>
      </c>
      <c r="H353" s="63" t="s">
        <v>4474</v>
      </c>
      <c r="I353" s="17">
        <v>220</v>
      </c>
      <c r="J353" s="63" t="s">
        <v>4528</v>
      </c>
      <c r="K353" s="63" t="s">
        <v>609</v>
      </c>
      <c r="L353" s="62" t="s">
        <v>4111</v>
      </c>
    </row>
  </sheetData>
  <autoFilter ref="A1:R353" xr:uid="{00000000-0009-0000-0000-000000000000}"/>
  <mergeCells count="269">
    <mergeCell ref="A336:A338"/>
    <mergeCell ref="B336:B338"/>
    <mergeCell ref="C336:C338"/>
    <mergeCell ref="D336:D338"/>
    <mergeCell ref="A340:L340"/>
    <mergeCell ref="A324:A325"/>
    <mergeCell ref="B324:B325"/>
    <mergeCell ref="C324:C325"/>
    <mergeCell ref="D324:D325"/>
    <mergeCell ref="A328:A330"/>
    <mergeCell ref="B328:B330"/>
    <mergeCell ref="C328:C330"/>
    <mergeCell ref="D328:D330"/>
    <mergeCell ref="A313:A317"/>
    <mergeCell ref="B313:B317"/>
    <mergeCell ref="C313:C317"/>
    <mergeCell ref="D313:D317"/>
    <mergeCell ref="A318:A321"/>
    <mergeCell ref="B318:B321"/>
    <mergeCell ref="C318:C321"/>
    <mergeCell ref="D318:D321"/>
    <mergeCell ref="A305:A306"/>
    <mergeCell ref="B305:B306"/>
    <mergeCell ref="C305:C306"/>
    <mergeCell ref="D305:D306"/>
    <mergeCell ref="B307:B308"/>
    <mergeCell ref="A310:A312"/>
    <mergeCell ref="B310:B312"/>
    <mergeCell ref="C310:C312"/>
    <mergeCell ref="D310:D312"/>
    <mergeCell ref="D290:D292"/>
    <mergeCell ref="A294:A295"/>
    <mergeCell ref="B294:B295"/>
    <mergeCell ref="C294:C295"/>
    <mergeCell ref="D294:D295"/>
    <mergeCell ref="A297:A303"/>
    <mergeCell ref="B297:B303"/>
    <mergeCell ref="C297:C303"/>
    <mergeCell ref="D297:D303"/>
    <mergeCell ref="A287:A289"/>
    <mergeCell ref="B287:B289"/>
    <mergeCell ref="C287:C289"/>
    <mergeCell ref="A290:A292"/>
    <mergeCell ref="B290:B292"/>
    <mergeCell ref="C290:C292"/>
    <mergeCell ref="A271:A273"/>
    <mergeCell ref="B271:B273"/>
    <mergeCell ref="C271:C273"/>
    <mergeCell ref="D271:D273"/>
    <mergeCell ref="A283:A284"/>
    <mergeCell ref="B283:B284"/>
    <mergeCell ref="C283:C284"/>
    <mergeCell ref="D283:D284"/>
    <mergeCell ref="A262:A263"/>
    <mergeCell ref="B262:B263"/>
    <mergeCell ref="C262:C263"/>
    <mergeCell ref="D262:D263"/>
    <mergeCell ref="A265:A269"/>
    <mergeCell ref="B265:B269"/>
    <mergeCell ref="C265:C269"/>
    <mergeCell ref="D265:D269"/>
    <mergeCell ref="A253:A256"/>
    <mergeCell ref="B253:B256"/>
    <mergeCell ref="C253:C256"/>
    <mergeCell ref="D253:D256"/>
    <mergeCell ref="A258:A259"/>
    <mergeCell ref="B258:B259"/>
    <mergeCell ref="C258:C259"/>
    <mergeCell ref="D258:D259"/>
    <mergeCell ref="A246:A247"/>
    <mergeCell ref="B246:B247"/>
    <mergeCell ref="C246:C247"/>
    <mergeCell ref="D246:D247"/>
    <mergeCell ref="A248:A251"/>
    <mergeCell ref="B248:B251"/>
    <mergeCell ref="C248:C251"/>
    <mergeCell ref="D248:D251"/>
    <mergeCell ref="A237:A240"/>
    <mergeCell ref="B237:B240"/>
    <mergeCell ref="C237:C240"/>
    <mergeCell ref="D237:D240"/>
    <mergeCell ref="A242:A244"/>
    <mergeCell ref="B242:B244"/>
    <mergeCell ref="C242:C244"/>
    <mergeCell ref="D242:D244"/>
    <mergeCell ref="A229:A230"/>
    <mergeCell ref="B229:B230"/>
    <mergeCell ref="C229:C230"/>
    <mergeCell ref="D229:D230"/>
    <mergeCell ref="A235:A236"/>
    <mergeCell ref="B235:B236"/>
    <mergeCell ref="C235:C236"/>
    <mergeCell ref="D235:D236"/>
    <mergeCell ref="A224:A225"/>
    <mergeCell ref="B224:B225"/>
    <mergeCell ref="C224:C225"/>
    <mergeCell ref="D224:D225"/>
    <mergeCell ref="A227:A228"/>
    <mergeCell ref="B227:B228"/>
    <mergeCell ref="C227:C228"/>
    <mergeCell ref="D227:D228"/>
    <mergeCell ref="A217:A218"/>
    <mergeCell ref="B217:B218"/>
    <mergeCell ref="C217:C218"/>
    <mergeCell ref="D217:D218"/>
    <mergeCell ref="A219:A223"/>
    <mergeCell ref="B219:B223"/>
    <mergeCell ref="C219:C223"/>
    <mergeCell ref="D219:D223"/>
    <mergeCell ref="A209:A210"/>
    <mergeCell ref="B209:B210"/>
    <mergeCell ref="C209:C210"/>
    <mergeCell ref="D209:D210"/>
    <mergeCell ref="A213:A215"/>
    <mergeCell ref="B213:B215"/>
    <mergeCell ref="C213:C215"/>
    <mergeCell ref="D213:D215"/>
    <mergeCell ref="A193:A194"/>
    <mergeCell ref="B193:B194"/>
    <mergeCell ref="C193:C194"/>
    <mergeCell ref="D193:D194"/>
    <mergeCell ref="A201:A206"/>
    <mergeCell ref="B201:B206"/>
    <mergeCell ref="C201:C206"/>
    <mergeCell ref="D201:D206"/>
    <mergeCell ref="A183:A188"/>
    <mergeCell ref="B183:B188"/>
    <mergeCell ref="C183:C188"/>
    <mergeCell ref="D183:D188"/>
    <mergeCell ref="A189:A192"/>
    <mergeCell ref="B189:B192"/>
    <mergeCell ref="C189:C192"/>
    <mergeCell ref="D189:D192"/>
    <mergeCell ref="A171:A173"/>
    <mergeCell ref="B171:B173"/>
    <mergeCell ref="C171:C173"/>
    <mergeCell ref="D171:D173"/>
    <mergeCell ref="A175:A181"/>
    <mergeCell ref="B175:B181"/>
    <mergeCell ref="C175:C181"/>
    <mergeCell ref="D175:D181"/>
    <mergeCell ref="A162:A164"/>
    <mergeCell ref="B162:B164"/>
    <mergeCell ref="C162:C164"/>
    <mergeCell ref="D162:D164"/>
    <mergeCell ref="A165:A167"/>
    <mergeCell ref="B165:B167"/>
    <mergeCell ref="C165:C167"/>
    <mergeCell ref="D165:D167"/>
    <mergeCell ref="A152:A156"/>
    <mergeCell ref="B152:B156"/>
    <mergeCell ref="C152:C156"/>
    <mergeCell ref="D152:D156"/>
    <mergeCell ref="A158:A161"/>
    <mergeCell ref="B158:B161"/>
    <mergeCell ref="C158:C161"/>
    <mergeCell ref="D158:D161"/>
    <mergeCell ref="A145:A146"/>
    <mergeCell ref="B145:B146"/>
    <mergeCell ref="C145:C146"/>
    <mergeCell ref="D145:D146"/>
    <mergeCell ref="A148:A149"/>
    <mergeCell ref="B148:B149"/>
    <mergeCell ref="C148:C149"/>
    <mergeCell ref="D148:D149"/>
    <mergeCell ref="A139:A142"/>
    <mergeCell ref="B139:B142"/>
    <mergeCell ref="C139:C142"/>
    <mergeCell ref="D139:D142"/>
    <mergeCell ref="A143:A144"/>
    <mergeCell ref="B143:B144"/>
    <mergeCell ref="C143:C144"/>
    <mergeCell ref="D143:D144"/>
    <mergeCell ref="A103:A106"/>
    <mergeCell ref="B103:B106"/>
    <mergeCell ref="C103:C106"/>
    <mergeCell ref="D103:D106"/>
    <mergeCell ref="A108:A128"/>
    <mergeCell ref="B108:B128"/>
    <mergeCell ref="C108:C128"/>
    <mergeCell ref="D108:D128"/>
    <mergeCell ref="A95:A99"/>
    <mergeCell ref="B95:B99"/>
    <mergeCell ref="C95:C99"/>
    <mergeCell ref="D95:D99"/>
    <mergeCell ref="A100:A101"/>
    <mergeCell ref="B100:B101"/>
    <mergeCell ref="C100:C101"/>
    <mergeCell ref="D100:D101"/>
    <mergeCell ref="A87:A90"/>
    <mergeCell ref="B87:B90"/>
    <mergeCell ref="C87:C90"/>
    <mergeCell ref="D87:D90"/>
    <mergeCell ref="A91:A94"/>
    <mergeCell ref="B91:B94"/>
    <mergeCell ref="C91:C94"/>
    <mergeCell ref="D91:D94"/>
    <mergeCell ref="A83:A84"/>
    <mergeCell ref="B83:B84"/>
    <mergeCell ref="C83:C84"/>
    <mergeCell ref="D83:D84"/>
    <mergeCell ref="A85:A86"/>
    <mergeCell ref="B85:B86"/>
    <mergeCell ref="C85:C86"/>
    <mergeCell ref="D85:D86"/>
    <mergeCell ref="A74:A76"/>
    <mergeCell ref="B74:B76"/>
    <mergeCell ref="C74:C76"/>
    <mergeCell ref="D74:D76"/>
    <mergeCell ref="A78:A80"/>
    <mergeCell ref="B78:B80"/>
    <mergeCell ref="C78:C80"/>
    <mergeCell ref="D78:D80"/>
    <mergeCell ref="A57:A60"/>
    <mergeCell ref="B57:B60"/>
    <mergeCell ref="C57:C60"/>
    <mergeCell ref="D57:D60"/>
    <mergeCell ref="A62:A66"/>
    <mergeCell ref="B62:B66"/>
    <mergeCell ref="C62:C66"/>
    <mergeCell ref="D62:D66"/>
    <mergeCell ref="A44:A46"/>
    <mergeCell ref="B44:B46"/>
    <mergeCell ref="C44:C46"/>
    <mergeCell ref="D44:D46"/>
    <mergeCell ref="A51:A53"/>
    <mergeCell ref="B51:B53"/>
    <mergeCell ref="C51:C53"/>
    <mergeCell ref="D51:D53"/>
    <mergeCell ref="A36:A39"/>
    <mergeCell ref="B36:B39"/>
    <mergeCell ref="C36:C39"/>
    <mergeCell ref="D36:D39"/>
    <mergeCell ref="A40:A42"/>
    <mergeCell ref="B40:B42"/>
    <mergeCell ref="C40:C42"/>
    <mergeCell ref="D40:D42"/>
    <mergeCell ref="A30:A31"/>
    <mergeCell ref="B30:B31"/>
    <mergeCell ref="C30:C31"/>
    <mergeCell ref="D30:D31"/>
    <mergeCell ref="A34:A35"/>
    <mergeCell ref="B34:B35"/>
    <mergeCell ref="C34:C35"/>
    <mergeCell ref="D34:D35"/>
    <mergeCell ref="A24:A25"/>
    <mergeCell ref="B24:B25"/>
    <mergeCell ref="C24:C25"/>
    <mergeCell ref="D24:D25"/>
    <mergeCell ref="A26:A28"/>
    <mergeCell ref="B26:B28"/>
    <mergeCell ref="C26:C28"/>
    <mergeCell ref="D26:D28"/>
    <mergeCell ref="A11:A13"/>
    <mergeCell ref="B11:B13"/>
    <mergeCell ref="C11:C13"/>
    <mergeCell ref="D11:D13"/>
    <mergeCell ref="A19:A21"/>
    <mergeCell ref="B19:B21"/>
    <mergeCell ref="C19:C21"/>
    <mergeCell ref="D19:D21"/>
    <mergeCell ref="A2:A5"/>
    <mergeCell ref="B2:B5"/>
    <mergeCell ref="C2:C5"/>
    <mergeCell ref="D2:D5"/>
    <mergeCell ref="A6:A10"/>
    <mergeCell ref="B6:B10"/>
    <mergeCell ref="C6:C10"/>
    <mergeCell ref="D6:D10"/>
  </mergeCells>
  <pageMargins left="0.7" right="0.7" top="0.75" bottom="0.75" header="0.3" footer="0.3"/>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7"/>
  <dimension ref="A1:AD526"/>
  <sheetViews>
    <sheetView topLeftCell="A79" workbookViewId="0">
      <selection activeCell="O9" sqref="O9"/>
    </sheetView>
  </sheetViews>
  <sheetFormatPr defaultColWidth="9.140625" defaultRowHeight="15" x14ac:dyDescent="0.25"/>
  <cols>
    <col min="21" max="21" width="26" bestFit="1" customWidth="1"/>
  </cols>
  <sheetData>
    <row r="1" spans="1:30" x14ac:dyDescent="0.25">
      <c r="A1" s="5" t="s">
        <v>0</v>
      </c>
      <c r="B1" s="5" t="s">
        <v>380</v>
      </c>
      <c r="C1" s="5" t="s">
        <v>1</v>
      </c>
      <c r="D1" s="5" t="s">
        <v>381</v>
      </c>
      <c r="E1" s="5" t="s">
        <v>377</v>
      </c>
      <c r="F1" s="5" t="s">
        <v>382</v>
      </c>
      <c r="G1" s="5" t="s">
        <v>383</v>
      </c>
      <c r="H1" s="5" t="s">
        <v>384</v>
      </c>
      <c r="I1" s="5" t="s">
        <v>385</v>
      </c>
      <c r="J1" s="5" t="s">
        <v>386</v>
      </c>
      <c r="K1" s="5" t="s">
        <v>387</v>
      </c>
      <c r="L1" s="5" t="s">
        <v>388</v>
      </c>
      <c r="M1" s="5" t="s">
        <v>389</v>
      </c>
      <c r="N1" s="5" t="s">
        <v>390</v>
      </c>
      <c r="O1" s="5" t="s">
        <v>391</v>
      </c>
      <c r="P1" s="5" t="s">
        <v>392</v>
      </c>
      <c r="Q1" s="5" t="s">
        <v>393</v>
      </c>
      <c r="R1" s="5" t="s">
        <v>394</v>
      </c>
      <c r="S1" s="5" t="s">
        <v>395</v>
      </c>
      <c r="T1" s="5" t="s">
        <v>396</v>
      </c>
      <c r="U1" s="5" t="s">
        <v>397</v>
      </c>
      <c r="V1" s="5" t="s">
        <v>398</v>
      </c>
      <c r="W1" s="5" t="s">
        <v>399</v>
      </c>
      <c r="X1" s="5" t="s">
        <v>400</v>
      </c>
      <c r="Y1" s="5" t="s">
        <v>401</v>
      </c>
      <c r="Z1" s="5" t="s">
        <v>402</v>
      </c>
      <c r="AA1" s="5" t="s">
        <v>403</v>
      </c>
      <c r="AB1" s="5" t="s">
        <v>404</v>
      </c>
      <c r="AC1" s="5" t="s">
        <v>405</v>
      </c>
      <c r="AD1" s="3"/>
    </row>
    <row r="2" spans="1:30" x14ac:dyDescent="0.25">
      <c r="A2" s="5">
        <v>2</v>
      </c>
      <c r="B2" s="5">
        <v>1</v>
      </c>
      <c r="C2" s="7" t="s">
        <v>406</v>
      </c>
      <c r="D2" s="7" t="s">
        <v>407</v>
      </c>
      <c r="E2" s="7" t="s">
        <v>408</v>
      </c>
      <c r="F2" s="7" t="s">
        <v>409</v>
      </c>
      <c r="G2" s="5">
        <v>10</v>
      </c>
      <c r="H2" s="5">
        <v>0</v>
      </c>
      <c r="I2" s="5">
        <v>0</v>
      </c>
      <c r="J2" s="7" t="s">
        <v>410</v>
      </c>
      <c r="K2" s="5">
        <v>595</v>
      </c>
      <c r="L2" s="5">
        <v>2</v>
      </c>
      <c r="M2" s="5">
        <v>67</v>
      </c>
      <c r="N2" s="5">
        <v>2.9000000000000001E-2</v>
      </c>
      <c r="O2" s="5">
        <v>0.308</v>
      </c>
      <c r="P2" s="5">
        <v>3.6720000000000002</v>
      </c>
      <c r="Q2" s="7"/>
      <c r="R2" s="5">
        <v>400</v>
      </c>
      <c r="S2" s="5">
        <v>2680</v>
      </c>
      <c r="T2" s="7" t="s">
        <v>411</v>
      </c>
      <c r="U2" s="7" t="s">
        <v>412</v>
      </c>
      <c r="V2" s="5">
        <v>28.5</v>
      </c>
      <c r="W2" s="5">
        <v>6.5000000000000002E-2</v>
      </c>
      <c r="X2" s="7" t="s">
        <v>413</v>
      </c>
      <c r="Y2" s="7" t="s">
        <v>413</v>
      </c>
      <c r="Z2" s="7"/>
      <c r="AA2" s="7"/>
      <c r="AB2" s="5">
        <v>0</v>
      </c>
      <c r="AC2" s="5">
        <v>0</v>
      </c>
      <c r="AD2" s="3"/>
    </row>
    <row r="3" spans="1:30" x14ac:dyDescent="0.25">
      <c r="A3" s="5">
        <v>4</v>
      </c>
      <c r="B3" s="5">
        <v>1</v>
      </c>
      <c r="C3" s="7" t="s">
        <v>414</v>
      </c>
      <c r="D3" s="7" t="s">
        <v>415</v>
      </c>
      <c r="E3" s="7" t="s">
        <v>416</v>
      </c>
      <c r="F3" s="7" t="s">
        <v>409</v>
      </c>
      <c r="G3" s="5">
        <v>10</v>
      </c>
      <c r="H3" s="5">
        <v>0</v>
      </c>
      <c r="I3" s="5">
        <v>0</v>
      </c>
      <c r="J3" s="7" t="s">
        <v>417</v>
      </c>
      <c r="K3" s="5">
        <v>0</v>
      </c>
      <c r="L3" s="5">
        <v>3</v>
      </c>
      <c r="M3" s="5">
        <v>131</v>
      </c>
      <c r="N3" s="5">
        <v>2.5999999999999999E-2</v>
      </c>
      <c r="O3" s="5">
        <v>0.23100000000000001</v>
      </c>
      <c r="P3" s="5">
        <v>5.0709999999999997</v>
      </c>
      <c r="Q3" s="7"/>
      <c r="R3" s="5">
        <v>400</v>
      </c>
      <c r="S3" s="5">
        <v>3423</v>
      </c>
      <c r="T3" s="7" t="s">
        <v>418</v>
      </c>
      <c r="U3" s="7" t="s">
        <v>419</v>
      </c>
      <c r="V3" s="5">
        <v>67.599999999999994</v>
      </c>
      <c r="W3" s="5">
        <v>0.16300000000000001</v>
      </c>
      <c r="X3" s="7" t="s">
        <v>413</v>
      </c>
      <c r="Y3" s="7" t="s">
        <v>413</v>
      </c>
      <c r="Z3" s="7"/>
      <c r="AA3" s="7"/>
      <c r="AB3" s="5">
        <v>0</v>
      </c>
      <c r="AC3" s="5">
        <v>0</v>
      </c>
      <c r="AD3" s="3"/>
    </row>
    <row r="4" spans="1:30" x14ac:dyDescent="0.25">
      <c r="A4" s="5">
        <v>474</v>
      </c>
      <c r="B4" s="5">
        <v>1</v>
      </c>
      <c r="C4" s="7" t="s">
        <v>420</v>
      </c>
      <c r="D4" s="7" t="s">
        <v>421</v>
      </c>
      <c r="E4" s="7" t="s">
        <v>422</v>
      </c>
      <c r="F4" s="7" t="s">
        <v>423</v>
      </c>
      <c r="G4" s="5">
        <v>10</v>
      </c>
      <c r="H4" s="5">
        <v>0</v>
      </c>
      <c r="I4" s="5">
        <v>0</v>
      </c>
      <c r="J4" s="7" t="s">
        <v>422</v>
      </c>
      <c r="K4" s="5">
        <v>0</v>
      </c>
      <c r="L4" s="5">
        <v>0</v>
      </c>
      <c r="M4" s="5">
        <v>0</v>
      </c>
      <c r="N4" s="5">
        <v>0</v>
      </c>
      <c r="O4" s="5">
        <v>0</v>
      </c>
      <c r="P4" s="5">
        <v>0</v>
      </c>
      <c r="Q4" s="7"/>
      <c r="R4" s="5">
        <v>400</v>
      </c>
      <c r="S4" s="5">
        <v>0</v>
      </c>
      <c r="T4" s="7" t="s">
        <v>418</v>
      </c>
      <c r="U4" s="7" t="s">
        <v>419</v>
      </c>
      <c r="V4" s="5">
        <v>7.4</v>
      </c>
      <c r="W4" s="5">
        <v>5.6000000000000001E-2</v>
      </c>
      <c r="X4" s="7" t="s">
        <v>413</v>
      </c>
      <c r="Y4" s="7" t="s">
        <v>422</v>
      </c>
      <c r="Z4" s="7"/>
      <c r="AA4" s="7"/>
      <c r="AB4" s="5">
        <v>0</v>
      </c>
      <c r="AC4" s="5">
        <v>0</v>
      </c>
      <c r="AD4" s="3"/>
    </row>
    <row r="5" spans="1:30" x14ac:dyDescent="0.25">
      <c r="A5" s="5">
        <v>941</v>
      </c>
      <c r="B5" s="5">
        <v>1</v>
      </c>
      <c r="C5" s="7" t="s">
        <v>424</v>
      </c>
      <c r="D5" s="7" t="s">
        <v>425</v>
      </c>
      <c r="E5" s="7" t="s">
        <v>422</v>
      </c>
      <c r="F5" s="7" t="s">
        <v>423</v>
      </c>
      <c r="G5" s="5">
        <v>10</v>
      </c>
      <c r="H5" s="5">
        <v>0</v>
      </c>
      <c r="I5" s="5">
        <v>0</v>
      </c>
      <c r="J5" s="7" t="s">
        <v>422</v>
      </c>
      <c r="K5" s="5">
        <v>0</v>
      </c>
      <c r="L5" s="5">
        <v>0</v>
      </c>
      <c r="M5" s="5">
        <v>0</v>
      </c>
      <c r="N5" s="5">
        <v>0</v>
      </c>
      <c r="O5" s="5">
        <v>0</v>
      </c>
      <c r="P5" s="5">
        <v>0</v>
      </c>
      <c r="Q5" s="7"/>
      <c r="R5" s="5">
        <v>400</v>
      </c>
      <c r="S5" s="5">
        <v>0</v>
      </c>
      <c r="T5" s="7" t="s">
        <v>426</v>
      </c>
      <c r="U5" s="7" t="s">
        <v>419</v>
      </c>
      <c r="V5" s="5">
        <v>7.3</v>
      </c>
      <c r="W5" s="5">
        <v>3.6999999999999998E-2</v>
      </c>
      <c r="X5" s="7" t="s">
        <v>413</v>
      </c>
      <c r="Y5" s="7" t="s">
        <v>422</v>
      </c>
      <c r="Z5" s="7"/>
      <c r="AA5" s="7"/>
      <c r="AB5" s="5">
        <v>0</v>
      </c>
      <c r="AC5" s="5">
        <v>0</v>
      </c>
      <c r="AD5" s="3"/>
    </row>
    <row r="6" spans="1:30" x14ac:dyDescent="0.25">
      <c r="A6" s="5">
        <v>8</v>
      </c>
      <c r="B6" s="5">
        <v>2</v>
      </c>
      <c r="C6" s="7" t="s">
        <v>427</v>
      </c>
      <c r="D6" s="7" t="s">
        <v>428</v>
      </c>
      <c r="E6" s="7" t="s">
        <v>429</v>
      </c>
      <c r="F6" s="7" t="s">
        <v>409</v>
      </c>
      <c r="G6" s="5">
        <v>0</v>
      </c>
      <c r="H6" s="5">
        <v>0</v>
      </c>
      <c r="I6" s="5">
        <v>0</v>
      </c>
      <c r="J6" s="7"/>
      <c r="K6" s="5">
        <v>0</v>
      </c>
      <c r="L6" s="5">
        <v>0</v>
      </c>
      <c r="M6" s="5">
        <v>108</v>
      </c>
      <c r="N6" s="5">
        <v>0</v>
      </c>
      <c r="O6" s="5">
        <v>0</v>
      </c>
      <c r="P6" s="5">
        <v>0</v>
      </c>
      <c r="Q6" s="7"/>
      <c r="R6" s="5">
        <v>400</v>
      </c>
      <c r="S6" s="5">
        <v>0</v>
      </c>
      <c r="T6" s="7" t="s">
        <v>430</v>
      </c>
      <c r="U6" s="7" t="s">
        <v>431</v>
      </c>
      <c r="V6" s="5">
        <v>0</v>
      </c>
      <c r="W6" s="5">
        <v>0</v>
      </c>
      <c r="X6" s="7"/>
      <c r="Y6" s="7"/>
      <c r="Z6" s="7"/>
      <c r="AA6" s="7"/>
      <c r="AB6" s="5">
        <v>0</v>
      </c>
      <c r="AC6" s="5">
        <v>0</v>
      </c>
      <c r="AD6" s="3"/>
    </row>
    <row r="7" spans="1:30" x14ac:dyDescent="0.25">
      <c r="A7" s="5">
        <v>9</v>
      </c>
      <c r="B7" s="5">
        <v>2</v>
      </c>
      <c r="C7" s="7" t="s">
        <v>432</v>
      </c>
      <c r="D7" s="7" t="s">
        <v>433</v>
      </c>
      <c r="E7" s="7" t="s">
        <v>434</v>
      </c>
      <c r="F7" s="7" t="s">
        <v>409</v>
      </c>
      <c r="G7" s="5">
        <v>0</v>
      </c>
      <c r="H7" s="5">
        <v>0</v>
      </c>
      <c r="I7" s="5">
        <v>0</v>
      </c>
      <c r="J7" s="7"/>
      <c r="K7" s="5">
        <v>0</v>
      </c>
      <c r="L7" s="5">
        <v>0</v>
      </c>
      <c r="M7" s="5">
        <v>99</v>
      </c>
      <c r="N7" s="5">
        <v>0</v>
      </c>
      <c r="O7" s="5">
        <v>0</v>
      </c>
      <c r="P7" s="5">
        <v>0</v>
      </c>
      <c r="Q7" s="7"/>
      <c r="R7" s="5">
        <v>400</v>
      </c>
      <c r="S7" s="5">
        <v>0</v>
      </c>
      <c r="T7" s="7" t="s">
        <v>435</v>
      </c>
      <c r="U7" s="7" t="s">
        <v>436</v>
      </c>
      <c r="V7" s="5">
        <v>0</v>
      </c>
      <c r="W7" s="5">
        <v>0</v>
      </c>
      <c r="X7" s="7"/>
      <c r="Y7" s="7"/>
      <c r="Z7" s="7"/>
      <c r="AA7" s="7"/>
      <c r="AB7" s="5">
        <v>0</v>
      </c>
      <c r="AC7" s="5">
        <v>0</v>
      </c>
      <c r="AD7" s="3"/>
    </row>
    <row r="8" spans="1:30" x14ac:dyDescent="0.25">
      <c r="A8" s="5">
        <v>478</v>
      </c>
      <c r="B8" s="5">
        <v>2</v>
      </c>
      <c r="C8" s="7" t="s">
        <v>437</v>
      </c>
      <c r="D8" s="7" t="s">
        <v>438</v>
      </c>
      <c r="E8" s="7" t="s">
        <v>439</v>
      </c>
      <c r="F8" s="7" t="s">
        <v>409</v>
      </c>
      <c r="G8" s="5">
        <v>0</v>
      </c>
      <c r="H8" s="5">
        <v>0</v>
      </c>
      <c r="I8" s="5">
        <v>0</v>
      </c>
      <c r="J8" s="7"/>
      <c r="K8" s="5">
        <v>0</v>
      </c>
      <c r="L8" s="5">
        <v>0</v>
      </c>
      <c r="M8" s="5">
        <v>15</v>
      </c>
      <c r="N8" s="5">
        <v>0</v>
      </c>
      <c r="O8" s="5">
        <v>0</v>
      </c>
      <c r="P8" s="5">
        <v>0</v>
      </c>
      <c r="Q8" s="7"/>
      <c r="R8" s="5">
        <v>400</v>
      </c>
      <c r="S8" s="5">
        <v>0</v>
      </c>
      <c r="T8" s="7" t="s">
        <v>440</v>
      </c>
      <c r="U8" s="7" t="s">
        <v>431</v>
      </c>
      <c r="V8" s="5">
        <v>0</v>
      </c>
      <c r="W8" s="5">
        <v>0</v>
      </c>
      <c r="X8" s="7"/>
      <c r="Y8" s="7"/>
      <c r="Z8" s="7"/>
      <c r="AA8" s="7"/>
      <c r="AB8" s="5">
        <v>0</v>
      </c>
      <c r="AC8" s="5">
        <v>0</v>
      </c>
      <c r="AD8" s="3"/>
    </row>
    <row r="9" spans="1:30" x14ac:dyDescent="0.25">
      <c r="A9" s="5">
        <v>481</v>
      </c>
      <c r="B9" s="5">
        <v>2</v>
      </c>
      <c r="C9" s="7" t="s">
        <v>441</v>
      </c>
      <c r="D9" s="7" t="s">
        <v>438</v>
      </c>
      <c r="E9" s="7" t="s">
        <v>442</v>
      </c>
      <c r="F9" s="7" t="s">
        <v>423</v>
      </c>
      <c r="G9" s="5">
        <v>0</v>
      </c>
      <c r="H9" s="5">
        <v>0</v>
      </c>
      <c r="I9" s="5">
        <v>0</v>
      </c>
      <c r="J9" s="7"/>
      <c r="K9" s="5">
        <v>0</v>
      </c>
      <c r="L9" s="5">
        <v>0</v>
      </c>
      <c r="M9" s="5">
        <v>0</v>
      </c>
      <c r="N9" s="5">
        <v>0</v>
      </c>
      <c r="O9" s="5">
        <v>0</v>
      </c>
      <c r="P9" s="5">
        <v>0</v>
      </c>
      <c r="Q9" s="7"/>
      <c r="R9" s="5">
        <v>400</v>
      </c>
      <c r="S9" s="5">
        <v>0</v>
      </c>
      <c r="T9" s="7" t="s">
        <v>440</v>
      </c>
      <c r="U9" s="7" t="s">
        <v>431</v>
      </c>
      <c r="V9" s="5">
        <v>0</v>
      </c>
      <c r="W9" s="5">
        <v>0</v>
      </c>
      <c r="X9" s="7"/>
      <c r="Y9" s="7"/>
      <c r="Z9" s="7"/>
      <c r="AA9" s="7"/>
      <c r="AB9" s="5">
        <v>0</v>
      </c>
      <c r="AC9" s="5">
        <v>0</v>
      </c>
      <c r="AD9" s="3"/>
    </row>
    <row r="10" spans="1:30" x14ac:dyDescent="0.25">
      <c r="A10" s="5">
        <v>484</v>
      </c>
      <c r="B10" s="5">
        <v>2</v>
      </c>
      <c r="C10" s="7" t="s">
        <v>443</v>
      </c>
      <c r="D10" s="7" t="s">
        <v>433</v>
      </c>
      <c r="E10" s="7" t="s">
        <v>442</v>
      </c>
      <c r="F10" s="7" t="s">
        <v>423</v>
      </c>
      <c r="G10" s="5">
        <v>0</v>
      </c>
      <c r="H10" s="5">
        <v>0</v>
      </c>
      <c r="I10" s="5">
        <v>0</v>
      </c>
      <c r="J10" s="7"/>
      <c r="K10" s="5">
        <v>0</v>
      </c>
      <c r="L10" s="5">
        <v>0</v>
      </c>
      <c r="M10" s="5">
        <v>0</v>
      </c>
      <c r="N10" s="5">
        <v>0</v>
      </c>
      <c r="O10" s="5">
        <v>0</v>
      </c>
      <c r="P10" s="5">
        <v>0</v>
      </c>
      <c r="Q10" s="7"/>
      <c r="R10" s="5">
        <v>400</v>
      </c>
      <c r="S10" s="5">
        <v>0</v>
      </c>
      <c r="T10" s="7" t="s">
        <v>435</v>
      </c>
      <c r="U10" s="7" t="s">
        <v>436</v>
      </c>
      <c r="V10" s="5">
        <v>0</v>
      </c>
      <c r="W10" s="5">
        <v>0</v>
      </c>
      <c r="X10" s="7"/>
      <c r="Y10" s="7"/>
      <c r="Z10" s="7"/>
      <c r="AA10" s="7"/>
      <c r="AB10" s="5">
        <v>0</v>
      </c>
      <c r="AC10" s="5">
        <v>0</v>
      </c>
      <c r="AD10" s="3"/>
    </row>
    <row r="11" spans="1:30" x14ac:dyDescent="0.25">
      <c r="A11" s="5">
        <v>18</v>
      </c>
      <c r="B11" s="5">
        <v>4</v>
      </c>
      <c r="C11" s="7" t="s">
        <v>444</v>
      </c>
      <c r="D11" s="7" t="s">
        <v>445</v>
      </c>
      <c r="E11" s="7" t="s">
        <v>446</v>
      </c>
      <c r="F11" s="7" t="s">
        <v>409</v>
      </c>
      <c r="G11" s="5">
        <v>10</v>
      </c>
      <c r="H11" s="5">
        <v>0</v>
      </c>
      <c r="I11" s="5">
        <v>0</v>
      </c>
      <c r="J11" s="7" t="s">
        <v>447</v>
      </c>
      <c r="K11" s="5">
        <v>454.5</v>
      </c>
      <c r="L11" s="5">
        <v>3</v>
      </c>
      <c r="M11" s="5">
        <v>30</v>
      </c>
      <c r="N11" s="5">
        <v>2.5600000000000001E-2</v>
      </c>
      <c r="O11" s="5">
        <v>0.27679999999999999</v>
      </c>
      <c r="P11" s="5">
        <v>4.1588000000000003</v>
      </c>
      <c r="Q11" s="7"/>
      <c r="R11" s="5">
        <v>400</v>
      </c>
      <c r="S11" s="5">
        <v>2843</v>
      </c>
      <c r="T11" s="7" t="s">
        <v>448</v>
      </c>
      <c r="U11" s="7" t="s">
        <v>419</v>
      </c>
      <c r="V11" s="5">
        <v>18.690000000000001</v>
      </c>
      <c r="W11" s="5">
        <v>0.49</v>
      </c>
      <c r="X11" s="7" t="s">
        <v>449</v>
      </c>
      <c r="Y11" s="7" t="s">
        <v>449</v>
      </c>
      <c r="Z11" s="7"/>
      <c r="AA11" s="7"/>
      <c r="AB11" s="5">
        <v>0</v>
      </c>
      <c r="AC11" s="5">
        <v>0</v>
      </c>
      <c r="AD11" s="3"/>
    </row>
    <row r="12" spans="1:30" x14ac:dyDescent="0.25">
      <c r="A12" s="5">
        <v>496</v>
      </c>
      <c r="B12" s="5">
        <v>4</v>
      </c>
      <c r="C12" s="7" t="s">
        <v>450</v>
      </c>
      <c r="D12" s="7" t="s">
        <v>446</v>
      </c>
      <c r="E12" s="7" t="s">
        <v>451</v>
      </c>
      <c r="F12" s="7" t="s">
        <v>409</v>
      </c>
      <c r="G12" s="5">
        <v>10</v>
      </c>
      <c r="H12" s="5">
        <v>0</v>
      </c>
      <c r="I12" s="5">
        <v>0</v>
      </c>
      <c r="J12" s="7" t="s">
        <v>452</v>
      </c>
      <c r="K12" s="5">
        <v>517</v>
      </c>
      <c r="L12" s="5">
        <v>2</v>
      </c>
      <c r="M12" s="5">
        <v>140.21</v>
      </c>
      <c r="N12" s="5">
        <v>2.5600000000000001E-2</v>
      </c>
      <c r="O12" s="5">
        <v>0.27029999999999998</v>
      </c>
      <c r="P12" s="5">
        <v>0.4</v>
      </c>
      <c r="Q12" s="7"/>
      <c r="R12" s="5">
        <v>400</v>
      </c>
      <c r="S12" s="5">
        <v>2462</v>
      </c>
      <c r="T12" s="7" t="s">
        <v>448</v>
      </c>
      <c r="U12" s="7" t="s">
        <v>419</v>
      </c>
      <c r="V12" s="5">
        <v>62.42</v>
      </c>
      <c r="W12" s="5">
        <v>0.20799999999999999</v>
      </c>
      <c r="X12" s="7" t="s">
        <v>449</v>
      </c>
      <c r="Y12" s="7" t="s">
        <v>413</v>
      </c>
      <c r="Z12" s="7"/>
      <c r="AA12" s="7"/>
      <c r="AB12" s="5">
        <v>0</v>
      </c>
      <c r="AC12" s="5">
        <v>17.71</v>
      </c>
      <c r="AD12" s="3"/>
    </row>
    <row r="13" spans="1:30" x14ac:dyDescent="0.25">
      <c r="A13" s="5">
        <v>498</v>
      </c>
      <c r="B13" s="5">
        <v>4</v>
      </c>
      <c r="C13" s="7" t="s">
        <v>453</v>
      </c>
      <c r="D13" s="7" t="s">
        <v>446</v>
      </c>
      <c r="E13" s="7" t="s">
        <v>449</v>
      </c>
      <c r="F13" s="7" t="s">
        <v>423</v>
      </c>
      <c r="G13" s="5">
        <v>10</v>
      </c>
      <c r="H13" s="5">
        <v>0</v>
      </c>
      <c r="I13" s="5">
        <v>0</v>
      </c>
      <c r="J13" s="7" t="s">
        <v>454</v>
      </c>
      <c r="K13" s="5">
        <v>0</v>
      </c>
      <c r="L13" s="5">
        <v>0</v>
      </c>
      <c r="M13" s="5">
        <v>0</v>
      </c>
      <c r="N13" s="5">
        <v>0</v>
      </c>
      <c r="O13" s="5">
        <v>0</v>
      </c>
      <c r="P13" s="5">
        <v>0</v>
      </c>
      <c r="Q13" s="7"/>
      <c r="R13" s="5">
        <v>400</v>
      </c>
      <c r="S13" s="5">
        <v>0</v>
      </c>
      <c r="T13" s="7" t="s">
        <v>448</v>
      </c>
      <c r="U13" s="7" t="s">
        <v>419</v>
      </c>
      <c r="V13" s="5">
        <v>13.16</v>
      </c>
      <c r="W13" s="5">
        <v>0.17</v>
      </c>
      <c r="X13" s="7" t="s">
        <v>449</v>
      </c>
      <c r="Y13" s="7" t="s">
        <v>449</v>
      </c>
      <c r="Z13" s="7"/>
      <c r="AA13" s="7"/>
      <c r="AB13" s="5">
        <v>0</v>
      </c>
      <c r="AC13" s="5">
        <v>0</v>
      </c>
      <c r="AD13" s="3"/>
    </row>
    <row r="14" spans="1:30" x14ac:dyDescent="0.25">
      <c r="A14" s="5">
        <v>499</v>
      </c>
      <c r="B14" s="5">
        <v>4</v>
      </c>
      <c r="C14" s="7" t="s">
        <v>455</v>
      </c>
      <c r="D14" s="7" t="s">
        <v>445</v>
      </c>
      <c r="E14" s="7" t="s">
        <v>445</v>
      </c>
      <c r="F14" s="7" t="s">
        <v>423</v>
      </c>
      <c r="G14" s="5">
        <v>10</v>
      </c>
      <c r="H14" s="5">
        <v>0</v>
      </c>
      <c r="I14" s="5">
        <v>0</v>
      </c>
      <c r="J14" s="7" t="s">
        <v>454</v>
      </c>
      <c r="K14" s="5">
        <v>0</v>
      </c>
      <c r="L14" s="5">
        <v>0</v>
      </c>
      <c r="M14" s="5">
        <v>0</v>
      </c>
      <c r="N14" s="5">
        <v>0</v>
      </c>
      <c r="O14" s="5">
        <v>0</v>
      </c>
      <c r="P14" s="5">
        <v>0</v>
      </c>
      <c r="Q14" s="7"/>
      <c r="R14" s="5">
        <v>400</v>
      </c>
      <c r="S14" s="5">
        <v>0</v>
      </c>
      <c r="T14" s="7" t="s">
        <v>448</v>
      </c>
      <c r="U14" s="7" t="s">
        <v>419</v>
      </c>
      <c r="V14" s="5">
        <v>7.17</v>
      </c>
      <c r="W14" s="5">
        <v>0.17</v>
      </c>
      <c r="X14" s="7" t="s">
        <v>449</v>
      </c>
      <c r="Y14" s="7" t="s">
        <v>449</v>
      </c>
      <c r="Z14" s="7"/>
      <c r="AA14" s="7"/>
      <c r="AB14" s="5">
        <v>0</v>
      </c>
      <c r="AC14" s="5">
        <v>0</v>
      </c>
      <c r="AD14" s="3"/>
    </row>
    <row r="15" spans="1:30" x14ac:dyDescent="0.25">
      <c r="A15" s="5">
        <v>500</v>
      </c>
      <c r="B15" s="5">
        <v>4</v>
      </c>
      <c r="C15" s="7" t="s">
        <v>456</v>
      </c>
      <c r="D15" s="7" t="s">
        <v>456</v>
      </c>
      <c r="E15" s="7" t="s">
        <v>456</v>
      </c>
      <c r="F15" s="7" t="s">
        <v>423</v>
      </c>
      <c r="G15" s="5">
        <v>10</v>
      </c>
      <c r="H15" s="5">
        <v>0</v>
      </c>
      <c r="I15" s="5">
        <v>0</v>
      </c>
      <c r="J15" s="7" t="s">
        <v>454</v>
      </c>
      <c r="K15" s="5">
        <v>0</v>
      </c>
      <c r="L15" s="5">
        <v>0</v>
      </c>
      <c r="M15" s="5">
        <v>0</v>
      </c>
      <c r="N15" s="5">
        <v>0</v>
      </c>
      <c r="O15" s="5">
        <v>0</v>
      </c>
      <c r="P15" s="5">
        <v>0</v>
      </c>
      <c r="Q15" s="7"/>
      <c r="R15" s="5">
        <v>400</v>
      </c>
      <c r="S15" s="5">
        <v>0</v>
      </c>
      <c r="T15" s="7" t="s">
        <v>457</v>
      </c>
      <c r="U15" s="7" t="s">
        <v>419</v>
      </c>
      <c r="V15" s="5">
        <v>10.5</v>
      </c>
      <c r="W15" s="5">
        <v>5.5E-2</v>
      </c>
      <c r="X15" s="7" t="s">
        <v>413</v>
      </c>
      <c r="Y15" s="7" t="s">
        <v>413</v>
      </c>
      <c r="Z15" s="7"/>
      <c r="AA15" s="7"/>
      <c r="AB15" s="5">
        <v>0</v>
      </c>
      <c r="AC15" s="5">
        <v>0</v>
      </c>
      <c r="AD15" s="3"/>
    </row>
    <row r="16" spans="1:30" x14ac:dyDescent="0.25">
      <c r="A16" s="5">
        <v>31</v>
      </c>
      <c r="B16" s="5">
        <v>13</v>
      </c>
      <c r="C16" s="7" t="s">
        <v>458</v>
      </c>
      <c r="D16" s="7" t="s">
        <v>459</v>
      </c>
      <c r="E16" s="7" t="s">
        <v>460</v>
      </c>
      <c r="F16" s="7" t="s">
        <v>409</v>
      </c>
      <c r="G16" s="5">
        <v>10</v>
      </c>
      <c r="H16" s="5">
        <v>0</v>
      </c>
      <c r="I16" s="5">
        <v>0</v>
      </c>
      <c r="J16" s="7" t="s">
        <v>461</v>
      </c>
      <c r="K16" s="5">
        <v>454.5</v>
      </c>
      <c r="L16" s="5">
        <v>3</v>
      </c>
      <c r="M16" s="5">
        <v>177</v>
      </c>
      <c r="N16" s="5">
        <v>2.5700000000000001E-2</v>
      </c>
      <c r="O16" s="5">
        <v>0.2767</v>
      </c>
      <c r="P16" s="5">
        <v>4.1586999999999996</v>
      </c>
      <c r="Q16" s="7"/>
      <c r="R16" s="5">
        <v>400</v>
      </c>
      <c r="S16" s="5">
        <v>2786</v>
      </c>
      <c r="T16" s="7" t="s">
        <v>462</v>
      </c>
      <c r="U16" s="7" t="s">
        <v>463</v>
      </c>
      <c r="V16" s="5">
        <v>104</v>
      </c>
      <c r="W16" s="5">
        <v>1.56</v>
      </c>
      <c r="X16" s="7" t="s">
        <v>449</v>
      </c>
      <c r="Y16" s="7" t="s">
        <v>449</v>
      </c>
      <c r="Z16" s="7"/>
      <c r="AA16" s="7"/>
      <c r="AB16" s="5">
        <v>0</v>
      </c>
      <c r="AC16" s="5">
        <v>0</v>
      </c>
      <c r="AD16" s="3"/>
    </row>
    <row r="17" spans="1:30" x14ac:dyDescent="0.25">
      <c r="A17" s="5">
        <v>569</v>
      </c>
      <c r="B17" s="5">
        <v>13</v>
      </c>
      <c r="C17" s="7" t="s">
        <v>464</v>
      </c>
      <c r="D17" s="7" t="s">
        <v>465</v>
      </c>
      <c r="E17" s="7" t="s">
        <v>465</v>
      </c>
      <c r="F17" s="7" t="s">
        <v>423</v>
      </c>
      <c r="G17" s="5">
        <v>10</v>
      </c>
      <c r="H17" s="5">
        <v>0</v>
      </c>
      <c r="I17" s="5">
        <v>0</v>
      </c>
      <c r="J17" s="7" t="s">
        <v>422</v>
      </c>
      <c r="K17" s="5">
        <v>0</v>
      </c>
      <c r="L17" s="5">
        <v>0</v>
      </c>
      <c r="M17" s="5">
        <v>0</v>
      </c>
      <c r="N17" s="5">
        <v>0</v>
      </c>
      <c r="O17" s="5">
        <v>0</v>
      </c>
      <c r="P17" s="5">
        <v>0</v>
      </c>
      <c r="Q17" s="7"/>
      <c r="R17" s="5">
        <v>400</v>
      </c>
      <c r="S17" s="5">
        <v>0</v>
      </c>
      <c r="T17" s="7" t="s">
        <v>462</v>
      </c>
      <c r="U17" s="7" t="s">
        <v>463</v>
      </c>
      <c r="V17" s="5">
        <v>6.26</v>
      </c>
      <c r="W17" s="5">
        <v>9.3899999999999997E-2</v>
      </c>
      <c r="X17" s="7" t="s">
        <v>449</v>
      </c>
      <c r="Y17" s="7" t="s">
        <v>449</v>
      </c>
      <c r="Z17" s="7"/>
      <c r="AA17" s="7"/>
      <c r="AB17" s="5">
        <v>0</v>
      </c>
      <c r="AC17" s="5">
        <v>0</v>
      </c>
      <c r="AD17" s="3"/>
    </row>
    <row r="18" spans="1:30" x14ac:dyDescent="0.25">
      <c r="A18" s="5">
        <v>570</v>
      </c>
      <c r="B18" s="5">
        <v>13</v>
      </c>
      <c r="C18" s="7" t="s">
        <v>466</v>
      </c>
      <c r="D18" s="7" t="s">
        <v>460</v>
      </c>
      <c r="E18" s="7" t="s">
        <v>460</v>
      </c>
      <c r="F18" s="7" t="s">
        <v>423</v>
      </c>
      <c r="G18" s="5">
        <v>10</v>
      </c>
      <c r="H18" s="5">
        <v>0</v>
      </c>
      <c r="I18" s="5">
        <v>0</v>
      </c>
      <c r="J18" s="7" t="s">
        <v>422</v>
      </c>
      <c r="K18" s="5">
        <v>0</v>
      </c>
      <c r="L18" s="5">
        <v>0</v>
      </c>
      <c r="M18" s="5">
        <v>0</v>
      </c>
      <c r="N18" s="5">
        <v>0</v>
      </c>
      <c r="O18" s="5">
        <v>0</v>
      </c>
      <c r="P18" s="5">
        <v>0</v>
      </c>
      <c r="Q18" s="7"/>
      <c r="R18" s="5">
        <v>400</v>
      </c>
      <c r="S18" s="5">
        <v>0</v>
      </c>
      <c r="T18" s="7" t="s">
        <v>462</v>
      </c>
      <c r="U18" s="7" t="s">
        <v>463</v>
      </c>
      <c r="V18" s="5">
        <v>8.9</v>
      </c>
      <c r="W18" s="5">
        <v>0.13350000000000001</v>
      </c>
      <c r="X18" s="7" t="s">
        <v>449</v>
      </c>
      <c r="Y18" s="7" t="s">
        <v>449</v>
      </c>
      <c r="Z18" s="7"/>
      <c r="AA18" s="7"/>
      <c r="AB18" s="5">
        <v>0</v>
      </c>
      <c r="AC18" s="5">
        <v>0</v>
      </c>
      <c r="AD18" s="3" t="s">
        <v>475</v>
      </c>
    </row>
    <row r="19" spans="1:30" x14ac:dyDescent="0.25">
      <c r="A19" s="5">
        <v>38</v>
      </c>
      <c r="B19" s="5">
        <v>16</v>
      </c>
      <c r="C19" s="7" t="s">
        <v>467</v>
      </c>
      <c r="D19" s="7" t="s">
        <v>468</v>
      </c>
      <c r="E19" s="7" t="s">
        <v>469</v>
      </c>
      <c r="F19" s="7" t="s">
        <v>470</v>
      </c>
      <c r="G19" s="5">
        <v>20</v>
      </c>
      <c r="H19" s="5">
        <v>10</v>
      </c>
      <c r="I19" s="5">
        <v>600</v>
      </c>
      <c r="J19" s="7" t="s">
        <v>471</v>
      </c>
      <c r="K19" s="5">
        <v>0</v>
      </c>
      <c r="L19" s="5">
        <v>0</v>
      </c>
      <c r="M19" s="5">
        <v>370</v>
      </c>
      <c r="N19" s="5">
        <v>0</v>
      </c>
      <c r="O19" s="5">
        <v>0</v>
      </c>
      <c r="P19" s="5">
        <v>0</v>
      </c>
      <c r="Q19" s="7" t="s">
        <v>472</v>
      </c>
      <c r="R19" s="5">
        <v>320</v>
      </c>
      <c r="S19" s="5">
        <v>1600</v>
      </c>
      <c r="T19" s="7" t="s">
        <v>473</v>
      </c>
      <c r="U19" s="7" t="s">
        <v>419</v>
      </c>
      <c r="V19" s="5">
        <v>1750</v>
      </c>
      <c r="W19" s="5">
        <v>10.199999999999999</v>
      </c>
      <c r="X19" s="7" t="s">
        <v>449</v>
      </c>
      <c r="Y19" s="7" t="s">
        <v>474</v>
      </c>
      <c r="Z19" s="7" t="s">
        <v>475</v>
      </c>
      <c r="AA19" s="7" t="s">
        <v>475</v>
      </c>
      <c r="AB19" s="5">
        <v>2000</v>
      </c>
      <c r="AC19" s="5">
        <v>40</v>
      </c>
      <c r="AD19" s="3" t="s">
        <v>486</v>
      </c>
    </row>
    <row r="20" spans="1:30" x14ac:dyDescent="0.25">
      <c r="A20" s="5">
        <v>55</v>
      </c>
      <c r="B20" s="5">
        <v>21</v>
      </c>
      <c r="C20" s="7" t="s">
        <v>476</v>
      </c>
      <c r="D20" s="7" t="s">
        <v>477</v>
      </c>
      <c r="E20" s="7" t="s">
        <v>478</v>
      </c>
      <c r="F20" s="7" t="s">
        <v>479</v>
      </c>
      <c r="G20" s="5">
        <v>20</v>
      </c>
      <c r="H20" s="5">
        <v>10</v>
      </c>
      <c r="I20" s="5">
        <v>300</v>
      </c>
      <c r="J20" s="7" t="s">
        <v>480</v>
      </c>
      <c r="K20" s="5">
        <v>0</v>
      </c>
      <c r="L20" s="5">
        <v>0</v>
      </c>
      <c r="M20" s="5">
        <v>190</v>
      </c>
      <c r="N20" s="5">
        <v>0</v>
      </c>
      <c r="O20" s="5">
        <v>0</v>
      </c>
      <c r="P20" s="5">
        <v>0</v>
      </c>
      <c r="Q20" s="7" t="s">
        <v>481</v>
      </c>
      <c r="R20" s="5">
        <v>320</v>
      </c>
      <c r="S20" s="5">
        <v>3750</v>
      </c>
      <c r="T20" s="7" t="s">
        <v>482</v>
      </c>
      <c r="U20" s="7" t="s">
        <v>483</v>
      </c>
      <c r="V20" s="5">
        <v>1200</v>
      </c>
      <c r="W20" s="5">
        <v>5</v>
      </c>
      <c r="X20" s="7" t="s">
        <v>474</v>
      </c>
      <c r="Y20" s="7" t="s">
        <v>484</v>
      </c>
      <c r="Z20" s="7" t="s">
        <v>485</v>
      </c>
      <c r="AA20" s="7" t="s">
        <v>486</v>
      </c>
      <c r="AB20" s="5">
        <v>1200</v>
      </c>
      <c r="AC20" s="5">
        <v>0</v>
      </c>
      <c r="AD20" s="3"/>
    </row>
    <row r="21" spans="1:30" x14ac:dyDescent="0.25">
      <c r="A21" s="5">
        <v>57</v>
      </c>
      <c r="B21" s="5">
        <v>22</v>
      </c>
      <c r="C21" s="7" t="s">
        <v>487</v>
      </c>
      <c r="D21" s="7" t="s">
        <v>488</v>
      </c>
      <c r="E21" s="7" t="s">
        <v>489</v>
      </c>
      <c r="F21" s="7" t="s">
        <v>409</v>
      </c>
      <c r="G21" s="5">
        <v>0</v>
      </c>
      <c r="H21" s="5">
        <v>0</v>
      </c>
      <c r="I21" s="5">
        <v>0</v>
      </c>
      <c r="J21" s="7"/>
      <c r="K21" s="5">
        <v>0</v>
      </c>
      <c r="L21" s="5">
        <v>0</v>
      </c>
      <c r="M21" s="5">
        <v>20</v>
      </c>
      <c r="N21" s="5">
        <v>0</v>
      </c>
      <c r="O21" s="5">
        <v>0</v>
      </c>
      <c r="P21" s="5">
        <v>0</v>
      </c>
      <c r="Q21" s="7"/>
      <c r="R21" s="5">
        <v>220</v>
      </c>
      <c r="S21" s="5">
        <v>0</v>
      </c>
      <c r="T21" s="7" t="s">
        <v>490</v>
      </c>
      <c r="U21" s="7" t="s">
        <v>491</v>
      </c>
      <c r="V21" s="5">
        <v>0</v>
      </c>
      <c r="W21" s="5">
        <v>0</v>
      </c>
      <c r="X21" s="7"/>
      <c r="Y21" s="7"/>
      <c r="Z21" s="7"/>
      <c r="AA21" s="7"/>
      <c r="AB21" s="5">
        <v>0</v>
      </c>
      <c r="AC21" s="5">
        <v>0</v>
      </c>
      <c r="AD21" s="3"/>
    </row>
    <row r="22" spans="1:30" x14ac:dyDescent="0.25">
      <c r="A22" s="5">
        <v>1291</v>
      </c>
      <c r="B22" s="5">
        <v>22</v>
      </c>
      <c r="C22" s="7" t="s">
        <v>492</v>
      </c>
      <c r="D22" s="7" t="s">
        <v>493</v>
      </c>
      <c r="E22" s="7" t="s">
        <v>489</v>
      </c>
      <c r="F22" s="7" t="s">
        <v>409</v>
      </c>
      <c r="G22" s="5">
        <v>0</v>
      </c>
      <c r="H22" s="5">
        <v>0</v>
      </c>
      <c r="I22" s="5">
        <v>0</v>
      </c>
      <c r="J22" s="7"/>
      <c r="K22" s="5">
        <v>0</v>
      </c>
      <c r="L22" s="5">
        <v>0</v>
      </c>
      <c r="M22" s="5">
        <v>0</v>
      </c>
      <c r="N22" s="5">
        <v>0</v>
      </c>
      <c r="O22" s="5">
        <v>0</v>
      </c>
      <c r="P22" s="5">
        <v>0</v>
      </c>
      <c r="Q22" s="7"/>
      <c r="R22" s="5">
        <v>220</v>
      </c>
      <c r="S22" s="5">
        <v>0</v>
      </c>
      <c r="T22" s="7" t="s">
        <v>494</v>
      </c>
      <c r="U22" s="7" t="s">
        <v>495</v>
      </c>
      <c r="V22" s="5">
        <v>0</v>
      </c>
      <c r="W22" s="5">
        <v>0</v>
      </c>
      <c r="X22" s="7"/>
      <c r="Y22" s="7"/>
      <c r="Z22" s="7"/>
      <c r="AA22" s="7"/>
      <c r="AB22" s="5">
        <v>0</v>
      </c>
      <c r="AC22" s="5">
        <v>0</v>
      </c>
      <c r="AD22" s="3"/>
    </row>
    <row r="23" spans="1:30" x14ac:dyDescent="0.25">
      <c r="A23" s="5">
        <v>60</v>
      </c>
      <c r="B23" s="5">
        <v>23</v>
      </c>
      <c r="C23" s="7" t="s">
        <v>7</v>
      </c>
      <c r="D23" s="7" t="s">
        <v>496</v>
      </c>
      <c r="E23" s="7" t="s">
        <v>497</v>
      </c>
      <c r="F23" s="7" t="s">
        <v>409</v>
      </c>
      <c r="G23" s="5">
        <v>10</v>
      </c>
      <c r="H23" s="5">
        <v>0</v>
      </c>
      <c r="I23" s="5">
        <v>0</v>
      </c>
      <c r="J23" s="7" t="s">
        <v>498</v>
      </c>
      <c r="K23" s="5">
        <v>0</v>
      </c>
      <c r="L23" s="5">
        <v>0</v>
      </c>
      <c r="M23" s="5">
        <v>80</v>
      </c>
      <c r="N23" s="5">
        <v>2.0500000000000001E-2</v>
      </c>
      <c r="O23" s="5">
        <v>0.3135</v>
      </c>
      <c r="P23" s="5">
        <v>3.6194999999999999</v>
      </c>
      <c r="Q23" s="7"/>
      <c r="R23" s="5">
        <v>400</v>
      </c>
      <c r="S23" s="5">
        <v>0</v>
      </c>
      <c r="T23" s="7" t="s">
        <v>499</v>
      </c>
      <c r="U23" s="7" t="s">
        <v>419</v>
      </c>
      <c r="V23" s="5">
        <v>140</v>
      </c>
      <c r="W23" s="5">
        <v>0.4</v>
      </c>
      <c r="X23" s="7" t="s">
        <v>474</v>
      </c>
      <c r="Y23" s="7" t="s">
        <v>500</v>
      </c>
      <c r="Z23" s="7"/>
      <c r="AA23" s="7"/>
      <c r="AB23" s="5">
        <v>0</v>
      </c>
      <c r="AC23" s="5">
        <v>0</v>
      </c>
      <c r="AD23" s="3"/>
    </row>
    <row r="24" spans="1:30" x14ac:dyDescent="0.25">
      <c r="A24" s="5">
        <v>609</v>
      </c>
      <c r="B24" s="5">
        <v>24</v>
      </c>
      <c r="C24" s="7" t="s">
        <v>501</v>
      </c>
      <c r="D24" s="7" t="s">
        <v>502</v>
      </c>
      <c r="E24" s="7" t="s">
        <v>442</v>
      </c>
      <c r="F24" s="7" t="s">
        <v>503</v>
      </c>
      <c r="G24" s="5">
        <v>0</v>
      </c>
      <c r="H24" s="5">
        <v>0</v>
      </c>
      <c r="I24" s="5">
        <v>0</v>
      </c>
      <c r="J24" s="7"/>
      <c r="K24" s="5">
        <v>0</v>
      </c>
      <c r="L24" s="5">
        <v>0</v>
      </c>
      <c r="M24" s="5">
        <v>0</v>
      </c>
      <c r="N24" s="5">
        <v>0</v>
      </c>
      <c r="O24" s="5">
        <v>0</v>
      </c>
      <c r="P24" s="5">
        <v>0</v>
      </c>
      <c r="Q24" s="7"/>
      <c r="R24" s="5">
        <v>380</v>
      </c>
      <c r="S24" s="5">
        <v>0</v>
      </c>
      <c r="T24" s="7" t="s">
        <v>504</v>
      </c>
      <c r="U24" s="7" t="s">
        <v>505</v>
      </c>
      <c r="V24" s="5">
        <v>0</v>
      </c>
      <c r="W24" s="5">
        <v>0</v>
      </c>
      <c r="X24" s="7"/>
      <c r="Y24" s="7"/>
      <c r="Z24" s="7"/>
      <c r="AA24" s="7"/>
      <c r="AB24" s="5">
        <v>0</v>
      </c>
      <c r="AC24" s="5">
        <v>0</v>
      </c>
      <c r="AD24" s="3" t="s">
        <v>486</v>
      </c>
    </row>
    <row r="25" spans="1:30" x14ac:dyDescent="0.25">
      <c r="A25" s="5">
        <v>62</v>
      </c>
      <c r="B25" s="5">
        <v>25</v>
      </c>
      <c r="C25" s="7" t="s">
        <v>8</v>
      </c>
      <c r="D25" s="7" t="s">
        <v>506</v>
      </c>
      <c r="E25" s="7" t="s">
        <v>507</v>
      </c>
      <c r="F25" s="7" t="s">
        <v>470</v>
      </c>
      <c r="G25" s="5">
        <v>20</v>
      </c>
      <c r="H25" s="5">
        <v>10</v>
      </c>
      <c r="I25" s="5">
        <v>300</v>
      </c>
      <c r="J25" s="7" t="s">
        <v>475</v>
      </c>
      <c r="K25" s="5">
        <v>0</v>
      </c>
      <c r="L25" s="5">
        <v>0</v>
      </c>
      <c r="M25" s="5">
        <v>250</v>
      </c>
      <c r="N25" s="5">
        <v>0</v>
      </c>
      <c r="O25" s="5">
        <v>0</v>
      </c>
      <c r="P25" s="5">
        <v>0</v>
      </c>
      <c r="Q25" s="7" t="s">
        <v>508</v>
      </c>
      <c r="R25" s="5">
        <v>320</v>
      </c>
      <c r="S25" s="5">
        <v>0</v>
      </c>
      <c r="T25" s="7" t="s">
        <v>509</v>
      </c>
      <c r="U25" s="7" t="s">
        <v>483</v>
      </c>
      <c r="V25" s="5">
        <v>685</v>
      </c>
      <c r="W25" s="5">
        <v>8.4</v>
      </c>
      <c r="X25" s="7" t="s">
        <v>474</v>
      </c>
      <c r="Y25" s="7" t="s">
        <v>510</v>
      </c>
      <c r="Z25" s="7" t="s">
        <v>485</v>
      </c>
      <c r="AA25" s="7" t="s">
        <v>486</v>
      </c>
      <c r="AB25" s="5">
        <v>1000</v>
      </c>
      <c r="AC25" s="5">
        <v>0</v>
      </c>
      <c r="AD25" s="3"/>
    </row>
    <row r="26" spans="1:30" x14ac:dyDescent="0.25">
      <c r="A26" s="5">
        <v>614</v>
      </c>
      <c r="B26" s="5">
        <v>26</v>
      </c>
      <c r="C26" s="7" t="s">
        <v>511</v>
      </c>
      <c r="D26" s="7" t="s">
        <v>512</v>
      </c>
      <c r="E26" s="7" t="s">
        <v>513</v>
      </c>
      <c r="F26" s="7" t="s">
        <v>479</v>
      </c>
      <c r="G26" s="5">
        <v>10</v>
      </c>
      <c r="H26" s="5">
        <v>0</v>
      </c>
      <c r="I26" s="5">
        <v>0</v>
      </c>
      <c r="J26" s="7" t="s">
        <v>514</v>
      </c>
      <c r="K26" s="5">
        <v>0</v>
      </c>
      <c r="L26" s="5">
        <v>0</v>
      </c>
      <c r="M26" s="5">
        <v>26</v>
      </c>
      <c r="N26" s="5">
        <v>0.01</v>
      </c>
      <c r="O26" s="5">
        <v>0.19</v>
      </c>
      <c r="P26" s="5">
        <v>69.114999999999995</v>
      </c>
      <c r="Q26" s="7"/>
      <c r="R26" s="5">
        <v>220</v>
      </c>
      <c r="S26" s="5">
        <v>1133</v>
      </c>
      <c r="T26" s="7" t="s">
        <v>515</v>
      </c>
      <c r="U26" s="7" t="s">
        <v>419</v>
      </c>
      <c r="V26" s="5">
        <v>180</v>
      </c>
      <c r="W26" s="5">
        <v>3</v>
      </c>
      <c r="X26" s="7" t="s">
        <v>516</v>
      </c>
      <c r="Y26" s="7" t="s">
        <v>517</v>
      </c>
      <c r="Z26" s="7"/>
      <c r="AA26" s="7"/>
      <c r="AB26" s="5">
        <v>0</v>
      </c>
      <c r="AC26" s="5">
        <v>0</v>
      </c>
      <c r="AD26" s="3" t="s">
        <v>523</v>
      </c>
    </row>
    <row r="27" spans="1:30" x14ac:dyDescent="0.25">
      <c r="A27" s="5">
        <v>70</v>
      </c>
      <c r="B27" s="5">
        <v>28</v>
      </c>
      <c r="C27" s="7" t="s">
        <v>518</v>
      </c>
      <c r="D27" s="7" t="s">
        <v>519</v>
      </c>
      <c r="E27" s="7" t="s">
        <v>520</v>
      </c>
      <c r="F27" s="7" t="s">
        <v>470</v>
      </c>
      <c r="G27" s="5">
        <v>20</v>
      </c>
      <c r="H27" s="5">
        <v>20</v>
      </c>
      <c r="I27" s="5">
        <v>0</v>
      </c>
      <c r="J27" s="7" t="s">
        <v>521</v>
      </c>
      <c r="K27" s="5">
        <v>0</v>
      </c>
      <c r="L27" s="5">
        <v>0</v>
      </c>
      <c r="M27" s="5">
        <v>445</v>
      </c>
      <c r="N27" s="5">
        <v>0</v>
      </c>
      <c r="O27" s="5">
        <v>0</v>
      </c>
      <c r="P27" s="5">
        <v>0</v>
      </c>
      <c r="Q27" s="7" t="s">
        <v>481</v>
      </c>
      <c r="R27" s="5">
        <v>500</v>
      </c>
      <c r="S27" s="5">
        <v>0</v>
      </c>
      <c r="T27" s="7" t="s">
        <v>482</v>
      </c>
      <c r="U27" s="7" t="s">
        <v>483</v>
      </c>
      <c r="V27" s="5">
        <v>840</v>
      </c>
      <c r="W27" s="5">
        <v>4.2</v>
      </c>
      <c r="X27" s="7" t="s">
        <v>484</v>
      </c>
      <c r="Y27" s="7" t="s">
        <v>522</v>
      </c>
      <c r="Z27" s="7" t="s">
        <v>486</v>
      </c>
      <c r="AA27" s="7" t="s">
        <v>523</v>
      </c>
      <c r="AB27" s="5">
        <v>600</v>
      </c>
      <c r="AC27" s="5">
        <v>0</v>
      </c>
      <c r="AD27" s="3"/>
    </row>
    <row r="28" spans="1:30" x14ac:dyDescent="0.25">
      <c r="A28" s="5">
        <v>624</v>
      </c>
      <c r="B28" s="5">
        <v>28</v>
      </c>
      <c r="C28" s="7" t="s">
        <v>524</v>
      </c>
      <c r="D28" s="7" t="s">
        <v>520</v>
      </c>
      <c r="E28" s="7" t="s">
        <v>521</v>
      </c>
      <c r="F28" s="7" t="s">
        <v>423</v>
      </c>
      <c r="G28" s="5">
        <v>10</v>
      </c>
      <c r="H28" s="5">
        <v>0</v>
      </c>
      <c r="I28" s="5">
        <v>0</v>
      </c>
      <c r="J28" s="7" t="s">
        <v>521</v>
      </c>
      <c r="K28" s="5">
        <v>0</v>
      </c>
      <c r="L28" s="5">
        <v>0</v>
      </c>
      <c r="M28" s="5">
        <v>0</v>
      </c>
      <c r="N28" s="5">
        <v>0</v>
      </c>
      <c r="O28" s="5">
        <v>0</v>
      </c>
      <c r="P28" s="5">
        <v>0</v>
      </c>
      <c r="Q28" s="7"/>
      <c r="R28" s="5">
        <v>400</v>
      </c>
      <c r="S28" s="5">
        <v>0</v>
      </c>
      <c r="T28" s="7" t="s">
        <v>525</v>
      </c>
      <c r="U28" s="7" t="s">
        <v>483</v>
      </c>
      <c r="V28" s="5">
        <v>100</v>
      </c>
      <c r="W28" s="5">
        <v>0.5</v>
      </c>
      <c r="X28" s="7" t="s">
        <v>522</v>
      </c>
      <c r="Y28" s="7" t="s">
        <v>521</v>
      </c>
      <c r="Z28" s="7"/>
      <c r="AA28" s="7"/>
      <c r="AB28" s="5">
        <v>0</v>
      </c>
      <c r="AC28" s="5">
        <v>0</v>
      </c>
      <c r="AD28" s="3" t="s">
        <v>523</v>
      </c>
    </row>
    <row r="29" spans="1:30" x14ac:dyDescent="0.25">
      <c r="A29" s="5">
        <v>1503</v>
      </c>
      <c r="B29" s="5">
        <v>28</v>
      </c>
      <c r="C29" s="7" t="s">
        <v>526</v>
      </c>
      <c r="D29" s="7" t="s">
        <v>519</v>
      </c>
      <c r="E29" s="7" t="s">
        <v>520</v>
      </c>
      <c r="F29" s="7" t="s">
        <v>470</v>
      </c>
      <c r="G29" s="5">
        <v>20</v>
      </c>
      <c r="H29" s="5">
        <v>20</v>
      </c>
      <c r="I29" s="5">
        <v>0</v>
      </c>
      <c r="J29" s="7" t="s">
        <v>521</v>
      </c>
      <c r="K29" s="5"/>
      <c r="L29" s="5"/>
      <c r="M29" s="5">
        <v>445</v>
      </c>
      <c r="N29" s="5"/>
      <c r="O29" s="5"/>
      <c r="P29" s="5"/>
      <c r="Q29" s="7" t="s">
        <v>481</v>
      </c>
      <c r="R29" s="5">
        <v>500</v>
      </c>
      <c r="S29" s="5">
        <v>0</v>
      </c>
      <c r="T29" s="7" t="s">
        <v>527</v>
      </c>
      <c r="U29" s="7" t="s">
        <v>483</v>
      </c>
      <c r="V29" s="5">
        <v>310</v>
      </c>
      <c r="W29" s="5">
        <v>1.55</v>
      </c>
      <c r="X29" s="7" t="s">
        <v>517</v>
      </c>
      <c r="Y29" s="7" t="s">
        <v>522</v>
      </c>
      <c r="Z29" s="7" t="s">
        <v>486</v>
      </c>
      <c r="AA29" s="7" t="s">
        <v>523</v>
      </c>
      <c r="AB29" s="5">
        <v>600</v>
      </c>
      <c r="AC29" s="5">
        <v>0</v>
      </c>
      <c r="AD29" s="3" t="s">
        <v>523</v>
      </c>
    </row>
    <row r="30" spans="1:30" x14ac:dyDescent="0.25">
      <c r="A30" s="5">
        <v>635</v>
      </c>
      <c r="B30" s="5">
        <v>29</v>
      </c>
      <c r="C30" s="7" t="s">
        <v>528</v>
      </c>
      <c r="D30" s="7" t="s">
        <v>529</v>
      </c>
      <c r="E30" s="7" t="s">
        <v>530</v>
      </c>
      <c r="F30" s="7" t="s">
        <v>470</v>
      </c>
      <c r="G30" s="5">
        <v>20</v>
      </c>
      <c r="H30" s="5">
        <v>20</v>
      </c>
      <c r="I30" s="5">
        <v>0</v>
      </c>
      <c r="J30" s="7" t="s">
        <v>475</v>
      </c>
      <c r="K30" s="5">
        <v>0</v>
      </c>
      <c r="L30" s="5">
        <v>0</v>
      </c>
      <c r="M30" s="5">
        <v>200</v>
      </c>
      <c r="N30" s="5">
        <v>0</v>
      </c>
      <c r="O30" s="5">
        <v>0</v>
      </c>
      <c r="P30" s="5">
        <v>0</v>
      </c>
      <c r="Q30" s="7" t="s">
        <v>531</v>
      </c>
      <c r="R30" s="5">
        <v>400</v>
      </c>
      <c r="S30" s="5">
        <v>0</v>
      </c>
      <c r="T30" s="7" t="s">
        <v>462</v>
      </c>
      <c r="U30" s="7" t="s">
        <v>419</v>
      </c>
      <c r="V30" s="5">
        <v>600</v>
      </c>
      <c r="W30" s="5">
        <v>3</v>
      </c>
      <c r="X30" s="7" t="s">
        <v>484</v>
      </c>
      <c r="Y30" s="7" t="s">
        <v>532</v>
      </c>
      <c r="Z30" s="7" t="s">
        <v>486</v>
      </c>
      <c r="AA30" s="7" t="s">
        <v>523</v>
      </c>
      <c r="AB30" s="5">
        <v>600</v>
      </c>
      <c r="AC30" s="5">
        <v>0</v>
      </c>
      <c r="AD30" s="3"/>
    </row>
    <row r="31" spans="1:30" x14ac:dyDescent="0.25">
      <c r="A31" s="5">
        <v>642</v>
      </c>
      <c r="B31" s="5">
        <v>31</v>
      </c>
      <c r="C31" s="7" t="s">
        <v>533</v>
      </c>
      <c r="D31" s="7" t="s">
        <v>534</v>
      </c>
      <c r="E31" s="7" t="s">
        <v>535</v>
      </c>
      <c r="F31" s="7" t="s">
        <v>409</v>
      </c>
      <c r="G31" s="5">
        <v>10</v>
      </c>
      <c r="H31" s="5">
        <v>0</v>
      </c>
      <c r="I31" s="5">
        <v>0</v>
      </c>
      <c r="J31" s="7" t="s">
        <v>536</v>
      </c>
      <c r="K31" s="5">
        <v>0</v>
      </c>
      <c r="L31" s="5">
        <v>0</v>
      </c>
      <c r="M31" s="5">
        <v>100</v>
      </c>
      <c r="N31" s="5">
        <v>0.02</v>
      </c>
      <c r="O31" s="5">
        <v>0.27</v>
      </c>
      <c r="P31" s="5">
        <v>5.0000000000000001E-3</v>
      </c>
      <c r="Q31" s="7"/>
      <c r="R31" s="5">
        <v>380</v>
      </c>
      <c r="S31" s="5">
        <v>2850</v>
      </c>
      <c r="T31" s="7" t="s">
        <v>462</v>
      </c>
      <c r="U31" s="7" t="s">
        <v>419</v>
      </c>
      <c r="V31" s="5">
        <v>1100</v>
      </c>
      <c r="W31" s="5">
        <v>5</v>
      </c>
      <c r="X31" s="7" t="s">
        <v>537</v>
      </c>
      <c r="Y31" s="7" t="s">
        <v>484</v>
      </c>
      <c r="Z31" s="7"/>
      <c r="AA31" s="7"/>
      <c r="AB31" s="5">
        <v>0</v>
      </c>
      <c r="AC31" s="5">
        <v>0</v>
      </c>
      <c r="AD31" s="3"/>
    </row>
    <row r="32" spans="1:30" x14ac:dyDescent="0.25">
      <c r="A32" s="5">
        <v>90</v>
      </c>
      <c r="B32" s="5">
        <v>33</v>
      </c>
      <c r="C32" s="7" t="s">
        <v>538</v>
      </c>
      <c r="D32" s="7" t="s">
        <v>539</v>
      </c>
      <c r="E32" s="7" t="s">
        <v>540</v>
      </c>
      <c r="F32" s="7" t="s">
        <v>409</v>
      </c>
      <c r="G32" s="5">
        <v>10</v>
      </c>
      <c r="H32" s="5">
        <v>0</v>
      </c>
      <c r="I32" s="5">
        <v>0</v>
      </c>
      <c r="J32" s="7" t="s">
        <v>521</v>
      </c>
      <c r="K32" s="5">
        <v>0</v>
      </c>
      <c r="L32" s="5">
        <v>0</v>
      </c>
      <c r="M32" s="5">
        <v>80</v>
      </c>
      <c r="N32" s="5">
        <v>0.02</v>
      </c>
      <c r="O32" s="5">
        <v>0.27</v>
      </c>
      <c r="P32" s="5">
        <v>5.0000000000000001E-3</v>
      </c>
      <c r="Q32" s="7"/>
      <c r="R32" s="5">
        <v>400</v>
      </c>
      <c r="S32" s="5">
        <v>0</v>
      </c>
      <c r="T32" s="7" t="s">
        <v>541</v>
      </c>
      <c r="U32" s="7" t="s">
        <v>419</v>
      </c>
      <c r="V32" s="5">
        <v>220</v>
      </c>
      <c r="W32" s="5">
        <v>3.3</v>
      </c>
      <c r="X32" s="7" t="s">
        <v>484</v>
      </c>
      <c r="Y32" s="7" t="s">
        <v>484</v>
      </c>
      <c r="Z32" s="7"/>
      <c r="AA32" s="7"/>
      <c r="AB32" s="5">
        <v>0</v>
      </c>
      <c r="AC32" s="5">
        <v>0</v>
      </c>
      <c r="AD32" s="3"/>
    </row>
    <row r="33" spans="1:30" x14ac:dyDescent="0.25">
      <c r="A33" s="5">
        <v>1041</v>
      </c>
      <c r="B33" s="5">
        <v>33</v>
      </c>
      <c r="C33" s="7" t="s">
        <v>542</v>
      </c>
      <c r="D33" s="7" t="s">
        <v>519</v>
      </c>
      <c r="E33" s="7" t="s">
        <v>543</v>
      </c>
      <c r="F33" s="7" t="s">
        <v>409</v>
      </c>
      <c r="G33" s="5">
        <v>10</v>
      </c>
      <c r="H33" s="5">
        <v>0</v>
      </c>
      <c r="I33" s="5">
        <v>0</v>
      </c>
      <c r="J33" s="7" t="s">
        <v>514</v>
      </c>
      <c r="K33" s="5">
        <v>0</v>
      </c>
      <c r="L33" s="5">
        <v>0</v>
      </c>
      <c r="M33" s="5">
        <v>350</v>
      </c>
      <c r="N33" s="5">
        <v>0.02</v>
      </c>
      <c r="O33" s="5">
        <v>0.27</v>
      </c>
      <c r="P33" s="5">
        <v>5.0000000000000001E-3</v>
      </c>
      <c r="Q33" s="7"/>
      <c r="R33" s="5">
        <v>220</v>
      </c>
      <c r="S33" s="5">
        <v>0</v>
      </c>
      <c r="T33" s="7" t="s">
        <v>541</v>
      </c>
      <c r="U33" s="7" t="s">
        <v>412</v>
      </c>
      <c r="V33" s="5">
        <v>140</v>
      </c>
      <c r="W33" s="5">
        <v>2.1</v>
      </c>
      <c r="X33" s="7" t="s">
        <v>484</v>
      </c>
      <c r="Y33" s="7" t="s">
        <v>484</v>
      </c>
      <c r="Z33" s="7"/>
      <c r="AA33" s="7"/>
      <c r="AB33" s="5">
        <v>0</v>
      </c>
      <c r="AC33" s="5">
        <v>0</v>
      </c>
      <c r="AD33" s="3"/>
    </row>
    <row r="34" spans="1:30" x14ac:dyDescent="0.25">
      <c r="A34" s="5">
        <v>311</v>
      </c>
      <c r="B34" s="5">
        <v>35</v>
      </c>
      <c r="C34" s="7" t="s">
        <v>544</v>
      </c>
      <c r="D34" s="7" t="s">
        <v>545</v>
      </c>
      <c r="E34" s="7" t="s">
        <v>521</v>
      </c>
      <c r="F34" s="7" t="s">
        <v>423</v>
      </c>
      <c r="G34" s="5">
        <v>10</v>
      </c>
      <c r="H34" s="5">
        <v>0</v>
      </c>
      <c r="I34" s="5">
        <v>0</v>
      </c>
      <c r="J34" s="7" t="s">
        <v>521</v>
      </c>
      <c r="K34" s="5">
        <v>0</v>
      </c>
      <c r="L34" s="5">
        <v>0</v>
      </c>
      <c r="M34" s="5">
        <v>0</v>
      </c>
      <c r="N34" s="5">
        <v>0</v>
      </c>
      <c r="O34" s="5">
        <v>0</v>
      </c>
      <c r="P34" s="5">
        <v>0</v>
      </c>
      <c r="Q34" s="7"/>
      <c r="R34" s="5">
        <v>400</v>
      </c>
      <c r="S34" s="5">
        <v>0</v>
      </c>
      <c r="T34" s="7" t="s">
        <v>546</v>
      </c>
      <c r="U34" s="7" t="s">
        <v>483</v>
      </c>
      <c r="V34" s="5">
        <v>123.56</v>
      </c>
      <c r="W34" s="5">
        <v>1.56</v>
      </c>
      <c r="X34" s="7" t="s">
        <v>547</v>
      </c>
      <c r="Y34" s="7" t="s">
        <v>547</v>
      </c>
      <c r="Z34" s="7"/>
      <c r="AA34" s="7"/>
      <c r="AB34" s="5">
        <v>0</v>
      </c>
      <c r="AC34" s="5">
        <v>0</v>
      </c>
      <c r="AD34" s="3"/>
    </row>
    <row r="35" spans="1:30" x14ac:dyDescent="0.25">
      <c r="A35" s="5">
        <v>313</v>
      </c>
      <c r="B35" s="5">
        <v>35</v>
      </c>
      <c r="C35" s="7" t="s">
        <v>548</v>
      </c>
      <c r="D35" s="7" t="s">
        <v>545</v>
      </c>
      <c r="E35" s="7" t="s">
        <v>549</v>
      </c>
      <c r="F35" s="7" t="s">
        <v>409</v>
      </c>
      <c r="G35" s="5">
        <v>10</v>
      </c>
      <c r="H35" s="5">
        <v>0</v>
      </c>
      <c r="I35" s="5">
        <v>0</v>
      </c>
      <c r="J35" s="7" t="s">
        <v>550</v>
      </c>
      <c r="K35" s="5">
        <v>490</v>
      </c>
      <c r="L35" s="5">
        <v>3</v>
      </c>
      <c r="M35" s="5">
        <v>121</v>
      </c>
      <c r="N35" s="5">
        <v>0.02</v>
      </c>
      <c r="O35" s="5">
        <v>0.28000000000000003</v>
      </c>
      <c r="P35" s="5">
        <v>3.95</v>
      </c>
      <c r="Q35" s="7"/>
      <c r="R35" s="5">
        <v>400</v>
      </c>
      <c r="S35" s="5">
        <v>2445</v>
      </c>
      <c r="T35" s="7" t="s">
        <v>546</v>
      </c>
      <c r="U35" s="7" t="s">
        <v>419</v>
      </c>
      <c r="V35" s="5">
        <v>136.99</v>
      </c>
      <c r="W35" s="5">
        <v>0.16</v>
      </c>
      <c r="X35" s="7" t="s">
        <v>547</v>
      </c>
      <c r="Y35" s="7" t="s">
        <v>547</v>
      </c>
      <c r="Z35" s="7"/>
      <c r="AA35" s="7"/>
      <c r="AB35" s="5">
        <v>0</v>
      </c>
      <c r="AC35" s="5">
        <v>0</v>
      </c>
      <c r="AD35" s="3"/>
    </row>
    <row r="36" spans="1:30" x14ac:dyDescent="0.25">
      <c r="A36" s="5">
        <v>315</v>
      </c>
      <c r="B36" s="5">
        <v>35</v>
      </c>
      <c r="C36" s="7" t="s">
        <v>551</v>
      </c>
      <c r="D36" s="7" t="s">
        <v>545</v>
      </c>
      <c r="E36" s="7" t="s">
        <v>552</v>
      </c>
      <c r="F36" s="7" t="s">
        <v>409</v>
      </c>
      <c r="G36" s="5">
        <v>10</v>
      </c>
      <c r="H36" s="5">
        <v>0</v>
      </c>
      <c r="I36" s="5">
        <v>0</v>
      </c>
      <c r="J36" s="7" t="s">
        <v>550</v>
      </c>
      <c r="K36" s="5">
        <v>490</v>
      </c>
      <c r="L36" s="5">
        <v>3</v>
      </c>
      <c r="M36" s="5">
        <v>116</v>
      </c>
      <c r="N36" s="5">
        <v>0.02</v>
      </c>
      <c r="O36" s="5">
        <v>0.28000000000000003</v>
      </c>
      <c r="P36" s="5">
        <v>3.95</v>
      </c>
      <c r="Q36" s="7"/>
      <c r="R36" s="5">
        <v>400</v>
      </c>
      <c r="S36" s="5">
        <v>2445</v>
      </c>
      <c r="T36" s="7" t="s">
        <v>553</v>
      </c>
      <c r="U36" s="7" t="s">
        <v>419</v>
      </c>
      <c r="V36" s="5">
        <v>161.76</v>
      </c>
      <c r="W36" s="5">
        <v>0.26</v>
      </c>
      <c r="X36" s="7" t="s">
        <v>547</v>
      </c>
      <c r="Y36" s="7" t="s">
        <v>547</v>
      </c>
      <c r="Z36" s="7"/>
      <c r="AA36" s="7"/>
      <c r="AB36" s="5">
        <v>0</v>
      </c>
      <c r="AC36" s="5">
        <v>0</v>
      </c>
      <c r="AD36" s="3"/>
    </row>
    <row r="37" spans="1:30" x14ac:dyDescent="0.25">
      <c r="A37" s="5">
        <v>141</v>
      </c>
      <c r="B37" s="5">
        <v>36</v>
      </c>
      <c r="C37" s="7" t="s">
        <v>554</v>
      </c>
      <c r="D37" s="7" t="s">
        <v>555</v>
      </c>
      <c r="E37" s="7" t="s">
        <v>556</v>
      </c>
      <c r="F37" s="7" t="s">
        <v>470</v>
      </c>
      <c r="G37" s="5">
        <v>10</v>
      </c>
      <c r="H37" s="5">
        <v>0</v>
      </c>
      <c r="I37" s="5">
        <v>0</v>
      </c>
      <c r="J37" s="7" t="s">
        <v>557</v>
      </c>
      <c r="K37" s="5">
        <v>0</v>
      </c>
      <c r="L37" s="5">
        <v>0</v>
      </c>
      <c r="M37" s="5">
        <v>24</v>
      </c>
      <c r="N37" s="5">
        <v>5.3749999999999999E-2</v>
      </c>
      <c r="O37" s="5">
        <v>0.1163</v>
      </c>
      <c r="P37" s="5">
        <v>76.183999999999997</v>
      </c>
      <c r="Q37" s="7"/>
      <c r="R37" s="5">
        <v>150</v>
      </c>
      <c r="S37" s="5">
        <v>1500</v>
      </c>
      <c r="T37" s="7" t="s">
        <v>558</v>
      </c>
      <c r="U37" s="7" t="s">
        <v>483</v>
      </c>
      <c r="V37" s="5">
        <v>349</v>
      </c>
      <c r="W37" s="5">
        <v>16</v>
      </c>
      <c r="X37" s="7" t="s">
        <v>559</v>
      </c>
      <c r="Y37" s="7" t="s">
        <v>560</v>
      </c>
      <c r="Z37" s="7"/>
      <c r="AA37" s="7"/>
      <c r="AB37" s="5">
        <v>0</v>
      </c>
      <c r="AC37" s="5">
        <v>0</v>
      </c>
      <c r="AD37" s="3" t="s">
        <v>463</v>
      </c>
    </row>
    <row r="38" spans="1:30" x14ac:dyDescent="0.25">
      <c r="A38" s="5">
        <v>142</v>
      </c>
      <c r="B38" s="5">
        <v>37</v>
      </c>
      <c r="C38" s="7" t="s">
        <v>561</v>
      </c>
      <c r="D38" s="7" t="s">
        <v>562</v>
      </c>
      <c r="E38" s="7" t="s">
        <v>563</v>
      </c>
      <c r="F38" s="7" t="s">
        <v>470</v>
      </c>
      <c r="G38" s="5">
        <v>20</v>
      </c>
      <c r="H38" s="5">
        <v>10</v>
      </c>
      <c r="I38" s="5">
        <v>0</v>
      </c>
      <c r="J38" s="7" t="s">
        <v>564</v>
      </c>
      <c r="K38" s="5">
        <v>0</v>
      </c>
      <c r="L38" s="5">
        <v>0</v>
      </c>
      <c r="M38" s="5">
        <v>514</v>
      </c>
      <c r="N38" s="5">
        <v>0</v>
      </c>
      <c r="O38" s="5">
        <v>0</v>
      </c>
      <c r="P38" s="5">
        <v>0</v>
      </c>
      <c r="Q38" s="7" t="s">
        <v>463</v>
      </c>
      <c r="R38" s="5">
        <v>500</v>
      </c>
      <c r="S38" s="5">
        <v>0</v>
      </c>
      <c r="T38" s="7" t="s">
        <v>565</v>
      </c>
      <c r="U38" s="7" t="s">
        <v>483</v>
      </c>
      <c r="V38" s="5">
        <v>0</v>
      </c>
      <c r="W38" s="5">
        <v>0</v>
      </c>
      <c r="X38" s="7" t="s">
        <v>566</v>
      </c>
      <c r="Y38" s="7" t="s">
        <v>567</v>
      </c>
      <c r="Z38" s="7" t="s">
        <v>463</v>
      </c>
      <c r="AA38" s="7" t="s">
        <v>463</v>
      </c>
      <c r="AB38" s="5">
        <v>0</v>
      </c>
      <c r="AC38" s="5">
        <v>0</v>
      </c>
      <c r="AD38" s="3"/>
    </row>
    <row r="39" spans="1:30" x14ac:dyDescent="0.25">
      <c r="A39" s="5">
        <v>406</v>
      </c>
      <c r="B39" s="5">
        <v>37</v>
      </c>
      <c r="C39" s="7" t="s">
        <v>568</v>
      </c>
      <c r="D39" s="7" t="s">
        <v>569</v>
      </c>
      <c r="E39" s="7" t="s">
        <v>570</v>
      </c>
      <c r="F39" s="7" t="s">
        <v>409</v>
      </c>
      <c r="G39" s="5">
        <v>10</v>
      </c>
      <c r="H39" s="5">
        <v>0</v>
      </c>
      <c r="I39" s="5">
        <v>0</v>
      </c>
      <c r="J39" s="7" t="s">
        <v>571</v>
      </c>
      <c r="K39" s="5">
        <v>0</v>
      </c>
      <c r="L39" s="5">
        <v>0</v>
      </c>
      <c r="M39" s="5">
        <v>400</v>
      </c>
      <c r="N39" s="5">
        <v>0</v>
      </c>
      <c r="O39" s="5">
        <v>0</v>
      </c>
      <c r="P39" s="5">
        <v>0</v>
      </c>
      <c r="Q39" s="7"/>
      <c r="R39" s="5">
        <v>400</v>
      </c>
      <c r="S39" s="5">
        <v>0</v>
      </c>
      <c r="T39" s="7" t="s">
        <v>572</v>
      </c>
      <c r="U39" s="7" t="s">
        <v>505</v>
      </c>
      <c r="V39" s="5">
        <v>0</v>
      </c>
      <c r="W39" s="5">
        <v>0</v>
      </c>
      <c r="X39" s="7" t="s">
        <v>566</v>
      </c>
      <c r="Y39" s="7" t="s">
        <v>566</v>
      </c>
      <c r="Z39" s="7"/>
      <c r="AA39" s="7"/>
      <c r="AB39" s="5">
        <v>0</v>
      </c>
      <c r="AC39" s="5">
        <v>0</v>
      </c>
      <c r="AD39" s="3"/>
    </row>
    <row r="40" spans="1:30" x14ac:dyDescent="0.25">
      <c r="A40" s="5">
        <v>144</v>
      </c>
      <c r="B40" s="5">
        <v>39</v>
      </c>
      <c r="C40" s="7" t="s">
        <v>573</v>
      </c>
      <c r="D40" s="7" t="s">
        <v>574</v>
      </c>
      <c r="E40" s="7" t="s">
        <v>575</v>
      </c>
      <c r="F40" s="7" t="s">
        <v>409</v>
      </c>
      <c r="G40" s="5">
        <v>10</v>
      </c>
      <c r="H40" s="5">
        <v>0</v>
      </c>
      <c r="I40" s="5">
        <v>0</v>
      </c>
      <c r="J40" s="7" t="s">
        <v>557</v>
      </c>
      <c r="K40" s="5">
        <v>0</v>
      </c>
      <c r="L40" s="5">
        <v>3</v>
      </c>
      <c r="M40" s="5">
        <v>110</v>
      </c>
      <c r="N40" s="5">
        <v>1.2359999999999999E-2</v>
      </c>
      <c r="O40" s="5">
        <v>0.13563600000000001</v>
      </c>
      <c r="P40" s="5">
        <v>1.79718</v>
      </c>
      <c r="Q40" s="7"/>
      <c r="R40" s="5">
        <v>380</v>
      </c>
      <c r="S40" s="5">
        <v>4988</v>
      </c>
      <c r="T40" s="7" t="s">
        <v>430</v>
      </c>
      <c r="U40" s="7" t="s">
        <v>483</v>
      </c>
      <c r="V40" s="5">
        <v>536</v>
      </c>
      <c r="W40" s="5">
        <v>4</v>
      </c>
      <c r="X40" s="7" t="s">
        <v>567</v>
      </c>
      <c r="Y40" s="7" t="s">
        <v>559</v>
      </c>
      <c r="Z40" s="7"/>
      <c r="AA40" s="7"/>
      <c r="AB40" s="5">
        <v>0</v>
      </c>
      <c r="AC40" s="5">
        <v>0</v>
      </c>
      <c r="AD40" s="3"/>
    </row>
    <row r="41" spans="1:30" x14ac:dyDescent="0.25">
      <c r="A41" s="5">
        <v>650</v>
      </c>
      <c r="B41" s="5">
        <v>40</v>
      </c>
      <c r="C41" s="7" t="s">
        <v>576</v>
      </c>
      <c r="D41" s="7" t="s">
        <v>577</v>
      </c>
      <c r="E41" s="7" t="s">
        <v>578</v>
      </c>
      <c r="F41" s="7" t="s">
        <v>479</v>
      </c>
      <c r="G41" s="5">
        <v>10</v>
      </c>
      <c r="H41" s="5">
        <v>0</v>
      </c>
      <c r="I41" s="5">
        <v>0</v>
      </c>
      <c r="J41" s="7" t="s">
        <v>475</v>
      </c>
      <c r="K41" s="5">
        <v>0</v>
      </c>
      <c r="L41" s="5">
        <v>0</v>
      </c>
      <c r="M41" s="5">
        <v>16</v>
      </c>
      <c r="N41" s="5">
        <v>1.55E-2</v>
      </c>
      <c r="O41" s="5">
        <v>0.188</v>
      </c>
      <c r="P41" s="5">
        <v>80</v>
      </c>
      <c r="Q41" s="7"/>
      <c r="R41" s="5">
        <v>0</v>
      </c>
      <c r="S41" s="5">
        <v>0</v>
      </c>
      <c r="T41" s="7" t="s">
        <v>579</v>
      </c>
      <c r="U41" s="7" t="s">
        <v>463</v>
      </c>
      <c r="V41" s="5">
        <v>210</v>
      </c>
      <c r="W41" s="5">
        <v>0.6</v>
      </c>
      <c r="X41" s="7" t="s">
        <v>500</v>
      </c>
      <c r="Y41" s="7" t="s">
        <v>580</v>
      </c>
      <c r="Z41" s="7"/>
      <c r="AA41" s="7"/>
      <c r="AB41" s="5">
        <v>0</v>
      </c>
      <c r="AC41" s="5">
        <v>0</v>
      </c>
      <c r="AD41" s="3"/>
    </row>
    <row r="42" spans="1:30" x14ac:dyDescent="0.25">
      <c r="A42" s="5">
        <v>160</v>
      </c>
      <c r="B42" s="5">
        <v>42</v>
      </c>
      <c r="C42" s="7" t="s">
        <v>581</v>
      </c>
      <c r="D42" s="7" t="s">
        <v>582</v>
      </c>
      <c r="E42" s="7" t="s">
        <v>583</v>
      </c>
      <c r="F42" s="7" t="s">
        <v>470</v>
      </c>
      <c r="G42" s="5">
        <v>0</v>
      </c>
      <c r="H42" s="5">
        <v>0</v>
      </c>
      <c r="I42" s="5">
        <v>0</v>
      </c>
      <c r="J42" s="7"/>
      <c r="K42" s="5">
        <v>0</v>
      </c>
      <c r="L42" s="5">
        <v>0</v>
      </c>
      <c r="M42" s="5">
        <v>32</v>
      </c>
      <c r="N42" s="5">
        <v>0</v>
      </c>
      <c r="O42" s="5">
        <v>0</v>
      </c>
      <c r="P42" s="5">
        <v>0</v>
      </c>
      <c r="Q42" s="7"/>
      <c r="R42" s="5">
        <v>154</v>
      </c>
      <c r="S42" s="5">
        <v>0</v>
      </c>
      <c r="T42" s="7" t="s">
        <v>584</v>
      </c>
      <c r="U42" s="7" t="s">
        <v>505</v>
      </c>
      <c r="V42" s="5">
        <v>0</v>
      </c>
      <c r="W42" s="5">
        <v>0</v>
      </c>
      <c r="X42" s="7"/>
      <c r="Y42" s="7"/>
      <c r="Z42" s="7"/>
      <c r="AA42" s="7"/>
      <c r="AB42" s="5">
        <v>0</v>
      </c>
      <c r="AC42" s="5">
        <v>0</v>
      </c>
      <c r="AD42" s="3"/>
    </row>
    <row r="43" spans="1:30" x14ac:dyDescent="0.25">
      <c r="A43" s="5">
        <v>163</v>
      </c>
      <c r="B43" s="5">
        <v>42</v>
      </c>
      <c r="C43" s="7" t="s">
        <v>585</v>
      </c>
      <c r="D43" s="7" t="s">
        <v>586</v>
      </c>
      <c r="E43" s="7" t="s">
        <v>587</v>
      </c>
      <c r="F43" s="7" t="s">
        <v>470</v>
      </c>
      <c r="G43" s="5">
        <v>0</v>
      </c>
      <c r="H43" s="5">
        <v>0</v>
      </c>
      <c r="I43" s="5">
        <v>0</v>
      </c>
      <c r="J43" s="7"/>
      <c r="K43" s="5">
        <v>0</v>
      </c>
      <c r="L43" s="5">
        <v>0</v>
      </c>
      <c r="M43" s="5">
        <v>133</v>
      </c>
      <c r="N43" s="5">
        <v>0</v>
      </c>
      <c r="O43" s="5">
        <v>0</v>
      </c>
      <c r="P43" s="5">
        <v>0</v>
      </c>
      <c r="Q43" s="7"/>
      <c r="R43" s="5">
        <v>400</v>
      </c>
      <c r="S43" s="5">
        <v>0</v>
      </c>
      <c r="T43" s="7" t="s">
        <v>588</v>
      </c>
      <c r="U43" s="7" t="s">
        <v>589</v>
      </c>
      <c r="V43" s="5">
        <v>0</v>
      </c>
      <c r="W43" s="5">
        <v>0</v>
      </c>
      <c r="X43" s="7"/>
      <c r="Y43" s="7"/>
      <c r="Z43" s="7"/>
      <c r="AA43" s="7"/>
      <c r="AB43" s="5">
        <v>0</v>
      </c>
      <c r="AC43" s="5">
        <v>0</v>
      </c>
      <c r="AD43" s="3"/>
    </row>
    <row r="44" spans="1:30" x14ac:dyDescent="0.25">
      <c r="A44" s="5">
        <v>164</v>
      </c>
      <c r="B44" s="5">
        <v>42</v>
      </c>
      <c r="C44" s="7" t="s">
        <v>590</v>
      </c>
      <c r="D44" s="7" t="s">
        <v>591</v>
      </c>
      <c r="E44" s="7" t="s">
        <v>587</v>
      </c>
      <c r="F44" s="7" t="s">
        <v>470</v>
      </c>
      <c r="G44" s="5">
        <v>0</v>
      </c>
      <c r="H44" s="5">
        <v>0</v>
      </c>
      <c r="I44" s="5">
        <v>0</v>
      </c>
      <c r="J44" s="7"/>
      <c r="K44" s="5">
        <v>0</v>
      </c>
      <c r="L44" s="5">
        <v>0</v>
      </c>
      <c r="M44" s="5">
        <v>206</v>
      </c>
      <c r="N44" s="5">
        <v>0</v>
      </c>
      <c r="O44" s="5">
        <v>0</v>
      </c>
      <c r="P44" s="5">
        <v>0</v>
      </c>
      <c r="Q44" s="7"/>
      <c r="R44" s="5">
        <v>400</v>
      </c>
      <c r="S44" s="5">
        <v>0</v>
      </c>
      <c r="T44" s="7" t="s">
        <v>592</v>
      </c>
      <c r="U44" s="7" t="s">
        <v>589</v>
      </c>
      <c r="V44" s="5">
        <v>0</v>
      </c>
      <c r="W44" s="5">
        <v>0</v>
      </c>
      <c r="X44" s="7"/>
      <c r="Y44" s="7"/>
      <c r="Z44" s="7"/>
      <c r="AA44" s="7"/>
      <c r="AB44" s="5">
        <v>0</v>
      </c>
      <c r="AC44" s="5">
        <v>0</v>
      </c>
      <c r="AD44" s="3"/>
    </row>
    <row r="45" spans="1:30" x14ac:dyDescent="0.25">
      <c r="A45" s="5">
        <v>165</v>
      </c>
      <c r="B45" s="5">
        <v>42</v>
      </c>
      <c r="C45" s="7" t="s">
        <v>593</v>
      </c>
      <c r="D45" s="7" t="s">
        <v>594</v>
      </c>
      <c r="E45" s="7" t="s">
        <v>595</v>
      </c>
      <c r="F45" s="7" t="s">
        <v>470</v>
      </c>
      <c r="G45" s="5">
        <v>0</v>
      </c>
      <c r="H45" s="5">
        <v>0</v>
      </c>
      <c r="I45" s="5">
        <v>0</v>
      </c>
      <c r="J45" s="7"/>
      <c r="K45" s="5">
        <v>0</v>
      </c>
      <c r="L45" s="5">
        <v>0</v>
      </c>
      <c r="M45" s="5">
        <v>167</v>
      </c>
      <c r="N45" s="5">
        <v>0</v>
      </c>
      <c r="O45" s="5">
        <v>0</v>
      </c>
      <c r="P45" s="5">
        <v>0</v>
      </c>
      <c r="Q45" s="7"/>
      <c r="R45" s="5">
        <v>400</v>
      </c>
      <c r="S45" s="5">
        <v>0</v>
      </c>
      <c r="T45" s="7" t="s">
        <v>592</v>
      </c>
      <c r="U45" s="7" t="s">
        <v>589</v>
      </c>
      <c r="V45" s="5">
        <v>0</v>
      </c>
      <c r="W45" s="5">
        <v>0</v>
      </c>
      <c r="X45" s="7"/>
      <c r="Y45" s="7"/>
      <c r="Z45" s="7"/>
      <c r="AA45" s="7"/>
      <c r="AB45" s="5">
        <v>0</v>
      </c>
      <c r="AC45" s="5">
        <v>0</v>
      </c>
      <c r="AD45" s="3"/>
    </row>
    <row r="46" spans="1:30" x14ac:dyDescent="0.25">
      <c r="A46" s="5">
        <v>166</v>
      </c>
      <c r="B46" s="5">
        <v>42</v>
      </c>
      <c r="C46" s="7" t="s">
        <v>596</v>
      </c>
      <c r="D46" s="7" t="s">
        <v>597</v>
      </c>
      <c r="E46" s="7" t="s">
        <v>598</v>
      </c>
      <c r="F46" s="7" t="s">
        <v>470</v>
      </c>
      <c r="G46" s="5">
        <v>0</v>
      </c>
      <c r="H46" s="5">
        <v>0</v>
      </c>
      <c r="I46" s="5">
        <v>0</v>
      </c>
      <c r="J46" s="7"/>
      <c r="K46" s="5">
        <v>0</v>
      </c>
      <c r="L46" s="5">
        <v>0</v>
      </c>
      <c r="M46" s="5">
        <v>77</v>
      </c>
      <c r="N46" s="5">
        <v>0</v>
      </c>
      <c r="O46" s="5">
        <v>0</v>
      </c>
      <c r="P46" s="5">
        <v>0</v>
      </c>
      <c r="Q46" s="7"/>
      <c r="R46" s="5">
        <v>154</v>
      </c>
      <c r="S46" s="5">
        <v>0</v>
      </c>
      <c r="T46" s="7" t="s">
        <v>588</v>
      </c>
      <c r="U46" s="7" t="s">
        <v>589</v>
      </c>
      <c r="V46" s="5">
        <v>0</v>
      </c>
      <c r="W46" s="5">
        <v>0</v>
      </c>
      <c r="X46" s="7"/>
      <c r="Y46" s="7"/>
      <c r="Z46" s="7"/>
      <c r="AA46" s="7"/>
      <c r="AB46" s="5">
        <v>0</v>
      </c>
      <c r="AC46" s="5">
        <v>0</v>
      </c>
      <c r="AD46" s="3"/>
    </row>
    <row r="47" spans="1:30" x14ac:dyDescent="0.25">
      <c r="A47" s="5">
        <v>167</v>
      </c>
      <c r="B47" s="5">
        <v>42</v>
      </c>
      <c r="C47" s="7" t="s">
        <v>599</v>
      </c>
      <c r="D47" s="7" t="s">
        <v>600</v>
      </c>
      <c r="E47" s="7" t="s">
        <v>601</v>
      </c>
      <c r="F47" s="7" t="s">
        <v>470</v>
      </c>
      <c r="G47" s="5">
        <v>0</v>
      </c>
      <c r="H47" s="5">
        <v>0</v>
      </c>
      <c r="I47" s="5">
        <v>0</v>
      </c>
      <c r="J47" s="7"/>
      <c r="K47" s="5">
        <v>0</v>
      </c>
      <c r="L47" s="5">
        <v>0</v>
      </c>
      <c r="M47" s="5">
        <v>205</v>
      </c>
      <c r="N47" s="5">
        <v>0</v>
      </c>
      <c r="O47" s="5">
        <v>0</v>
      </c>
      <c r="P47" s="5">
        <v>0</v>
      </c>
      <c r="Q47" s="7"/>
      <c r="R47" s="5">
        <v>400</v>
      </c>
      <c r="S47" s="5">
        <v>0</v>
      </c>
      <c r="T47" s="7" t="s">
        <v>592</v>
      </c>
      <c r="U47" s="7" t="s">
        <v>589</v>
      </c>
      <c r="V47" s="5">
        <v>0</v>
      </c>
      <c r="W47" s="5">
        <v>0</v>
      </c>
      <c r="X47" s="7"/>
      <c r="Y47" s="7"/>
      <c r="Z47" s="7"/>
      <c r="AA47" s="7"/>
      <c r="AB47" s="5">
        <v>0</v>
      </c>
      <c r="AC47" s="5">
        <v>0</v>
      </c>
      <c r="AD47" s="3"/>
    </row>
    <row r="48" spans="1:30" x14ac:dyDescent="0.25">
      <c r="A48" s="5">
        <v>654</v>
      </c>
      <c r="B48" s="5">
        <v>42</v>
      </c>
      <c r="C48" s="7" t="s">
        <v>602</v>
      </c>
      <c r="D48" s="7" t="s">
        <v>603</v>
      </c>
      <c r="E48" s="7" t="s">
        <v>595</v>
      </c>
      <c r="F48" s="7" t="s">
        <v>470</v>
      </c>
      <c r="G48" s="5">
        <v>0</v>
      </c>
      <c r="H48" s="5">
        <v>0</v>
      </c>
      <c r="I48" s="5">
        <v>0</v>
      </c>
      <c r="J48" s="7"/>
      <c r="K48" s="5">
        <v>0</v>
      </c>
      <c r="L48" s="5">
        <v>0</v>
      </c>
      <c r="M48" s="5">
        <v>138</v>
      </c>
      <c r="N48" s="5">
        <v>0</v>
      </c>
      <c r="O48" s="5">
        <v>0</v>
      </c>
      <c r="P48" s="5">
        <v>0</v>
      </c>
      <c r="Q48" s="7"/>
      <c r="R48" s="5">
        <v>400</v>
      </c>
      <c r="S48" s="5">
        <v>0</v>
      </c>
      <c r="T48" s="7" t="s">
        <v>584</v>
      </c>
      <c r="U48" s="7" t="s">
        <v>505</v>
      </c>
      <c r="V48" s="5">
        <v>0</v>
      </c>
      <c r="W48" s="5">
        <v>0</v>
      </c>
      <c r="X48" s="7"/>
      <c r="Y48" s="7"/>
      <c r="Z48" s="7"/>
      <c r="AA48" s="7"/>
      <c r="AB48" s="5">
        <v>0</v>
      </c>
      <c r="AC48" s="5">
        <v>0</v>
      </c>
      <c r="AD48" s="3"/>
    </row>
    <row r="49" spans="1:30" x14ac:dyDescent="0.25">
      <c r="A49" s="5">
        <v>657</v>
      </c>
      <c r="B49" s="5">
        <v>42</v>
      </c>
      <c r="C49" s="7" t="s">
        <v>604</v>
      </c>
      <c r="D49" s="7" t="s">
        <v>605</v>
      </c>
      <c r="E49" s="7" t="s">
        <v>587</v>
      </c>
      <c r="F49" s="7" t="s">
        <v>470</v>
      </c>
      <c r="G49" s="5">
        <v>0</v>
      </c>
      <c r="H49" s="5">
        <v>0</v>
      </c>
      <c r="I49" s="5">
        <v>0</v>
      </c>
      <c r="J49" s="7"/>
      <c r="K49" s="5">
        <v>0</v>
      </c>
      <c r="L49" s="5">
        <v>0</v>
      </c>
      <c r="M49" s="5">
        <v>133</v>
      </c>
      <c r="N49" s="5">
        <v>0</v>
      </c>
      <c r="O49" s="5">
        <v>0</v>
      </c>
      <c r="P49" s="5">
        <v>0</v>
      </c>
      <c r="Q49" s="7"/>
      <c r="R49" s="5">
        <v>400</v>
      </c>
      <c r="S49" s="5">
        <v>0</v>
      </c>
      <c r="T49" s="7" t="s">
        <v>592</v>
      </c>
      <c r="U49" s="7" t="s">
        <v>589</v>
      </c>
      <c r="V49" s="5">
        <v>0</v>
      </c>
      <c r="W49" s="5">
        <v>0</v>
      </c>
      <c r="X49" s="7"/>
      <c r="Y49" s="7"/>
      <c r="Z49" s="7"/>
      <c r="AA49" s="7"/>
      <c r="AB49" s="5">
        <v>0</v>
      </c>
      <c r="AC49" s="5">
        <v>0</v>
      </c>
      <c r="AD49" s="3"/>
    </row>
    <row r="50" spans="1:30" x14ac:dyDescent="0.25">
      <c r="A50" s="5">
        <v>219</v>
      </c>
      <c r="B50" s="5">
        <v>47</v>
      </c>
      <c r="C50" s="7" t="s">
        <v>606</v>
      </c>
      <c r="D50" s="7" t="s">
        <v>607</v>
      </c>
      <c r="E50" s="7" t="s">
        <v>608</v>
      </c>
      <c r="F50" s="7" t="s">
        <v>409</v>
      </c>
      <c r="G50" s="5">
        <v>10</v>
      </c>
      <c r="H50" s="5">
        <v>0</v>
      </c>
      <c r="I50" s="5">
        <v>0</v>
      </c>
      <c r="J50" s="7" t="s">
        <v>514</v>
      </c>
      <c r="K50" s="5">
        <v>0</v>
      </c>
      <c r="L50" s="5">
        <v>0</v>
      </c>
      <c r="M50" s="5">
        <v>105</v>
      </c>
      <c r="N50" s="5">
        <v>1.5100000000000001E-2</v>
      </c>
      <c r="O50" s="5">
        <v>0.25359999999999999</v>
      </c>
      <c r="P50" s="5">
        <v>4.3982000000000001</v>
      </c>
      <c r="Q50" s="7"/>
      <c r="R50" s="5">
        <v>380</v>
      </c>
      <c r="S50" s="5">
        <v>2300</v>
      </c>
      <c r="T50" s="7" t="s">
        <v>609</v>
      </c>
      <c r="U50" s="7" t="s">
        <v>412</v>
      </c>
      <c r="V50" s="5">
        <v>125</v>
      </c>
      <c r="W50" s="5">
        <v>1</v>
      </c>
      <c r="X50" s="7" t="s">
        <v>516</v>
      </c>
      <c r="Y50" s="7" t="s">
        <v>516</v>
      </c>
      <c r="Z50" s="7"/>
      <c r="AA50" s="7"/>
      <c r="AB50" s="5">
        <v>0</v>
      </c>
      <c r="AC50" s="5">
        <v>0</v>
      </c>
      <c r="AD50" s="3"/>
    </row>
    <row r="51" spans="1:30" x14ac:dyDescent="0.25">
      <c r="A51" s="5">
        <v>689</v>
      </c>
      <c r="B51" s="5">
        <v>47</v>
      </c>
      <c r="C51" s="7" t="s">
        <v>610</v>
      </c>
      <c r="D51" s="7" t="s">
        <v>611</v>
      </c>
      <c r="E51" s="7" t="s">
        <v>607</v>
      </c>
      <c r="F51" s="7" t="s">
        <v>409</v>
      </c>
      <c r="G51" s="5">
        <v>10</v>
      </c>
      <c r="H51" s="5">
        <v>0</v>
      </c>
      <c r="I51" s="5">
        <v>0</v>
      </c>
      <c r="J51" s="7" t="s">
        <v>612</v>
      </c>
      <c r="K51" s="5">
        <v>550</v>
      </c>
      <c r="L51" s="5">
        <v>4</v>
      </c>
      <c r="M51" s="5">
        <v>157</v>
      </c>
      <c r="N51" s="5">
        <v>1.32E-2</v>
      </c>
      <c r="O51" s="5">
        <v>0.25600000000000001</v>
      </c>
      <c r="P51" s="5">
        <v>4.43</v>
      </c>
      <c r="Q51" s="7"/>
      <c r="R51" s="5">
        <v>380</v>
      </c>
      <c r="S51" s="5">
        <v>3600</v>
      </c>
      <c r="T51" s="7" t="s">
        <v>609</v>
      </c>
      <c r="U51" s="7" t="s">
        <v>412</v>
      </c>
      <c r="V51" s="5">
        <v>173.8</v>
      </c>
      <c r="W51" s="5">
        <v>1.3904000000000001</v>
      </c>
      <c r="X51" s="7" t="s">
        <v>613</v>
      </c>
      <c r="Y51" s="7" t="s">
        <v>516</v>
      </c>
      <c r="Z51" s="7"/>
      <c r="AA51" s="7"/>
      <c r="AB51" s="5">
        <v>0</v>
      </c>
      <c r="AC51" s="5">
        <v>110</v>
      </c>
      <c r="AD51" s="3"/>
    </row>
    <row r="52" spans="1:30" x14ac:dyDescent="0.25">
      <c r="A52" s="5">
        <v>696</v>
      </c>
      <c r="B52" s="5">
        <v>48</v>
      </c>
      <c r="C52" s="7" t="s">
        <v>614</v>
      </c>
      <c r="D52" s="7" t="s">
        <v>615</v>
      </c>
      <c r="E52" s="7" t="s">
        <v>521</v>
      </c>
      <c r="F52" s="7" t="s">
        <v>616</v>
      </c>
      <c r="G52" s="5">
        <v>10</v>
      </c>
      <c r="H52" s="5">
        <v>0</v>
      </c>
      <c r="I52" s="5">
        <v>0</v>
      </c>
      <c r="J52" s="7" t="s">
        <v>521</v>
      </c>
      <c r="K52" s="5">
        <v>0</v>
      </c>
      <c r="L52" s="5">
        <v>0</v>
      </c>
      <c r="M52" s="5">
        <v>0</v>
      </c>
      <c r="N52" s="5">
        <v>0</v>
      </c>
      <c r="O52" s="5">
        <v>0</v>
      </c>
      <c r="P52" s="5">
        <v>0</v>
      </c>
      <c r="Q52" s="7"/>
      <c r="R52" s="5">
        <v>400</v>
      </c>
      <c r="S52" s="5">
        <v>0</v>
      </c>
      <c r="T52" s="7" t="s">
        <v>572</v>
      </c>
      <c r="U52" s="7" t="s">
        <v>419</v>
      </c>
      <c r="V52" s="5">
        <v>0.5</v>
      </c>
      <c r="W52" s="5">
        <v>9.7000000000000003E-3</v>
      </c>
      <c r="X52" s="7" t="s">
        <v>617</v>
      </c>
      <c r="Y52" s="7" t="s">
        <v>521</v>
      </c>
      <c r="Z52" s="7"/>
      <c r="AA52" s="7"/>
      <c r="AB52" s="5">
        <v>0</v>
      </c>
      <c r="AC52" s="5">
        <v>0</v>
      </c>
      <c r="AD52" s="3"/>
    </row>
    <row r="53" spans="1:30" x14ac:dyDescent="0.25">
      <c r="A53" s="5">
        <v>697</v>
      </c>
      <c r="B53" s="5">
        <v>48</v>
      </c>
      <c r="C53" s="7" t="s">
        <v>618</v>
      </c>
      <c r="D53" s="7" t="s">
        <v>615</v>
      </c>
      <c r="E53" s="7" t="s">
        <v>521</v>
      </c>
      <c r="F53" s="7" t="s">
        <v>423</v>
      </c>
      <c r="G53" s="5">
        <v>10</v>
      </c>
      <c r="H53" s="5">
        <v>0</v>
      </c>
      <c r="I53" s="5">
        <v>0</v>
      </c>
      <c r="J53" s="7" t="s">
        <v>521</v>
      </c>
      <c r="K53" s="5">
        <v>0</v>
      </c>
      <c r="L53" s="5">
        <v>0</v>
      </c>
      <c r="M53" s="5">
        <v>0</v>
      </c>
      <c r="N53" s="5">
        <v>0</v>
      </c>
      <c r="O53" s="5">
        <v>0</v>
      </c>
      <c r="P53" s="5">
        <v>0</v>
      </c>
      <c r="Q53" s="7"/>
      <c r="R53" s="5">
        <v>400</v>
      </c>
      <c r="S53" s="5">
        <v>0</v>
      </c>
      <c r="T53" s="7" t="s">
        <v>572</v>
      </c>
      <c r="U53" s="7" t="s">
        <v>419</v>
      </c>
      <c r="V53" s="5">
        <v>2.1</v>
      </c>
      <c r="W53" s="5">
        <v>3.8699999999999998E-2</v>
      </c>
      <c r="X53" s="7" t="s">
        <v>617</v>
      </c>
      <c r="Y53" s="7" t="s">
        <v>521</v>
      </c>
      <c r="Z53" s="7"/>
      <c r="AA53" s="7"/>
      <c r="AB53" s="5">
        <v>0</v>
      </c>
      <c r="AC53" s="5">
        <v>0</v>
      </c>
      <c r="AD53" s="3"/>
    </row>
    <row r="54" spans="1:30" x14ac:dyDescent="0.25">
      <c r="A54" s="5">
        <v>1500</v>
      </c>
      <c r="B54" s="5">
        <v>48</v>
      </c>
      <c r="C54" s="7" t="s">
        <v>619</v>
      </c>
      <c r="D54" s="7" t="s">
        <v>620</v>
      </c>
      <c r="E54" s="7" t="s">
        <v>621</v>
      </c>
      <c r="F54" s="7" t="s">
        <v>409</v>
      </c>
      <c r="G54" s="5">
        <v>10</v>
      </c>
      <c r="H54" s="5">
        <v>0</v>
      </c>
      <c r="I54" s="5">
        <v>0</v>
      </c>
      <c r="J54" s="7" t="s">
        <v>622</v>
      </c>
      <c r="K54" s="5">
        <v>450</v>
      </c>
      <c r="L54" s="5">
        <v>3</v>
      </c>
      <c r="M54" s="5">
        <v>110</v>
      </c>
      <c r="N54" s="5">
        <v>2.23E-2</v>
      </c>
      <c r="O54" s="5">
        <v>0.28000000000000003</v>
      </c>
      <c r="P54" s="5">
        <v>4.05</v>
      </c>
      <c r="Q54" s="7"/>
      <c r="R54" s="5">
        <v>400</v>
      </c>
      <c r="S54" s="5">
        <v>2400</v>
      </c>
      <c r="T54" s="7" t="s">
        <v>572</v>
      </c>
      <c r="U54" s="7" t="s">
        <v>419</v>
      </c>
      <c r="V54" s="5">
        <v>27.65</v>
      </c>
      <c r="W54" s="5">
        <v>0.73080000000000001</v>
      </c>
      <c r="X54" s="7" t="s">
        <v>623</v>
      </c>
      <c r="Y54" s="7" t="s">
        <v>617</v>
      </c>
      <c r="Z54" s="7"/>
      <c r="AA54" s="7"/>
      <c r="AB54" s="5">
        <v>0</v>
      </c>
      <c r="AC54" s="5">
        <v>1</v>
      </c>
      <c r="AD54" s="3"/>
    </row>
    <row r="55" spans="1:30" x14ac:dyDescent="0.25">
      <c r="A55" s="5">
        <v>1501</v>
      </c>
      <c r="B55" s="5">
        <v>48</v>
      </c>
      <c r="C55" s="7" t="s">
        <v>624</v>
      </c>
      <c r="D55" s="7" t="s">
        <v>625</v>
      </c>
      <c r="E55" s="7" t="s">
        <v>626</v>
      </c>
      <c r="F55" s="7" t="s">
        <v>409</v>
      </c>
      <c r="G55" s="5">
        <v>10</v>
      </c>
      <c r="H55" s="5">
        <v>0</v>
      </c>
      <c r="I55" s="5">
        <v>0</v>
      </c>
      <c r="J55" s="7" t="s">
        <v>627</v>
      </c>
      <c r="K55" s="5">
        <v>434</v>
      </c>
      <c r="L55" s="5">
        <v>3</v>
      </c>
      <c r="M55" s="5">
        <v>48</v>
      </c>
      <c r="N55" s="5">
        <v>2.5100000000000001E-2</v>
      </c>
      <c r="O55" s="5">
        <v>0.29399999999999998</v>
      </c>
      <c r="P55" s="5">
        <v>3.85</v>
      </c>
      <c r="Q55" s="7"/>
      <c r="R55" s="5">
        <v>400</v>
      </c>
      <c r="S55" s="5">
        <v>2240</v>
      </c>
      <c r="T55" s="7" t="s">
        <v>572</v>
      </c>
      <c r="U55" s="7" t="s">
        <v>419</v>
      </c>
      <c r="V55" s="5">
        <v>51.38</v>
      </c>
      <c r="W55" s="5">
        <v>0.69040000000000001</v>
      </c>
      <c r="X55" s="7" t="s">
        <v>623</v>
      </c>
      <c r="Y55" s="7" t="s">
        <v>617</v>
      </c>
      <c r="Z55" s="7"/>
      <c r="AA55" s="7"/>
      <c r="AB55" s="5">
        <v>0</v>
      </c>
      <c r="AC55" s="5">
        <v>24</v>
      </c>
      <c r="AD55" s="3"/>
    </row>
    <row r="56" spans="1:30" x14ac:dyDescent="0.25">
      <c r="A56" s="5">
        <v>720</v>
      </c>
      <c r="B56" s="5">
        <v>54</v>
      </c>
      <c r="C56" s="7" t="s">
        <v>628</v>
      </c>
      <c r="D56" s="7" t="s">
        <v>629</v>
      </c>
      <c r="E56" s="7" t="s">
        <v>630</v>
      </c>
      <c r="F56" s="7" t="s">
        <v>409</v>
      </c>
      <c r="G56" s="5">
        <v>0</v>
      </c>
      <c r="H56" s="5">
        <v>0</v>
      </c>
      <c r="I56" s="5">
        <v>0</v>
      </c>
      <c r="J56" s="7"/>
      <c r="K56" s="5">
        <v>0</v>
      </c>
      <c r="L56" s="5">
        <v>0</v>
      </c>
      <c r="M56" s="5">
        <v>40</v>
      </c>
      <c r="N56" s="5">
        <v>0</v>
      </c>
      <c r="O56" s="5">
        <v>0</v>
      </c>
      <c r="P56" s="5">
        <v>0</v>
      </c>
      <c r="Q56" s="7"/>
      <c r="R56" s="5">
        <v>400</v>
      </c>
      <c r="S56" s="5">
        <v>0</v>
      </c>
      <c r="T56" s="7" t="s">
        <v>631</v>
      </c>
      <c r="U56" s="7" t="s">
        <v>412</v>
      </c>
      <c r="V56" s="5">
        <v>0</v>
      </c>
      <c r="W56" s="5">
        <v>0</v>
      </c>
      <c r="X56" s="7"/>
      <c r="Y56" s="7"/>
      <c r="Z56" s="7"/>
      <c r="AA56" s="7"/>
      <c r="AB56" s="5">
        <v>0</v>
      </c>
      <c r="AC56" s="5">
        <v>0</v>
      </c>
      <c r="AD56" s="3"/>
    </row>
    <row r="57" spans="1:30" x14ac:dyDescent="0.25">
      <c r="A57" s="5">
        <v>302</v>
      </c>
      <c r="B57" s="5">
        <v>55</v>
      </c>
      <c r="C57" s="7" t="s">
        <v>632</v>
      </c>
      <c r="D57" s="7" t="s">
        <v>633</v>
      </c>
      <c r="E57" s="7" t="s">
        <v>634</v>
      </c>
      <c r="F57" s="7" t="s">
        <v>409</v>
      </c>
      <c r="G57" s="5">
        <v>0</v>
      </c>
      <c r="H57" s="5">
        <v>0</v>
      </c>
      <c r="I57" s="5">
        <v>0</v>
      </c>
      <c r="J57" s="7"/>
      <c r="K57" s="5">
        <v>0</v>
      </c>
      <c r="L57" s="5">
        <v>0</v>
      </c>
      <c r="M57" s="5">
        <v>98</v>
      </c>
      <c r="N57" s="5">
        <v>0</v>
      </c>
      <c r="O57" s="5">
        <v>0</v>
      </c>
      <c r="P57" s="5">
        <v>0</v>
      </c>
      <c r="Q57" s="7"/>
      <c r="R57" s="5">
        <v>400</v>
      </c>
      <c r="S57" s="5">
        <v>0</v>
      </c>
      <c r="T57" s="7" t="s">
        <v>584</v>
      </c>
      <c r="U57" s="7" t="s">
        <v>505</v>
      </c>
      <c r="V57" s="5">
        <v>0</v>
      </c>
      <c r="W57" s="5">
        <v>0</v>
      </c>
      <c r="X57" s="7"/>
      <c r="Y57" s="7"/>
      <c r="Z57" s="7"/>
      <c r="AA57" s="7"/>
      <c r="AB57" s="5">
        <v>0</v>
      </c>
      <c r="AC57" s="5">
        <v>0</v>
      </c>
      <c r="AD57" s="3"/>
    </row>
    <row r="58" spans="1:30" x14ac:dyDescent="0.25">
      <c r="A58" s="5">
        <v>303</v>
      </c>
      <c r="B58" s="5">
        <v>55</v>
      </c>
      <c r="C58" s="7" t="s">
        <v>635</v>
      </c>
      <c r="D58" s="7" t="s">
        <v>636</v>
      </c>
      <c r="E58" s="7" t="s">
        <v>637</v>
      </c>
      <c r="F58" s="7" t="s">
        <v>409</v>
      </c>
      <c r="G58" s="5">
        <v>0</v>
      </c>
      <c r="H58" s="5">
        <v>0</v>
      </c>
      <c r="I58" s="5">
        <v>0</v>
      </c>
      <c r="J58" s="7"/>
      <c r="K58" s="5">
        <v>0</v>
      </c>
      <c r="L58" s="5">
        <v>0</v>
      </c>
      <c r="M58" s="5">
        <v>54</v>
      </c>
      <c r="N58" s="5">
        <v>0</v>
      </c>
      <c r="O58" s="5">
        <v>0</v>
      </c>
      <c r="P58" s="5">
        <v>0</v>
      </c>
      <c r="Q58" s="7"/>
      <c r="R58" s="5">
        <v>400</v>
      </c>
      <c r="S58" s="5">
        <v>0</v>
      </c>
      <c r="T58" s="7" t="s">
        <v>490</v>
      </c>
      <c r="U58" s="7" t="s">
        <v>495</v>
      </c>
      <c r="V58" s="5">
        <v>0</v>
      </c>
      <c r="W58" s="5">
        <v>0</v>
      </c>
      <c r="X58" s="7"/>
      <c r="Y58" s="7"/>
      <c r="Z58" s="7"/>
      <c r="AA58" s="7"/>
      <c r="AB58" s="5">
        <v>0</v>
      </c>
      <c r="AC58" s="5">
        <v>0</v>
      </c>
      <c r="AD58" s="3"/>
    </row>
    <row r="59" spans="1:30" x14ac:dyDescent="0.25">
      <c r="A59" s="5">
        <v>304</v>
      </c>
      <c r="B59" s="5">
        <v>55</v>
      </c>
      <c r="C59" s="7" t="s">
        <v>638</v>
      </c>
      <c r="D59" s="7" t="s">
        <v>636</v>
      </c>
      <c r="E59" s="7" t="s">
        <v>633</v>
      </c>
      <c r="F59" s="7" t="s">
        <v>409</v>
      </c>
      <c r="G59" s="5">
        <v>0</v>
      </c>
      <c r="H59" s="5">
        <v>0</v>
      </c>
      <c r="I59" s="5">
        <v>0</v>
      </c>
      <c r="J59" s="7"/>
      <c r="K59" s="5">
        <v>0</v>
      </c>
      <c r="L59" s="5">
        <v>0</v>
      </c>
      <c r="M59" s="5">
        <v>73</v>
      </c>
      <c r="N59" s="5">
        <v>0</v>
      </c>
      <c r="O59" s="5">
        <v>0</v>
      </c>
      <c r="P59" s="5">
        <v>0</v>
      </c>
      <c r="Q59" s="7"/>
      <c r="R59" s="5">
        <v>400</v>
      </c>
      <c r="S59" s="5">
        <v>0</v>
      </c>
      <c r="T59" s="7" t="s">
        <v>639</v>
      </c>
      <c r="U59" s="7" t="s">
        <v>495</v>
      </c>
      <c r="V59" s="5">
        <v>0</v>
      </c>
      <c r="W59" s="5">
        <v>0</v>
      </c>
      <c r="X59" s="7"/>
      <c r="Y59" s="7"/>
      <c r="Z59" s="7"/>
      <c r="AA59" s="7"/>
      <c r="AB59" s="5">
        <v>0</v>
      </c>
      <c r="AC59" s="5">
        <v>0</v>
      </c>
      <c r="AD59" s="3"/>
    </row>
    <row r="60" spans="1:30" x14ac:dyDescent="0.25">
      <c r="A60" s="5">
        <v>386</v>
      </c>
      <c r="B60" s="5">
        <v>62</v>
      </c>
      <c r="C60" s="7" t="s">
        <v>640</v>
      </c>
      <c r="D60" s="7" t="s">
        <v>641</v>
      </c>
      <c r="E60" s="7" t="s">
        <v>642</v>
      </c>
      <c r="F60" s="7" t="s">
        <v>409</v>
      </c>
      <c r="G60" s="5">
        <v>10</v>
      </c>
      <c r="H60" s="5">
        <v>0</v>
      </c>
      <c r="I60" s="5">
        <v>0</v>
      </c>
      <c r="J60" s="7" t="s">
        <v>643</v>
      </c>
      <c r="K60" s="5">
        <v>400</v>
      </c>
      <c r="L60" s="5">
        <v>2</v>
      </c>
      <c r="M60" s="5">
        <v>205</v>
      </c>
      <c r="N60" s="5">
        <v>3.5999999999999997E-2</v>
      </c>
      <c r="O60" s="5">
        <v>0.32100000000000001</v>
      </c>
      <c r="P60" s="5">
        <v>3.49</v>
      </c>
      <c r="Q60" s="7"/>
      <c r="R60" s="5">
        <v>330</v>
      </c>
      <c r="S60" s="5">
        <v>2000</v>
      </c>
      <c r="T60" s="7" t="s">
        <v>572</v>
      </c>
      <c r="U60" s="7" t="s">
        <v>483</v>
      </c>
      <c r="V60" s="5">
        <v>120</v>
      </c>
      <c r="W60" s="5">
        <v>0.6</v>
      </c>
      <c r="X60" s="7" t="s">
        <v>644</v>
      </c>
      <c r="Y60" s="7" t="s">
        <v>645</v>
      </c>
      <c r="Z60" s="7"/>
      <c r="AA60" s="7"/>
      <c r="AB60" s="5">
        <v>0</v>
      </c>
      <c r="AC60" s="5">
        <v>180</v>
      </c>
      <c r="AD60" s="3"/>
    </row>
    <row r="61" spans="1:30" x14ac:dyDescent="0.25">
      <c r="A61" s="5">
        <v>735</v>
      </c>
      <c r="B61" s="5">
        <v>62</v>
      </c>
      <c r="C61" s="7" t="s">
        <v>646</v>
      </c>
      <c r="D61" s="7" t="s">
        <v>647</v>
      </c>
      <c r="E61" s="7" t="s">
        <v>648</v>
      </c>
      <c r="F61" s="7" t="s">
        <v>409</v>
      </c>
      <c r="G61" s="5">
        <v>10</v>
      </c>
      <c r="H61" s="5">
        <v>0</v>
      </c>
      <c r="I61" s="5">
        <v>0</v>
      </c>
      <c r="J61" s="7" t="s">
        <v>643</v>
      </c>
      <c r="K61" s="5">
        <v>400</v>
      </c>
      <c r="L61" s="5">
        <v>3</v>
      </c>
      <c r="M61" s="5">
        <v>175</v>
      </c>
      <c r="N61" s="5">
        <v>2.4070000000000001E-2</v>
      </c>
      <c r="O61" s="5">
        <v>0.28662500000000002</v>
      </c>
      <c r="P61" s="5">
        <v>4.0000000000000003E-5</v>
      </c>
      <c r="Q61" s="7"/>
      <c r="R61" s="5">
        <v>330</v>
      </c>
      <c r="S61" s="5">
        <v>0</v>
      </c>
      <c r="T61" s="7" t="s">
        <v>430</v>
      </c>
      <c r="U61" s="7" t="s">
        <v>483</v>
      </c>
      <c r="V61" s="5">
        <v>60</v>
      </c>
      <c r="W61" s="5">
        <v>0.1145</v>
      </c>
      <c r="X61" s="7" t="s">
        <v>644</v>
      </c>
      <c r="Y61" s="7" t="s">
        <v>644</v>
      </c>
      <c r="Z61" s="7"/>
      <c r="AA61" s="7"/>
      <c r="AB61" s="5">
        <v>0</v>
      </c>
      <c r="AC61" s="5">
        <v>0</v>
      </c>
      <c r="AD61" s="3"/>
    </row>
    <row r="62" spans="1:30" x14ac:dyDescent="0.25">
      <c r="A62" s="5">
        <v>1062</v>
      </c>
      <c r="B62" s="5">
        <v>62</v>
      </c>
      <c r="C62" s="7" t="s">
        <v>649</v>
      </c>
      <c r="D62" s="7" t="s">
        <v>650</v>
      </c>
      <c r="E62" s="7" t="s">
        <v>651</v>
      </c>
      <c r="F62" s="7" t="s">
        <v>409</v>
      </c>
      <c r="G62" s="5">
        <v>10</v>
      </c>
      <c r="H62" s="5">
        <v>0</v>
      </c>
      <c r="I62" s="5">
        <v>0</v>
      </c>
      <c r="J62" s="7" t="s">
        <v>643</v>
      </c>
      <c r="K62" s="5">
        <v>400</v>
      </c>
      <c r="L62" s="5">
        <v>2</v>
      </c>
      <c r="M62" s="5">
        <v>15</v>
      </c>
      <c r="N62" s="5">
        <v>3.5999999999999997E-2</v>
      </c>
      <c r="O62" s="5">
        <v>0.32100000000000001</v>
      </c>
      <c r="P62" s="5">
        <v>3.49</v>
      </c>
      <c r="Q62" s="7"/>
      <c r="R62" s="5">
        <v>330</v>
      </c>
      <c r="S62" s="5">
        <v>1650</v>
      </c>
      <c r="T62" s="7" t="s">
        <v>509</v>
      </c>
      <c r="U62" s="7" t="s">
        <v>419</v>
      </c>
      <c r="V62" s="5">
        <v>20</v>
      </c>
      <c r="W62" s="5">
        <v>0.1</v>
      </c>
      <c r="X62" s="7" t="s">
        <v>645</v>
      </c>
      <c r="Y62" s="7" t="s">
        <v>645</v>
      </c>
      <c r="Z62" s="7"/>
      <c r="AA62" s="7"/>
      <c r="AB62" s="5">
        <v>0</v>
      </c>
      <c r="AC62" s="5">
        <v>0</v>
      </c>
      <c r="AD62" s="3"/>
    </row>
    <row r="63" spans="1:30" x14ac:dyDescent="0.25">
      <c r="A63" s="5">
        <v>747</v>
      </c>
      <c r="B63" s="5">
        <v>69</v>
      </c>
      <c r="C63" s="7" t="s">
        <v>652</v>
      </c>
      <c r="D63" s="7" t="s">
        <v>653</v>
      </c>
      <c r="E63" s="7" t="s">
        <v>654</v>
      </c>
      <c r="F63" s="7" t="s">
        <v>409</v>
      </c>
      <c r="G63" s="5">
        <v>0</v>
      </c>
      <c r="H63" s="5">
        <v>0</v>
      </c>
      <c r="I63" s="5">
        <v>0</v>
      </c>
      <c r="J63" s="7"/>
      <c r="K63" s="5">
        <v>0</v>
      </c>
      <c r="L63" s="5">
        <v>0</v>
      </c>
      <c r="M63" s="5">
        <v>35</v>
      </c>
      <c r="N63" s="5">
        <v>0</v>
      </c>
      <c r="O63" s="5">
        <v>0</v>
      </c>
      <c r="P63" s="5">
        <v>0</v>
      </c>
      <c r="Q63" s="7"/>
      <c r="R63" s="5">
        <v>400</v>
      </c>
      <c r="S63" s="5">
        <v>0</v>
      </c>
      <c r="T63" s="7" t="s">
        <v>655</v>
      </c>
      <c r="U63" s="7" t="s">
        <v>495</v>
      </c>
      <c r="V63" s="5">
        <v>0</v>
      </c>
      <c r="W63" s="5">
        <v>0</v>
      </c>
      <c r="X63" s="7"/>
      <c r="Y63" s="7"/>
      <c r="Z63" s="7"/>
      <c r="AA63" s="7"/>
      <c r="AB63" s="5">
        <v>0</v>
      </c>
      <c r="AC63" s="5">
        <v>0</v>
      </c>
      <c r="AD63" s="3"/>
    </row>
    <row r="64" spans="1:30" x14ac:dyDescent="0.25">
      <c r="A64" s="5">
        <v>427</v>
      </c>
      <c r="B64" s="5">
        <v>71</v>
      </c>
      <c r="C64" s="7" t="s">
        <v>656</v>
      </c>
      <c r="D64" s="7" t="s">
        <v>657</v>
      </c>
      <c r="E64" s="7" t="s">
        <v>658</v>
      </c>
      <c r="F64" s="7" t="s">
        <v>470</v>
      </c>
      <c r="G64" s="5">
        <v>20</v>
      </c>
      <c r="H64" s="5">
        <v>10</v>
      </c>
      <c r="I64" s="5">
        <v>0</v>
      </c>
      <c r="J64" s="7" t="s">
        <v>463</v>
      </c>
      <c r="K64" s="5">
        <v>0</v>
      </c>
      <c r="L64" s="5">
        <v>0</v>
      </c>
      <c r="M64" s="5">
        <v>325</v>
      </c>
      <c r="N64" s="5">
        <v>0</v>
      </c>
      <c r="O64" s="5">
        <v>0</v>
      </c>
      <c r="P64" s="5">
        <v>0</v>
      </c>
      <c r="Q64" s="7" t="s">
        <v>659</v>
      </c>
      <c r="R64" s="5">
        <v>400</v>
      </c>
      <c r="S64" s="5">
        <v>1500</v>
      </c>
      <c r="T64" s="7" t="s">
        <v>482</v>
      </c>
      <c r="U64" s="7" t="s">
        <v>483</v>
      </c>
      <c r="V64" s="5">
        <v>685</v>
      </c>
      <c r="W64" s="5">
        <v>14</v>
      </c>
      <c r="X64" s="7" t="s">
        <v>660</v>
      </c>
      <c r="Y64" s="7" t="s">
        <v>661</v>
      </c>
      <c r="Z64" s="7" t="s">
        <v>485</v>
      </c>
      <c r="AA64" s="7" t="s">
        <v>485</v>
      </c>
      <c r="AB64" s="5">
        <v>700</v>
      </c>
      <c r="AC64" s="5">
        <v>0</v>
      </c>
      <c r="AD64" s="3"/>
    </row>
    <row r="65" spans="1:30" x14ac:dyDescent="0.25">
      <c r="A65" s="5">
        <v>443</v>
      </c>
      <c r="B65" s="5">
        <v>74</v>
      </c>
      <c r="C65" s="7" t="s">
        <v>662</v>
      </c>
      <c r="D65" s="7" t="s">
        <v>663</v>
      </c>
      <c r="E65" s="7" t="s">
        <v>664</v>
      </c>
      <c r="F65" s="7" t="s">
        <v>470</v>
      </c>
      <c r="G65" s="5">
        <v>20</v>
      </c>
      <c r="H65" s="5">
        <v>10</v>
      </c>
      <c r="I65" s="5">
        <v>0</v>
      </c>
      <c r="J65" s="7" t="s">
        <v>480</v>
      </c>
      <c r="K65" s="5">
        <v>0</v>
      </c>
      <c r="L65" s="5">
        <v>0</v>
      </c>
      <c r="M65" s="5">
        <v>140</v>
      </c>
      <c r="N65" s="5">
        <v>0</v>
      </c>
      <c r="O65" s="5">
        <v>0</v>
      </c>
      <c r="P65" s="5">
        <v>0</v>
      </c>
      <c r="Q65" s="7" t="s">
        <v>665</v>
      </c>
      <c r="R65" s="5">
        <v>400</v>
      </c>
      <c r="S65" s="5">
        <v>0</v>
      </c>
      <c r="T65" s="7" t="s">
        <v>639</v>
      </c>
      <c r="U65" s="7" t="s">
        <v>483</v>
      </c>
      <c r="V65" s="5">
        <v>660</v>
      </c>
      <c r="W65" s="5">
        <v>25</v>
      </c>
      <c r="X65" s="7" t="s">
        <v>666</v>
      </c>
      <c r="Y65" s="7" t="s">
        <v>500</v>
      </c>
      <c r="Z65" s="7" t="s">
        <v>667</v>
      </c>
      <c r="AA65" s="7" t="s">
        <v>668</v>
      </c>
      <c r="AB65" s="5">
        <v>1000</v>
      </c>
      <c r="AC65" s="5">
        <v>0</v>
      </c>
      <c r="AD65" s="3" t="s">
        <v>485</v>
      </c>
    </row>
    <row r="66" spans="1:30" x14ac:dyDescent="0.25">
      <c r="A66" s="5">
        <v>449</v>
      </c>
      <c r="B66" s="5">
        <v>74</v>
      </c>
      <c r="C66" s="7" t="s">
        <v>669</v>
      </c>
      <c r="D66" s="7" t="s">
        <v>663</v>
      </c>
      <c r="E66" s="7" t="s">
        <v>670</v>
      </c>
      <c r="F66" s="7" t="s">
        <v>409</v>
      </c>
      <c r="G66" s="5">
        <v>10</v>
      </c>
      <c r="H66" s="5">
        <v>0</v>
      </c>
      <c r="I66" s="5">
        <v>0</v>
      </c>
      <c r="J66" s="7" t="s">
        <v>671</v>
      </c>
      <c r="K66" s="5">
        <v>570</v>
      </c>
      <c r="L66" s="5">
        <v>2</v>
      </c>
      <c r="M66" s="5">
        <v>20</v>
      </c>
      <c r="N66" s="5">
        <v>2.4E-2</v>
      </c>
      <c r="O66" s="5">
        <v>0.30399999999999999</v>
      </c>
      <c r="P66" s="5">
        <v>3.7530999999999999</v>
      </c>
      <c r="Q66" s="7"/>
      <c r="R66" s="5">
        <v>400</v>
      </c>
      <c r="S66" s="5">
        <v>2180</v>
      </c>
      <c r="T66" s="7" t="s">
        <v>672</v>
      </c>
      <c r="U66" s="7" t="s">
        <v>419</v>
      </c>
      <c r="V66" s="5">
        <v>0</v>
      </c>
      <c r="W66" s="5">
        <v>0</v>
      </c>
      <c r="X66" s="7" t="s">
        <v>666</v>
      </c>
      <c r="Y66" s="7" t="s">
        <v>666</v>
      </c>
      <c r="Z66" s="7"/>
      <c r="AA66" s="7"/>
      <c r="AB66" s="5">
        <v>0</v>
      </c>
      <c r="AC66" s="5">
        <v>0</v>
      </c>
      <c r="AD66" s="3" t="s">
        <v>668</v>
      </c>
    </row>
    <row r="67" spans="1:30" x14ac:dyDescent="0.25">
      <c r="A67" s="5">
        <v>450</v>
      </c>
      <c r="B67" s="5">
        <v>74</v>
      </c>
      <c r="C67" s="7" t="s">
        <v>673</v>
      </c>
      <c r="D67" s="7" t="s">
        <v>674</v>
      </c>
      <c r="E67" s="7" t="s">
        <v>675</v>
      </c>
      <c r="F67" s="7" t="s">
        <v>409</v>
      </c>
      <c r="G67" s="5">
        <v>10</v>
      </c>
      <c r="H67" s="5">
        <v>0</v>
      </c>
      <c r="I67" s="5">
        <v>0</v>
      </c>
      <c r="J67" s="7" t="s">
        <v>676</v>
      </c>
      <c r="K67" s="5">
        <v>700</v>
      </c>
      <c r="L67" s="5">
        <v>3</v>
      </c>
      <c r="M67" s="5">
        <v>26</v>
      </c>
      <c r="N67" s="5">
        <v>2.46E-2</v>
      </c>
      <c r="O67" s="5">
        <v>0.30149999999999999</v>
      </c>
      <c r="P67" s="5">
        <v>3.6635</v>
      </c>
      <c r="Q67" s="7"/>
      <c r="R67" s="5">
        <v>400</v>
      </c>
      <c r="S67" s="5">
        <v>3070</v>
      </c>
      <c r="T67" s="7" t="s">
        <v>677</v>
      </c>
      <c r="U67" s="7" t="s">
        <v>505</v>
      </c>
      <c r="V67" s="5">
        <v>0</v>
      </c>
      <c r="W67" s="5">
        <v>0</v>
      </c>
      <c r="X67" s="7" t="s">
        <v>666</v>
      </c>
      <c r="Y67" s="7" t="s">
        <v>666</v>
      </c>
      <c r="Z67" s="7"/>
      <c r="AA67" s="7"/>
      <c r="AB67" s="5">
        <v>0</v>
      </c>
      <c r="AC67" s="5">
        <v>0</v>
      </c>
      <c r="AD67" s="3"/>
    </row>
    <row r="68" spans="1:30" x14ac:dyDescent="0.25">
      <c r="A68" s="5">
        <v>752</v>
      </c>
      <c r="B68" s="5">
        <v>75</v>
      </c>
      <c r="C68" s="7" t="s">
        <v>678</v>
      </c>
      <c r="D68" s="7" t="s">
        <v>679</v>
      </c>
      <c r="E68" s="7" t="s">
        <v>680</v>
      </c>
      <c r="F68" s="7" t="s">
        <v>470</v>
      </c>
      <c r="G68" s="5">
        <v>10</v>
      </c>
      <c r="H68" s="5">
        <v>0</v>
      </c>
      <c r="I68" s="5">
        <v>0</v>
      </c>
      <c r="J68" s="7" t="s">
        <v>681</v>
      </c>
      <c r="K68" s="5">
        <v>0</v>
      </c>
      <c r="L68" s="5">
        <v>0</v>
      </c>
      <c r="M68" s="5">
        <v>50</v>
      </c>
      <c r="N68" s="5">
        <v>2.5999999999999999E-2</v>
      </c>
      <c r="O68" s="5">
        <v>0.11600000000000001</v>
      </c>
      <c r="P68" s="5">
        <v>75.36</v>
      </c>
      <c r="Q68" s="7"/>
      <c r="R68" s="5">
        <v>220</v>
      </c>
      <c r="S68" s="5">
        <v>0</v>
      </c>
      <c r="T68" s="7" t="s">
        <v>682</v>
      </c>
      <c r="U68" s="7" t="s">
        <v>419</v>
      </c>
      <c r="V68" s="5">
        <v>400</v>
      </c>
      <c r="W68" s="5">
        <v>8.5</v>
      </c>
      <c r="X68" s="7" t="s">
        <v>500</v>
      </c>
      <c r="Y68" s="7" t="s">
        <v>500</v>
      </c>
      <c r="Z68" s="7"/>
      <c r="AA68" s="7"/>
      <c r="AB68" s="5">
        <v>0</v>
      </c>
      <c r="AC68" s="5">
        <v>0</v>
      </c>
      <c r="AD68" s="3"/>
    </row>
    <row r="69" spans="1:30" x14ac:dyDescent="0.25">
      <c r="A69" s="5">
        <v>452</v>
      </c>
      <c r="B69" s="5">
        <v>77</v>
      </c>
      <c r="C69" s="7" t="s">
        <v>683</v>
      </c>
      <c r="D69" s="7" t="s">
        <v>684</v>
      </c>
      <c r="E69" s="7" t="s">
        <v>685</v>
      </c>
      <c r="F69" s="7" t="s">
        <v>470</v>
      </c>
      <c r="G69" s="5">
        <v>20</v>
      </c>
      <c r="H69" s="5">
        <v>20</v>
      </c>
      <c r="I69" s="5">
        <v>0</v>
      </c>
      <c r="J69" s="7" t="s">
        <v>681</v>
      </c>
      <c r="K69" s="5">
        <v>0</v>
      </c>
      <c r="L69" s="5">
        <v>0</v>
      </c>
      <c r="M69" s="5">
        <v>360</v>
      </c>
      <c r="N69" s="5">
        <v>0</v>
      </c>
      <c r="O69" s="5">
        <v>0</v>
      </c>
      <c r="P69" s="5">
        <v>0</v>
      </c>
      <c r="Q69" s="7" t="s">
        <v>681</v>
      </c>
      <c r="R69" s="5">
        <v>500</v>
      </c>
      <c r="S69" s="5">
        <v>0</v>
      </c>
      <c r="T69" s="7" t="s">
        <v>686</v>
      </c>
      <c r="U69" s="7" t="s">
        <v>483</v>
      </c>
      <c r="V69" s="5">
        <v>1220</v>
      </c>
      <c r="W69" s="5">
        <v>0</v>
      </c>
      <c r="X69" s="7" t="s">
        <v>687</v>
      </c>
      <c r="Y69" s="7" t="s">
        <v>666</v>
      </c>
      <c r="Z69" s="7" t="s">
        <v>681</v>
      </c>
      <c r="AA69" s="7" t="s">
        <v>681</v>
      </c>
      <c r="AB69" s="5">
        <v>2400</v>
      </c>
      <c r="AC69" s="5">
        <v>0</v>
      </c>
      <c r="AD69" s="3"/>
    </row>
    <row r="70" spans="1:30" x14ac:dyDescent="0.25">
      <c r="A70" s="5">
        <v>458</v>
      </c>
      <c r="B70" s="5">
        <v>78</v>
      </c>
      <c r="C70" s="7" t="s">
        <v>688</v>
      </c>
      <c r="D70" s="7" t="s">
        <v>689</v>
      </c>
      <c r="E70" s="7" t="s">
        <v>690</v>
      </c>
      <c r="F70" s="7" t="s">
        <v>409</v>
      </c>
      <c r="G70" s="5">
        <v>10</v>
      </c>
      <c r="H70" s="5">
        <v>0</v>
      </c>
      <c r="I70" s="5">
        <v>0</v>
      </c>
      <c r="J70" s="7" t="s">
        <v>691</v>
      </c>
      <c r="K70" s="5">
        <v>620</v>
      </c>
      <c r="L70" s="5">
        <v>2</v>
      </c>
      <c r="M70" s="5">
        <v>60</v>
      </c>
      <c r="N70" s="5">
        <v>1.8599999999999998E-2</v>
      </c>
      <c r="O70" s="5">
        <v>0.29499999999999998</v>
      </c>
      <c r="P70" s="5">
        <v>0</v>
      </c>
      <c r="Q70" s="7"/>
      <c r="R70" s="5">
        <v>400</v>
      </c>
      <c r="S70" s="5">
        <v>3100</v>
      </c>
      <c r="T70" s="7" t="s">
        <v>609</v>
      </c>
      <c r="U70" s="7" t="s">
        <v>419</v>
      </c>
      <c r="V70" s="5">
        <v>814</v>
      </c>
      <c r="W70" s="5">
        <v>0</v>
      </c>
      <c r="X70" s="7" t="s">
        <v>666</v>
      </c>
      <c r="Y70" s="7" t="s">
        <v>666</v>
      </c>
      <c r="Z70" s="7"/>
      <c r="AA70" s="7"/>
      <c r="AB70" s="5">
        <v>0</v>
      </c>
      <c r="AC70" s="5">
        <v>0</v>
      </c>
      <c r="AD70" s="3" t="s">
        <v>681</v>
      </c>
    </row>
    <row r="71" spans="1:30" x14ac:dyDescent="0.25">
      <c r="A71" s="5">
        <v>769</v>
      </c>
      <c r="B71" s="5">
        <v>79</v>
      </c>
      <c r="C71" s="7" t="s">
        <v>692</v>
      </c>
      <c r="D71" s="7" t="s">
        <v>693</v>
      </c>
      <c r="E71" s="7" t="s">
        <v>694</v>
      </c>
      <c r="F71" s="7" t="s">
        <v>470</v>
      </c>
      <c r="G71" s="5">
        <v>0</v>
      </c>
      <c r="H71" s="5">
        <v>0</v>
      </c>
      <c r="I71" s="5">
        <v>0</v>
      </c>
      <c r="J71" s="7"/>
      <c r="K71" s="5">
        <v>0</v>
      </c>
      <c r="L71" s="5">
        <v>0</v>
      </c>
      <c r="M71" s="5">
        <v>260</v>
      </c>
      <c r="N71" s="5">
        <v>0</v>
      </c>
      <c r="O71" s="5">
        <v>0</v>
      </c>
      <c r="P71" s="5">
        <v>0</v>
      </c>
      <c r="Q71" s="7"/>
      <c r="R71" s="5">
        <v>500</v>
      </c>
      <c r="S71" s="5">
        <v>0</v>
      </c>
      <c r="T71" s="7" t="s">
        <v>546</v>
      </c>
      <c r="U71" s="7" t="s">
        <v>412</v>
      </c>
      <c r="V71" s="5">
        <v>0</v>
      </c>
      <c r="W71" s="5">
        <v>0</v>
      </c>
      <c r="X71" s="7"/>
      <c r="Y71" s="7"/>
      <c r="Z71" s="7"/>
      <c r="AA71" s="7"/>
      <c r="AB71" s="5">
        <v>0</v>
      </c>
      <c r="AC71" s="5">
        <v>0</v>
      </c>
      <c r="AD71" s="3"/>
    </row>
    <row r="72" spans="1:30" x14ac:dyDescent="0.25">
      <c r="A72" s="5">
        <v>462</v>
      </c>
      <c r="B72" s="5">
        <v>81</v>
      </c>
      <c r="C72" s="7" t="s">
        <v>695</v>
      </c>
      <c r="D72" s="7" t="s">
        <v>696</v>
      </c>
      <c r="E72" s="7" t="s">
        <v>697</v>
      </c>
      <c r="F72" s="7" t="s">
        <v>409</v>
      </c>
      <c r="G72" s="5">
        <v>10</v>
      </c>
      <c r="H72" s="5">
        <v>0</v>
      </c>
      <c r="I72" s="5">
        <v>0</v>
      </c>
      <c r="J72" s="7" t="s">
        <v>698</v>
      </c>
      <c r="K72" s="5">
        <v>600</v>
      </c>
      <c r="L72" s="5">
        <v>2</v>
      </c>
      <c r="M72" s="5">
        <v>138</v>
      </c>
      <c r="N72" s="5">
        <v>2.8435999999999999E-2</v>
      </c>
      <c r="O72" s="5">
        <v>0.32342599999999999</v>
      </c>
      <c r="P72" s="5">
        <v>3.5446249999999999</v>
      </c>
      <c r="Q72" s="7"/>
      <c r="R72" s="5">
        <v>400</v>
      </c>
      <c r="S72" s="5">
        <v>2603</v>
      </c>
      <c r="T72" s="7" t="s">
        <v>572</v>
      </c>
      <c r="U72" s="7" t="s">
        <v>419</v>
      </c>
      <c r="V72" s="5">
        <v>349</v>
      </c>
      <c r="W72" s="5">
        <v>0.6</v>
      </c>
      <c r="X72" s="7" t="s">
        <v>699</v>
      </c>
      <c r="Y72" s="7" t="s">
        <v>700</v>
      </c>
      <c r="Z72" s="7"/>
      <c r="AA72" s="7"/>
      <c r="AB72" s="5">
        <v>0</v>
      </c>
      <c r="AC72" s="5">
        <v>0</v>
      </c>
      <c r="AD72" s="3"/>
    </row>
    <row r="73" spans="1:30" x14ac:dyDescent="0.25">
      <c r="A73" s="5">
        <v>463</v>
      </c>
      <c r="B73" s="5">
        <v>82</v>
      </c>
      <c r="C73" s="7" t="s">
        <v>701</v>
      </c>
      <c r="D73" s="7" t="s">
        <v>702</v>
      </c>
      <c r="E73" s="7" t="s">
        <v>703</v>
      </c>
      <c r="F73" s="7" t="s">
        <v>409</v>
      </c>
      <c r="G73" s="5">
        <v>10</v>
      </c>
      <c r="H73" s="5">
        <v>0</v>
      </c>
      <c r="I73" s="5">
        <v>0</v>
      </c>
      <c r="J73" s="7" t="s">
        <v>475</v>
      </c>
      <c r="K73" s="5">
        <v>0</v>
      </c>
      <c r="L73" s="5">
        <v>0</v>
      </c>
      <c r="M73" s="5">
        <v>83</v>
      </c>
      <c r="N73" s="5">
        <v>5.6143999999999999E-2</v>
      </c>
      <c r="O73" s="5">
        <v>0.41914400000000002</v>
      </c>
      <c r="P73" s="5">
        <v>2.7004130000000002</v>
      </c>
      <c r="Q73" s="7"/>
      <c r="R73" s="5">
        <v>220</v>
      </c>
      <c r="S73" s="5">
        <v>0</v>
      </c>
      <c r="T73" s="7" t="s">
        <v>704</v>
      </c>
      <c r="U73" s="7" t="s">
        <v>412</v>
      </c>
      <c r="V73" s="5">
        <v>171.7</v>
      </c>
      <c r="W73" s="5">
        <v>0.34</v>
      </c>
      <c r="X73" s="7" t="s">
        <v>699</v>
      </c>
      <c r="Y73" s="7" t="s">
        <v>699</v>
      </c>
      <c r="Z73" s="7"/>
      <c r="AA73" s="7"/>
      <c r="AB73" s="5">
        <v>0</v>
      </c>
      <c r="AC73" s="5">
        <v>0</v>
      </c>
      <c r="AD73" s="3"/>
    </row>
    <row r="74" spans="1:30" x14ac:dyDescent="0.25">
      <c r="A74" s="5">
        <v>896</v>
      </c>
      <c r="B74" s="5">
        <v>82</v>
      </c>
      <c r="C74" s="7" t="s">
        <v>705</v>
      </c>
      <c r="D74" s="7" t="s">
        <v>706</v>
      </c>
      <c r="E74" s="7" t="s">
        <v>707</v>
      </c>
      <c r="F74" s="7" t="s">
        <v>409</v>
      </c>
      <c r="G74" s="5">
        <v>10</v>
      </c>
      <c r="H74" s="5">
        <v>0</v>
      </c>
      <c r="I74" s="5">
        <v>0</v>
      </c>
      <c r="J74" s="7" t="s">
        <v>475</v>
      </c>
      <c r="K74" s="5">
        <v>0</v>
      </c>
      <c r="L74" s="5">
        <v>0</v>
      </c>
      <c r="M74" s="5">
        <v>58</v>
      </c>
      <c r="N74" s="5">
        <v>3.9037000000000002E-2</v>
      </c>
      <c r="O74" s="5">
        <v>0.31568400000000002</v>
      </c>
      <c r="P74" s="5">
        <v>6.6014220000000003</v>
      </c>
      <c r="Q74" s="7"/>
      <c r="R74" s="5">
        <v>275</v>
      </c>
      <c r="S74" s="5">
        <v>0</v>
      </c>
      <c r="T74" s="7" t="s">
        <v>704</v>
      </c>
      <c r="U74" s="7" t="s">
        <v>412</v>
      </c>
      <c r="V74" s="5">
        <v>88.6</v>
      </c>
      <c r="W74" s="5">
        <v>0.18</v>
      </c>
      <c r="X74" s="7" t="s">
        <v>699</v>
      </c>
      <c r="Y74" s="7" t="s">
        <v>700</v>
      </c>
      <c r="Z74" s="7"/>
      <c r="AA74" s="7"/>
      <c r="AB74" s="5">
        <v>0</v>
      </c>
      <c r="AC74" s="5">
        <v>0</v>
      </c>
      <c r="AD74" s="3"/>
    </row>
    <row r="75" spans="1:30" x14ac:dyDescent="0.25">
      <c r="A75" s="5">
        <v>897</v>
      </c>
      <c r="B75" s="5">
        <v>82</v>
      </c>
      <c r="C75" s="7" t="s">
        <v>708</v>
      </c>
      <c r="D75" s="7" t="s">
        <v>709</v>
      </c>
      <c r="E75" s="7" t="s">
        <v>710</v>
      </c>
      <c r="F75" s="7" t="s">
        <v>409</v>
      </c>
      <c r="G75" s="5">
        <v>10</v>
      </c>
      <c r="H75" s="5">
        <v>0</v>
      </c>
      <c r="I75" s="5">
        <v>0</v>
      </c>
      <c r="J75" s="7" t="s">
        <v>475</v>
      </c>
      <c r="K75" s="5">
        <v>0</v>
      </c>
      <c r="L75" s="5">
        <v>0</v>
      </c>
      <c r="M75" s="5">
        <v>61</v>
      </c>
      <c r="N75" s="5">
        <v>3.9037000000000002E-2</v>
      </c>
      <c r="O75" s="5">
        <v>0.31568400000000002</v>
      </c>
      <c r="P75" s="5">
        <v>6.6014220000000003</v>
      </c>
      <c r="Q75" s="7"/>
      <c r="R75" s="5">
        <v>275</v>
      </c>
      <c r="S75" s="5">
        <v>0</v>
      </c>
      <c r="T75" s="7" t="s">
        <v>704</v>
      </c>
      <c r="U75" s="7" t="s">
        <v>412</v>
      </c>
      <c r="V75" s="5">
        <v>135.9</v>
      </c>
      <c r="W75" s="5">
        <v>0.27</v>
      </c>
      <c r="X75" s="7" t="s">
        <v>700</v>
      </c>
      <c r="Y75" s="7" t="s">
        <v>700</v>
      </c>
      <c r="Z75" s="7"/>
      <c r="AA75" s="7"/>
      <c r="AB75" s="5">
        <v>0</v>
      </c>
      <c r="AC75" s="5">
        <v>0</v>
      </c>
      <c r="AD75" s="3"/>
    </row>
    <row r="76" spans="1:30" x14ac:dyDescent="0.25">
      <c r="A76" s="5">
        <v>779</v>
      </c>
      <c r="B76" s="5">
        <v>85</v>
      </c>
      <c r="C76" s="7" t="s">
        <v>711</v>
      </c>
      <c r="D76" s="7" t="s">
        <v>712</v>
      </c>
      <c r="E76" s="7" t="s">
        <v>713</v>
      </c>
      <c r="F76" s="7" t="s">
        <v>409</v>
      </c>
      <c r="G76" s="5">
        <v>10</v>
      </c>
      <c r="H76" s="5">
        <v>0</v>
      </c>
      <c r="I76" s="5">
        <v>0</v>
      </c>
      <c r="J76" s="7" t="s">
        <v>410</v>
      </c>
      <c r="K76" s="5">
        <v>595</v>
      </c>
      <c r="L76" s="5">
        <v>2</v>
      </c>
      <c r="M76" s="5">
        <v>122</v>
      </c>
      <c r="N76" s="5">
        <v>2.9000000000000001E-2</v>
      </c>
      <c r="O76" s="5">
        <v>0.29499999999999998</v>
      </c>
      <c r="P76" s="5">
        <v>3.774</v>
      </c>
      <c r="Q76" s="7"/>
      <c r="R76" s="5">
        <v>400</v>
      </c>
      <c r="S76" s="5">
        <v>2680</v>
      </c>
      <c r="T76" s="7" t="s">
        <v>714</v>
      </c>
      <c r="U76" s="7" t="s">
        <v>412</v>
      </c>
      <c r="V76" s="5">
        <v>63</v>
      </c>
      <c r="W76" s="5">
        <v>9.9000000000000005E-2</v>
      </c>
      <c r="X76" s="7" t="s">
        <v>413</v>
      </c>
      <c r="Y76" s="7" t="s">
        <v>413</v>
      </c>
      <c r="Z76" s="7"/>
      <c r="AA76" s="7"/>
      <c r="AB76" s="5">
        <v>0</v>
      </c>
      <c r="AC76" s="5">
        <v>0</v>
      </c>
      <c r="AD76" s="3"/>
    </row>
    <row r="77" spans="1:30" x14ac:dyDescent="0.25">
      <c r="A77" s="5">
        <v>780</v>
      </c>
      <c r="B77" s="5">
        <v>85</v>
      </c>
      <c r="C77" s="7" t="s">
        <v>715</v>
      </c>
      <c r="D77" s="7" t="s">
        <v>716</v>
      </c>
      <c r="E77" s="7" t="s">
        <v>422</v>
      </c>
      <c r="F77" s="7" t="s">
        <v>423</v>
      </c>
      <c r="G77" s="5">
        <v>10</v>
      </c>
      <c r="H77" s="5">
        <v>0</v>
      </c>
      <c r="I77" s="5">
        <v>0</v>
      </c>
      <c r="J77" s="7" t="s">
        <v>422</v>
      </c>
      <c r="K77" s="5">
        <v>0</v>
      </c>
      <c r="L77" s="5">
        <v>0</v>
      </c>
      <c r="M77" s="5">
        <v>0</v>
      </c>
      <c r="N77" s="5">
        <v>0</v>
      </c>
      <c r="O77" s="5">
        <v>0</v>
      </c>
      <c r="P77" s="5">
        <v>0</v>
      </c>
      <c r="Q77" s="7"/>
      <c r="R77" s="5">
        <v>400</v>
      </c>
      <c r="S77" s="5">
        <v>0</v>
      </c>
      <c r="T77" s="7" t="s">
        <v>714</v>
      </c>
      <c r="U77" s="7" t="s">
        <v>412</v>
      </c>
      <c r="V77" s="5">
        <v>4.0999999999999996</v>
      </c>
      <c r="W77" s="5">
        <v>2.9000000000000001E-2</v>
      </c>
      <c r="X77" s="7" t="s">
        <v>413</v>
      </c>
      <c r="Y77" s="7" t="s">
        <v>422</v>
      </c>
      <c r="Z77" s="7"/>
      <c r="AA77" s="7"/>
      <c r="AB77" s="5">
        <v>0</v>
      </c>
      <c r="AC77" s="5">
        <v>0</v>
      </c>
      <c r="AD77" s="3"/>
    </row>
    <row r="78" spans="1:30" x14ac:dyDescent="0.25">
      <c r="A78" s="5">
        <v>781</v>
      </c>
      <c r="B78" s="5">
        <v>86</v>
      </c>
      <c r="C78" s="7" t="s">
        <v>717</v>
      </c>
      <c r="D78" s="7" t="s">
        <v>718</v>
      </c>
      <c r="E78" s="7" t="s">
        <v>718</v>
      </c>
      <c r="F78" s="7" t="s">
        <v>470</v>
      </c>
      <c r="G78" s="5">
        <v>0</v>
      </c>
      <c r="H78" s="5">
        <v>0</v>
      </c>
      <c r="I78" s="5">
        <v>0</v>
      </c>
      <c r="J78" s="7"/>
      <c r="K78" s="5">
        <v>0</v>
      </c>
      <c r="L78" s="5">
        <v>0</v>
      </c>
      <c r="M78" s="5">
        <v>500</v>
      </c>
      <c r="N78" s="5">
        <v>0</v>
      </c>
      <c r="O78" s="5">
        <v>0</v>
      </c>
      <c r="P78" s="5">
        <v>0</v>
      </c>
      <c r="Q78" s="7"/>
      <c r="R78" s="5">
        <v>400</v>
      </c>
      <c r="S78" s="5">
        <v>0</v>
      </c>
      <c r="T78" s="7" t="s">
        <v>719</v>
      </c>
      <c r="U78" s="7" t="s">
        <v>412</v>
      </c>
      <c r="V78" s="5">
        <v>0</v>
      </c>
      <c r="W78" s="5">
        <v>0</v>
      </c>
      <c r="X78" s="7"/>
      <c r="Y78" s="7"/>
      <c r="Z78" s="7"/>
      <c r="AA78" s="7"/>
      <c r="AB78" s="5">
        <v>0</v>
      </c>
      <c r="AC78" s="5">
        <v>0</v>
      </c>
      <c r="AD78" s="3"/>
    </row>
    <row r="79" spans="1:30" x14ac:dyDescent="0.25">
      <c r="A79" s="5">
        <v>782</v>
      </c>
      <c r="B79" s="5">
        <v>86</v>
      </c>
      <c r="C79" s="7" t="s">
        <v>717</v>
      </c>
      <c r="D79" s="7" t="s">
        <v>718</v>
      </c>
      <c r="E79" s="7" t="s">
        <v>718</v>
      </c>
      <c r="F79" s="7" t="s">
        <v>470</v>
      </c>
      <c r="G79" s="5">
        <v>0</v>
      </c>
      <c r="H79" s="5">
        <v>0</v>
      </c>
      <c r="I79" s="5">
        <v>0</v>
      </c>
      <c r="J79" s="7"/>
      <c r="K79" s="5">
        <v>0</v>
      </c>
      <c r="L79" s="5">
        <v>0</v>
      </c>
      <c r="M79" s="5">
        <v>500</v>
      </c>
      <c r="N79" s="5">
        <v>0</v>
      </c>
      <c r="O79" s="5">
        <v>0</v>
      </c>
      <c r="P79" s="5">
        <v>0</v>
      </c>
      <c r="Q79" s="7"/>
      <c r="R79" s="5">
        <v>400</v>
      </c>
      <c r="S79" s="5">
        <v>0</v>
      </c>
      <c r="T79" s="7" t="s">
        <v>719</v>
      </c>
      <c r="U79" s="7" t="s">
        <v>412</v>
      </c>
      <c r="V79" s="5">
        <v>0</v>
      </c>
      <c r="W79" s="5">
        <v>0</v>
      </c>
      <c r="X79" s="7"/>
      <c r="Y79" s="7"/>
      <c r="Z79" s="7"/>
      <c r="AA79" s="7"/>
      <c r="AB79" s="5">
        <v>0</v>
      </c>
      <c r="AC79" s="5">
        <v>0</v>
      </c>
      <c r="AD79" s="3"/>
    </row>
    <row r="80" spans="1:30" x14ac:dyDescent="0.25">
      <c r="A80" s="5">
        <v>146</v>
      </c>
      <c r="B80" s="5">
        <v>92</v>
      </c>
      <c r="C80" s="7" t="s">
        <v>30</v>
      </c>
      <c r="D80" s="7" t="s">
        <v>720</v>
      </c>
      <c r="E80" s="7" t="s">
        <v>721</v>
      </c>
      <c r="F80" s="7" t="s">
        <v>479</v>
      </c>
      <c r="G80" s="5">
        <v>20</v>
      </c>
      <c r="H80" s="5">
        <v>10</v>
      </c>
      <c r="I80" s="5">
        <v>300</v>
      </c>
      <c r="J80" s="7" t="s">
        <v>480</v>
      </c>
      <c r="K80" s="5">
        <v>0</v>
      </c>
      <c r="L80" s="5">
        <v>0</v>
      </c>
      <c r="M80" s="5">
        <v>90</v>
      </c>
      <c r="N80" s="5">
        <v>0</v>
      </c>
      <c r="O80" s="5">
        <v>0</v>
      </c>
      <c r="P80" s="5">
        <v>0</v>
      </c>
      <c r="Q80" s="7" t="s">
        <v>665</v>
      </c>
      <c r="R80" s="5">
        <v>320</v>
      </c>
      <c r="S80" s="5">
        <v>1650</v>
      </c>
      <c r="T80" s="7" t="s">
        <v>572</v>
      </c>
      <c r="U80" s="7" t="s">
        <v>419</v>
      </c>
      <c r="V80" s="5">
        <v>560</v>
      </c>
      <c r="W80" s="5">
        <v>4.2</v>
      </c>
      <c r="X80" s="7" t="s">
        <v>722</v>
      </c>
      <c r="Y80" s="7" t="s">
        <v>500</v>
      </c>
      <c r="Z80" s="7" t="s">
        <v>723</v>
      </c>
      <c r="AA80" s="7" t="s">
        <v>724</v>
      </c>
      <c r="AB80" s="5">
        <v>1000</v>
      </c>
      <c r="AC80" s="5">
        <v>40</v>
      </c>
      <c r="AD80" s="3"/>
    </row>
    <row r="81" spans="1:30" x14ac:dyDescent="0.25">
      <c r="A81" s="5">
        <v>139</v>
      </c>
      <c r="B81" s="5">
        <v>94</v>
      </c>
      <c r="C81" s="7" t="s">
        <v>725</v>
      </c>
      <c r="D81" s="7" t="s">
        <v>726</v>
      </c>
      <c r="E81" s="7" t="s">
        <v>727</v>
      </c>
      <c r="F81" s="7" t="s">
        <v>409</v>
      </c>
      <c r="G81" s="5">
        <v>10</v>
      </c>
      <c r="H81" s="5">
        <v>0</v>
      </c>
      <c r="I81" s="5">
        <v>0</v>
      </c>
      <c r="J81" s="7" t="s">
        <v>728</v>
      </c>
      <c r="K81" s="5">
        <v>525</v>
      </c>
      <c r="L81" s="5">
        <v>2</v>
      </c>
      <c r="M81" s="5">
        <v>25.68</v>
      </c>
      <c r="N81" s="5">
        <v>2.6499999999999999E-2</v>
      </c>
      <c r="O81" s="5">
        <v>0.29299999999999998</v>
      </c>
      <c r="P81" s="5">
        <v>3.86</v>
      </c>
      <c r="Q81" s="7"/>
      <c r="R81" s="5">
        <v>400</v>
      </c>
      <c r="S81" s="5">
        <v>1800</v>
      </c>
      <c r="T81" s="7" t="s">
        <v>729</v>
      </c>
      <c r="U81" s="7" t="s">
        <v>483</v>
      </c>
      <c r="V81" s="5">
        <v>12.5</v>
      </c>
      <c r="W81" s="5">
        <v>3.7499999999999999E-2</v>
      </c>
      <c r="X81" s="7" t="s">
        <v>730</v>
      </c>
      <c r="Y81" s="7" t="s">
        <v>731</v>
      </c>
      <c r="Z81" s="7"/>
      <c r="AA81" s="7"/>
      <c r="AB81" s="5">
        <v>0</v>
      </c>
      <c r="AC81" s="5">
        <v>0</v>
      </c>
      <c r="AD81" s="3" t="s">
        <v>724</v>
      </c>
    </row>
    <row r="82" spans="1:30" x14ac:dyDescent="0.25">
      <c r="A82" s="5">
        <v>796</v>
      </c>
      <c r="B82" s="5">
        <v>94</v>
      </c>
      <c r="C82" s="7" t="s">
        <v>732</v>
      </c>
      <c r="D82" s="7" t="s">
        <v>727</v>
      </c>
      <c r="E82" s="7" t="s">
        <v>727</v>
      </c>
      <c r="F82" s="7" t="s">
        <v>423</v>
      </c>
      <c r="G82" s="5">
        <v>10</v>
      </c>
      <c r="H82" s="5">
        <v>0</v>
      </c>
      <c r="I82" s="5">
        <v>0</v>
      </c>
      <c r="J82" s="7" t="s">
        <v>733</v>
      </c>
      <c r="K82" s="5">
        <v>0</v>
      </c>
      <c r="L82" s="5">
        <v>0</v>
      </c>
      <c r="M82" s="5">
        <v>0</v>
      </c>
      <c r="N82" s="5">
        <v>0</v>
      </c>
      <c r="O82" s="5">
        <v>0</v>
      </c>
      <c r="P82" s="5">
        <v>0</v>
      </c>
      <c r="Q82" s="7"/>
      <c r="R82" s="5">
        <v>400</v>
      </c>
      <c r="S82" s="5">
        <v>0</v>
      </c>
      <c r="T82" s="7" t="s">
        <v>482</v>
      </c>
      <c r="U82" s="7" t="s">
        <v>483</v>
      </c>
      <c r="V82" s="5">
        <v>36.5</v>
      </c>
      <c r="W82" s="5">
        <v>1.095</v>
      </c>
      <c r="X82" s="7" t="s">
        <v>731</v>
      </c>
      <c r="Y82" s="7" t="s">
        <v>731</v>
      </c>
      <c r="Z82" s="7"/>
      <c r="AA82" s="7"/>
      <c r="AB82" s="5">
        <v>0</v>
      </c>
      <c r="AC82" s="5">
        <v>0</v>
      </c>
      <c r="AD82" s="3"/>
    </row>
    <row r="83" spans="1:30" x14ac:dyDescent="0.25">
      <c r="A83" s="5">
        <v>1492</v>
      </c>
      <c r="B83" s="5">
        <v>94</v>
      </c>
      <c r="C83" s="7" t="s">
        <v>734</v>
      </c>
      <c r="D83" s="7" t="s">
        <v>735</v>
      </c>
      <c r="E83" s="7" t="s">
        <v>735</v>
      </c>
      <c r="F83" s="7" t="s">
        <v>736</v>
      </c>
      <c r="G83" s="5">
        <v>10</v>
      </c>
      <c r="H83" s="5">
        <v>0</v>
      </c>
      <c r="I83" s="5">
        <v>0</v>
      </c>
      <c r="J83" s="7" t="s">
        <v>737</v>
      </c>
      <c r="K83" s="5">
        <v>0</v>
      </c>
      <c r="L83" s="5">
        <v>0</v>
      </c>
      <c r="M83" s="5">
        <v>0</v>
      </c>
      <c r="N83" s="5">
        <v>0</v>
      </c>
      <c r="O83" s="5">
        <v>0</v>
      </c>
      <c r="P83" s="5">
        <v>0</v>
      </c>
      <c r="Q83" s="7"/>
      <c r="R83" s="5">
        <v>400</v>
      </c>
      <c r="S83" s="5">
        <v>0</v>
      </c>
      <c r="T83" s="7" t="s">
        <v>738</v>
      </c>
      <c r="U83" s="7" t="s">
        <v>739</v>
      </c>
      <c r="V83" s="5">
        <v>65.7</v>
      </c>
      <c r="W83" s="5">
        <v>1.9710000000000001</v>
      </c>
      <c r="X83" s="7" t="s">
        <v>740</v>
      </c>
      <c r="Y83" s="7" t="s">
        <v>740</v>
      </c>
      <c r="Z83" s="7"/>
      <c r="AA83" s="7"/>
      <c r="AB83" s="5">
        <v>0</v>
      </c>
      <c r="AC83" s="5">
        <v>0</v>
      </c>
      <c r="AD83" s="3"/>
    </row>
    <row r="84" spans="1:30" x14ac:dyDescent="0.25">
      <c r="A84" s="5">
        <v>1493</v>
      </c>
      <c r="B84" s="5">
        <v>94</v>
      </c>
      <c r="C84" s="7" t="s">
        <v>741</v>
      </c>
      <c r="D84" s="7" t="s">
        <v>742</v>
      </c>
      <c r="E84" s="7" t="s">
        <v>742</v>
      </c>
      <c r="F84" s="7" t="s">
        <v>503</v>
      </c>
      <c r="G84" s="5">
        <v>10</v>
      </c>
      <c r="H84" s="5">
        <v>0</v>
      </c>
      <c r="I84" s="5">
        <v>0</v>
      </c>
      <c r="J84" s="7" t="s">
        <v>737</v>
      </c>
      <c r="K84" s="5">
        <v>0</v>
      </c>
      <c r="L84" s="5">
        <v>0</v>
      </c>
      <c r="M84" s="5">
        <v>0</v>
      </c>
      <c r="N84" s="5">
        <v>0</v>
      </c>
      <c r="O84" s="5">
        <v>0</v>
      </c>
      <c r="P84" s="5">
        <v>0</v>
      </c>
      <c r="Q84" s="7"/>
      <c r="R84" s="5">
        <v>400</v>
      </c>
      <c r="S84" s="5">
        <v>0</v>
      </c>
      <c r="T84" s="7" t="s">
        <v>558</v>
      </c>
      <c r="U84" s="7" t="s">
        <v>483</v>
      </c>
      <c r="V84" s="5">
        <v>110.8</v>
      </c>
      <c r="W84" s="5">
        <v>2</v>
      </c>
      <c r="X84" s="7" t="s">
        <v>730</v>
      </c>
      <c r="Y84" s="7" t="s">
        <v>730</v>
      </c>
      <c r="Z84" s="7"/>
      <c r="AA84" s="7"/>
      <c r="AB84" s="5">
        <v>0</v>
      </c>
      <c r="AC84" s="5">
        <v>0</v>
      </c>
      <c r="AD84" s="3"/>
    </row>
    <row r="85" spans="1:30" x14ac:dyDescent="0.25">
      <c r="A85" s="5">
        <v>801</v>
      </c>
      <c r="B85" s="5">
        <v>96</v>
      </c>
      <c r="C85" s="7" t="s">
        <v>743</v>
      </c>
      <c r="D85" s="7" t="s">
        <v>744</v>
      </c>
      <c r="E85" s="7" t="s">
        <v>745</v>
      </c>
      <c r="F85" s="7" t="s">
        <v>409</v>
      </c>
      <c r="G85" s="5">
        <v>10</v>
      </c>
      <c r="H85" s="5">
        <v>0</v>
      </c>
      <c r="I85" s="5">
        <v>0</v>
      </c>
      <c r="J85" s="7" t="s">
        <v>746</v>
      </c>
      <c r="K85" s="5">
        <v>850</v>
      </c>
      <c r="L85" s="5">
        <v>3</v>
      </c>
      <c r="M85" s="5">
        <v>156</v>
      </c>
      <c r="N85" s="5">
        <v>5.1200000000000002E-2</v>
      </c>
      <c r="O85" s="5">
        <v>0.28399999999999997</v>
      </c>
      <c r="P85" s="5">
        <v>1.2999999999999999E-2</v>
      </c>
      <c r="Q85" s="7"/>
      <c r="R85" s="5">
        <v>400</v>
      </c>
      <c r="S85" s="5">
        <v>3150</v>
      </c>
      <c r="T85" s="7" t="s">
        <v>546</v>
      </c>
      <c r="U85" s="7" t="s">
        <v>419</v>
      </c>
      <c r="V85" s="5">
        <v>60</v>
      </c>
      <c r="W85" s="5">
        <v>0.1</v>
      </c>
      <c r="X85" s="7" t="s">
        <v>747</v>
      </c>
      <c r="Y85" s="7" t="s">
        <v>747</v>
      </c>
      <c r="Z85" s="7"/>
      <c r="AA85" s="7"/>
      <c r="AB85" s="5">
        <v>0</v>
      </c>
      <c r="AC85" s="5">
        <v>0</v>
      </c>
      <c r="AD85" s="3"/>
    </row>
    <row r="86" spans="1:30" x14ac:dyDescent="0.25">
      <c r="A86" s="5">
        <v>1488</v>
      </c>
      <c r="B86" s="5">
        <v>103</v>
      </c>
      <c r="C86" s="7" t="s">
        <v>748</v>
      </c>
      <c r="D86" s="7" t="s">
        <v>749</v>
      </c>
      <c r="E86" s="7" t="s">
        <v>750</v>
      </c>
      <c r="F86" s="7" t="s">
        <v>409</v>
      </c>
      <c r="G86" s="5">
        <v>10</v>
      </c>
      <c r="H86" s="5"/>
      <c r="I86" s="5"/>
      <c r="J86" s="7" t="s">
        <v>498</v>
      </c>
      <c r="K86" s="5">
        <v>0</v>
      </c>
      <c r="L86" s="5">
        <v>0</v>
      </c>
      <c r="M86" s="5">
        <v>75</v>
      </c>
      <c r="N86" s="5">
        <v>0</v>
      </c>
      <c r="O86" s="5">
        <v>0</v>
      </c>
      <c r="P86" s="5">
        <v>0</v>
      </c>
      <c r="Q86" s="7"/>
      <c r="R86" s="5">
        <v>380</v>
      </c>
      <c r="S86" s="5">
        <v>0</v>
      </c>
      <c r="T86" s="7" t="s">
        <v>572</v>
      </c>
      <c r="U86" s="7" t="s">
        <v>483</v>
      </c>
      <c r="V86" s="5"/>
      <c r="W86" s="5"/>
      <c r="X86" s="7" t="s">
        <v>661</v>
      </c>
      <c r="Y86" s="7" t="s">
        <v>661</v>
      </c>
      <c r="Z86" s="7"/>
      <c r="AA86" s="7"/>
      <c r="AB86" s="5"/>
      <c r="AC86" s="5">
        <v>0</v>
      </c>
      <c r="AD86" s="3"/>
    </row>
    <row r="87" spans="1:30" x14ac:dyDescent="0.25">
      <c r="A87" s="5">
        <v>1490</v>
      </c>
      <c r="B87" s="5">
        <v>103</v>
      </c>
      <c r="C87" s="7" t="s">
        <v>751</v>
      </c>
      <c r="D87" s="7" t="s">
        <v>750</v>
      </c>
      <c r="E87" s="7" t="s">
        <v>752</v>
      </c>
      <c r="F87" s="7" t="s">
        <v>409</v>
      </c>
      <c r="G87" s="5">
        <v>10</v>
      </c>
      <c r="H87" s="5"/>
      <c r="I87" s="5"/>
      <c r="J87" s="7" t="s">
        <v>498</v>
      </c>
      <c r="K87" s="5">
        <v>0</v>
      </c>
      <c r="L87" s="5">
        <v>0</v>
      </c>
      <c r="M87" s="5">
        <v>32</v>
      </c>
      <c r="N87" s="5">
        <v>0</v>
      </c>
      <c r="O87" s="5">
        <v>0</v>
      </c>
      <c r="P87" s="5">
        <v>0</v>
      </c>
      <c r="Q87" s="7"/>
      <c r="R87" s="5">
        <v>380</v>
      </c>
      <c r="S87" s="5">
        <v>0</v>
      </c>
      <c r="T87" s="7" t="s">
        <v>541</v>
      </c>
      <c r="U87" s="7" t="s">
        <v>412</v>
      </c>
      <c r="V87" s="5">
        <v>30</v>
      </c>
      <c r="W87" s="5"/>
      <c r="X87" s="7" t="s">
        <v>661</v>
      </c>
      <c r="Y87" s="7" t="s">
        <v>661</v>
      </c>
      <c r="Z87" s="7"/>
      <c r="AA87" s="7"/>
      <c r="AB87" s="5"/>
      <c r="AC87" s="5">
        <v>0</v>
      </c>
      <c r="AD87" s="3"/>
    </row>
    <row r="88" spans="1:30" x14ac:dyDescent="0.25">
      <c r="A88" s="5">
        <v>1539</v>
      </c>
      <c r="B88" s="5">
        <v>103</v>
      </c>
      <c r="C88" s="7" t="s">
        <v>753</v>
      </c>
      <c r="D88" s="7" t="s">
        <v>754</v>
      </c>
      <c r="E88" s="7" t="s">
        <v>755</v>
      </c>
      <c r="F88" s="7" t="s">
        <v>409</v>
      </c>
      <c r="G88" s="5">
        <v>10</v>
      </c>
      <c r="H88" s="5"/>
      <c r="I88" s="5"/>
      <c r="J88" s="7" t="s">
        <v>498</v>
      </c>
      <c r="K88" s="5">
        <v>0</v>
      </c>
      <c r="L88" s="5">
        <v>0</v>
      </c>
      <c r="M88" s="5">
        <v>35</v>
      </c>
      <c r="N88" s="5">
        <v>0</v>
      </c>
      <c r="O88" s="5">
        <v>0</v>
      </c>
      <c r="P88" s="5">
        <v>0</v>
      </c>
      <c r="Q88" s="7"/>
      <c r="R88" s="5">
        <v>380</v>
      </c>
      <c r="S88" s="5">
        <v>0</v>
      </c>
      <c r="T88" s="7" t="s">
        <v>572</v>
      </c>
      <c r="U88" s="7" t="s">
        <v>419</v>
      </c>
      <c r="V88" s="5">
        <v>45</v>
      </c>
      <c r="W88" s="5"/>
      <c r="X88" s="7" t="s">
        <v>661</v>
      </c>
      <c r="Y88" s="7" t="s">
        <v>661</v>
      </c>
      <c r="Z88" s="7"/>
      <c r="AA88" s="7"/>
      <c r="AB88" s="5"/>
      <c r="AC88" s="5">
        <v>0</v>
      </c>
      <c r="AD88" s="3"/>
    </row>
    <row r="89" spans="1:30" x14ac:dyDescent="0.25">
      <c r="A89" s="5">
        <v>1540</v>
      </c>
      <c r="B89" s="5">
        <v>103</v>
      </c>
      <c r="C89" s="7" t="s">
        <v>756</v>
      </c>
      <c r="D89" s="7" t="s">
        <v>757</v>
      </c>
      <c r="E89" s="7" t="s">
        <v>758</v>
      </c>
      <c r="F89" s="7" t="s">
        <v>409</v>
      </c>
      <c r="G89" s="5">
        <v>10</v>
      </c>
      <c r="H89" s="5"/>
      <c r="I89" s="5"/>
      <c r="J89" s="7" t="s">
        <v>498</v>
      </c>
      <c r="K89" s="5">
        <v>0</v>
      </c>
      <c r="L89" s="5">
        <v>0</v>
      </c>
      <c r="M89" s="5">
        <v>50</v>
      </c>
      <c r="N89" s="5">
        <v>0</v>
      </c>
      <c r="O89" s="5">
        <v>0</v>
      </c>
      <c r="P89" s="5">
        <v>0</v>
      </c>
      <c r="Q89" s="7"/>
      <c r="R89" s="5">
        <v>380</v>
      </c>
      <c r="S89" s="5">
        <v>0</v>
      </c>
      <c r="T89" s="7" t="s">
        <v>759</v>
      </c>
      <c r="U89" s="7" t="s">
        <v>419</v>
      </c>
      <c r="V89" s="5">
        <v>50</v>
      </c>
      <c r="W89" s="5"/>
      <c r="X89" s="7" t="s">
        <v>661</v>
      </c>
      <c r="Y89" s="7" t="s">
        <v>661</v>
      </c>
      <c r="Z89" s="7"/>
      <c r="AA89" s="7"/>
      <c r="AB89" s="5"/>
      <c r="AC89" s="5">
        <v>0</v>
      </c>
      <c r="AD89" s="3"/>
    </row>
    <row r="90" spans="1:30" x14ac:dyDescent="0.25">
      <c r="A90" s="5">
        <v>1560</v>
      </c>
      <c r="B90" s="5">
        <v>103</v>
      </c>
      <c r="C90" s="7" t="s">
        <v>760</v>
      </c>
      <c r="D90" s="7" t="s">
        <v>761</v>
      </c>
      <c r="E90" s="7" t="s">
        <v>762</v>
      </c>
      <c r="F90" s="7" t="s">
        <v>409</v>
      </c>
      <c r="G90" s="5">
        <v>10</v>
      </c>
      <c r="H90" s="5"/>
      <c r="I90" s="5"/>
      <c r="J90" s="7" t="s">
        <v>463</v>
      </c>
      <c r="K90" s="5">
        <v>0</v>
      </c>
      <c r="L90" s="5">
        <v>0</v>
      </c>
      <c r="M90" s="5">
        <v>60</v>
      </c>
      <c r="N90" s="5">
        <v>0</v>
      </c>
      <c r="O90" s="5">
        <v>0</v>
      </c>
      <c r="P90" s="5">
        <v>0</v>
      </c>
      <c r="Q90" s="7"/>
      <c r="R90" s="5">
        <v>380</v>
      </c>
      <c r="S90" s="5">
        <v>0</v>
      </c>
      <c r="T90" s="7" t="s">
        <v>672</v>
      </c>
      <c r="U90" s="7" t="s">
        <v>483</v>
      </c>
      <c r="V90" s="5"/>
      <c r="W90" s="5"/>
      <c r="X90" s="7" t="s">
        <v>661</v>
      </c>
      <c r="Y90" s="7" t="s">
        <v>661</v>
      </c>
      <c r="Z90" s="7"/>
      <c r="AA90" s="7"/>
      <c r="AB90" s="5"/>
      <c r="AC90" s="5">
        <v>0</v>
      </c>
      <c r="AD90" s="3"/>
    </row>
    <row r="91" spans="1:30" x14ac:dyDescent="0.25">
      <c r="A91" s="5">
        <v>810</v>
      </c>
      <c r="B91" s="5">
        <v>107</v>
      </c>
      <c r="C91" s="7" t="s">
        <v>763</v>
      </c>
      <c r="D91" s="7" t="s">
        <v>764</v>
      </c>
      <c r="E91" s="7" t="s">
        <v>765</v>
      </c>
      <c r="F91" s="7" t="s">
        <v>470</v>
      </c>
      <c r="G91" s="5">
        <v>20</v>
      </c>
      <c r="H91" s="5">
        <v>10</v>
      </c>
      <c r="I91" s="5">
        <v>210</v>
      </c>
      <c r="J91" s="7" t="s">
        <v>475</v>
      </c>
      <c r="K91" s="5">
        <v>0</v>
      </c>
      <c r="L91" s="5">
        <v>0</v>
      </c>
      <c r="M91" s="5">
        <v>500</v>
      </c>
      <c r="N91" s="5">
        <v>0</v>
      </c>
      <c r="O91" s="5">
        <v>0</v>
      </c>
      <c r="P91" s="5">
        <v>0</v>
      </c>
      <c r="Q91" s="7" t="s">
        <v>659</v>
      </c>
      <c r="R91" s="5">
        <v>320</v>
      </c>
      <c r="S91" s="5">
        <v>0</v>
      </c>
      <c r="T91" s="7" t="s">
        <v>527</v>
      </c>
      <c r="U91" s="7" t="s">
        <v>463</v>
      </c>
      <c r="V91" s="5">
        <v>920</v>
      </c>
      <c r="W91" s="5">
        <v>8.5</v>
      </c>
      <c r="X91" s="7" t="s">
        <v>766</v>
      </c>
      <c r="Y91" s="7" t="s">
        <v>474</v>
      </c>
      <c r="Z91" s="7" t="s">
        <v>485</v>
      </c>
      <c r="AA91" s="7" t="s">
        <v>486</v>
      </c>
      <c r="AB91" s="5">
        <v>700</v>
      </c>
      <c r="AC91" s="5">
        <v>0</v>
      </c>
      <c r="AD91" s="3"/>
    </row>
    <row r="92" spans="1:30" x14ac:dyDescent="0.25">
      <c r="A92" s="5">
        <v>424</v>
      </c>
      <c r="B92" s="5">
        <v>110</v>
      </c>
      <c r="C92" s="7" t="s">
        <v>767</v>
      </c>
      <c r="D92" s="7" t="s">
        <v>768</v>
      </c>
      <c r="E92" s="7" t="s">
        <v>769</v>
      </c>
      <c r="F92" s="7" t="s">
        <v>470</v>
      </c>
      <c r="G92" s="5">
        <v>20</v>
      </c>
      <c r="H92" s="5">
        <v>10</v>
      </c>
      <c r="I92" s="5">
        <v>0</v>
      </c>
      <c r="J92" s="7" t="s">
        <v>770</v>
      </c>
      <c r="K92" s="5">
        <v>0</v>
      </c>
      <c r="L92" s="5">
        <v>0</v>
      </c>
      <c r="M92" s="5">
        <v>720</v>
      </c>
      <c r="N92" s="5">
        <v>0</v>
      </c>
      <c r="O92" s="5">
        <v>0</v>
      </c>
      <c r="P92" s="5">
        <v>0</v>
      </c>
      <c r="Q92" s="7" t="s">
        <v>475</v>
      </c>
      <c r="R92" s="5">
        <v>500</v>
      </c>
      <c r="S92" s="5">
        <v>0</v>
      </c>
      <c r="T92" s="7" t="s">
        <v>515</v>
      </c>
      <c r="U92" s="7" t="s">
        <v>483</v>
      </c>
      <c r="V92" s="5">
        <v>1800</v>
      </c>
      <c r="W92" s="5">
        <v>15.4</v>
      </c>
      <c r="X92" s="7" t="s">
        <v>566</v>
      </c>
      <c r="Y92" s="7" t="s">
        <v>771</v>
      </c>
      <c r="Z92" s="7" t="s">
        <v>475</v>
      </c>
      <c r="AA92" s="7" t="s">
        <v>475</v>
      </c>
      <c r="AB92" s="5">
        <v>1400</v>
      </c>
      <c r="AC92" s="5">
        <v>0</v>
      </c>
      <c r="AD92" s="3" t="s">
        <v>486</v>
      </c>
    </row>
    <row r="93" spans="1:30" x14ac:dyDescent="0.25">
      <c r="A93" s="5">
        <v>396</v>
      </c>
      <c r="B93" s="5">
        <v>111</v>
      </c>
      <c r="C93" s="7" t="s">
        <v>36</v>
      </c>
      <c r="D93" s="7" t="s">
        <v>772</v>
      </c>
      <c r="E93" s="7" t="s">
        <v>773</v>
      </c>
      <c r="F93" s="7" t="s">
        <v>409</v>
      </c>
      <c r="G93" s="5">
        <v>10</v>
      </c>
      <c r="H93" s="5">
        <v>0</v>
      </c>
      <c r="I93" s="5">
        <v>0</v>
      </c>
      <c r="J93" s="7" t="s">
        <v>774</v>
      </c>
      <c r="K93" s="5">
        <v>910</v>
      </c>
      <c r="L93" s="5">
        <v>3</v>
      </c>
      <c r="M93" s="5">
        <v>200</v>
      </c>
      <c r="N93" s="5">
        <v>3.2599999999999997E-2</v>
      </c>
      <c r="O93" s="5">
        <v>0.28399999999999997</v>
      </c>
      <c r="P93" s="5">
        <v>1.2999999999999999E-2</v>
      </c>
      <c r="Q93" s="7"/>
      <c r="R93" s="5">
        <v>400</v>
      </c>
      <c r="S93" s="5">
        <v>3150</v>
      </c>
      <c r="T93" s="7" t="s">
        <v>462</v>
      </c>
      <c r="U93" s="7" t="s">
        <v>419</v>
      </c>
      <c r="V93" s="5">
        <v>160</v>
      </c>
      <c r="W93" s="5">
        <v>0.24</v>
      </c>
      <c r="X93" s="7" t="s">
        <v>747</v>
      </c>
      <c r="Y93" s="7" t="s">
        <v>775</v>
      </c>
      <c r="Z93" s="7"/>
      <c r="AA93" s="7"/>
      <c r="AB93" s="5">
        <v>0</v>
      </c>
      <c r="AC93" s="5">
        <v>150</v>
      </c>
      <c r="AD93" s="3" t="s">
        <v>475</v>
      </c>
    </row>
    <row r="94" spans="1:30" x14ac:dyDescent="0.25">
      <c r="A94" s="5">
        <v>145</v>
      </c>
      <c r="B94" s="5">
        <v>113</v>
      </c>
      <c r="C94" s="7" t="s">
        <v>776</v>
      </c>
      <c r="D94" s="7" t="s">
        <v>777</v>
      </c>
      <c r="E94" s="7" t="s">
        <v>778</v>
      </c>
      <c r="F94" s="7" t="s">
        <v>409</v>
      </c>
      <c r="G94" s="5">
        <v>10</v>
      </c>
      <c r="H94" s="5">
        <v>0</v>
      </c>
      <c r="I94" s="5">
        <v>0</v>
      </c>
      <c r="J94" s="7" t="s">
        <v>779</v>
      </c>
      <c r="K94" s="5">
        <v>0</v>
      </c>
      <c r="L94" s="5">
        <v>4</v>
      </c>
      <c r="M94" s="5">
        <v>57</v>
      </c>
      <c r="N94" s="5">
        <v>1.29E-2</v>
      </c>
      <c r="O94" s="5">
        <v>0.26</v>
      </c>
      <c r="P94" s="5">
        <v>4.4000000000000004</v>
      </c>
      <c r="Q94" s="7"/>
      <c r="R94" s="5">
        <v>380</v>
      </c>
      <c r="S94" s="5">
        <v>3600</v>
      </c>
      <c r="T94" s="7" t="s">
        <v>672</v>
      </c>
      <c r="U94" s="7" t="s">
        <v>483</v>
      </c>
      <c r="V94" s="5">
        <v>220</v>
      </c>
      <c r="W94" s="5">
        <v>1.8</v>
      </c>
      <c r="X94" s="7" t="s">
        <v>722</v>
      </c>
      <c r="Y94" s="7" t="s">
        <v>661</v>
      </c>
      <c r="Z94" s="7"/>
      <c r="AA94" s="7"/>
      <c r="AB94" s="5">
        <v>0</v>
      </c>
      <c r="AC94" s="5">
        <v>0</v>
      </c>
      <c r="AD94" s="3"/>
    </row>
    <row r="95" spans="1:30" x14ac:dyDescent="0.25">
      <c r="A95" s="5">
        <v>1625</v>
      </c>
      <c r="B95" s="5">
        <v>120</v>
      </c>
      <c r="C95" s="7" t="s">
        <v>38</v>
      </c>
      <c r="D95" s="7" t="s">
        <v>780</v>
      </c>
      <c r="E95" s="7" t="s">
        <v>781</v>
      </c>
      <c r="F95" s="7" t="s">
        <v>470</v>
      </c>
      <c r="G95" s="5">
        <v>10</v>
      </c>
      <c r="H95" s="5"/>
      <c r="I95" s="5"/>
      <c r="J95" s="7" t="s">
        <v>681</v>
      </c>
      <c r="K95" s="5">
        <v>0</v>
      </c>
      <c r="L95" s="5">
        <v>0</v>
      </c>
      <c r="M95" s="5">
        <v>50</v>
      </c>
      <c r="N95" s="5">
        <v>2.5999999999999999E-2</v>
      </c>
      <c r="O95" s="5">
        <v>0.11600000000000001</v>
      </c>
      <c r="P95" s="5">
        <v>75.36</v>
      </c>
      <c r="Q95" s="7"/>
      <c r="R95" s="5">
        <v>220</v>
      </c>
      <c r="S95" s="5">
        <v>0</v>
      </c>
      <c r="T95" s="7" t="s">
        <v>782</v>
      </c>
      <c r="U95" s="7" t="s">
        <v>463</v>
      </c>
      <c r="V95" s="5">
        <v>800</v>
      </c>
      <c r="W95" s="5">
        <v>17</v>
      </c>
      <c r="X95" s="7" t="s">
        <v>783</v>
      </c>
      <c r="Y95" s="7" t="s">
        <v>783</v>
      </c>
      <c r="Z95" s="7"/>
      <c r="AA95" s="7"/>
      <c r="AB95" s="5"/>
      <c r="AC95" s="5">
        <v>0</v>
      </c>
      <c r="AD95" s="3"/>
    </row>
    <row r="96" spans="1:30" x14ac:dyDescent="0.25">
      <c r="A96" s="5">
        <v>934</v>
      </c>
      <c r="B96" s="5">
        <v>121</v>
      </c>
      <c r="C96" s="7" t="s">
        <v>784</v>
      </c>
      <c r="D96" s="7" t="s">
        <v>785</v>
      </c>
      <c r="E96" s="7" t="s">
        <v>786</v>
      </c>
      <c r="F96" s="7" t="s">
        <v>470</v>
      </c>
      <c r="G96" s="5">
        <v>20</v>
      </c>
      <c r="H96" s="5">
        <v>10</v>
      </c>
      <c r="I96" s="5">
        <v>0</v>
      </c>
      <c r="J96" s="7" t="s">
        <v>475</v>
      </c>
      <c r="K96" s="5">
        <v>0</v>
      </c>
      <c r="L96" s="5">
        <v>0</v>
      </c>
      <c r="M96" s="5">
        <v>250</v>
      </c>
      <c r="N96" s="5">
        <v>0</v>
      </c>
      <c r="O96" s="5">
        <v>0</v>
      </c>
      <c r="P96" s="5">
        <v>0</v>
      </c>
      <c r="Q96" s="7" t="s">
        <v>665</v>
      </c>
      <c r="R96" s="5">
        <v>400</v>
      </c>
      <c r="S96" s="5">
        <v>0</v>
      </c>
      <c r="T96" s="7" t="s">
        <v>787</v>
      </c>
      <c r="U96" s="7" t="s">
        <v>463</v>
      </c>
      <c r="V96" s="5">
        <v>1000</v>
      </c>
      <c r="W96" s="5">
        <v>8</v>
      </c>
      <c r="X96" s="7" t="s">
        <v>788</v>
      </c>
      <c r="Y96" s="7" t="s">
        <v>500</v>
      </c>
      <c r="Z96" s="7" t="s">
        <v>667</v>
      </c>
      <c r="AA96" s="7" t="s">
        <v>668</v>
      </c>
      <c r="AB96" s="5">
        <v>1400</v>
      </c>
      <c r="AC96" s="5">
        <v>0</v>
      </c>
      <c r="AD96" s="3"/>
    </row>
    <row r="97" spans="1:30" x14ac:dyDescent="0.25">
      <c r="A97" s="5">
        <v>373</v>
      </c>
      <c r="B97" s="5">
        <v>123</v>
      </c>
      <c r="C97" s="7" t="s">
        <v>789</v>
      </c>
      <c r="D97" s="7" t="s">
        <v>790</v>
      </c>
      <c r="E97" s="7" t="s">
        <v>791</v>
      </c>
      <c r="F97" s="7" t="s">
        <v>409</v>
      </c>
      <c r="G97" s="5">
        <v>10</v>
      </c>
      <c r="H97" s="5">
        <v>0</v>
      </c>
      <c r="I97" s="5">
        <v>0</v>
      </c>
      <c r="J97" s="7" t="s">
        <v>792</v>
      </c>
      <c r="K97" s="5">
        <v>408</v>
      </c>
      <c r="L97" s="5">
        <v>3</v>
      </c>
      <c r="M97" s="5">
        <v>106</v>
      </c>
      <c r="N97" s="5">
        <v>2.81E-2</v>
      </c>
      <c r="O97" s="5">
        <v>0.19819999999999999</v>
      </c>
      <c r="P97" s="5">
        <v>3.9474</v>
      </c>
      <c r="Q97" s="7"/>
      <c r="R97" s="5">
        <v>400</v>
      </c>
      <c r="S97" s="5">
        <v>2970</v>
      </c>
      <c r="T97" s="7" t="s">
        <v>793</v>
      </c>
      <c r="U97" s="7" t="s">
        <v>412</v>
      </c>
      <c r="V97" s="5">
        <v>0</v>
      </c>
      <c r="W97" s="5">
        <v>0</v>
      </c>
      <c r="X97" s="7" t="s">
        <v>740</v>
      </c>
      <c r="Y97" s="7" t="s">
        <v>740</v>
      </c>
      <c r="Z97" s="7"/>
      <c r="AA97" s="7"/>
      <c r="AB97" s="5">
        <v>0</v>
      </c>
      <c r="AC97" s="5">
        <v>0</v>
      </c>
      <c r="AD97" s="3" t="s">
        <v>668</v>
      </c>
    </row>
    <row r="98" spans="1:30" x14ac:dyDescent="0.25">
      <c r="A98" s="5">
        <v>378</v>
      </c>
      <c r="B98" s="5">
        <v>124</v>
      </c>
      <c r="C98" s="7" t="s">
        <v>794</v>
      </c>
      <c r="D98" s="7" t="s">
        <v>795</v>
      </c>
      <c r="E98" s="7" t="s">
        <v>796</v>
      </c>
      <c r="F98" s="7" t="s">
        <v>409</v>
      </c>
      <c r="G98" s="5">
        <v>10</v>
      </c>
      <c r="H98" s="5">
        <v>0</v>
      </c>
      <c r="I98" s="5">
        <v>0</v>
      </c>
      <c r="J98" s="7" t="s">
        <v>797</v>
      </c>
      <c r="K98" s="5">
        <v>400</v>
      </c>
      <c r="L98" s="5">
        <v>2</v>
      </c>
      <c r="M98" s="5">
        <v>72</v>
      </c>
      <c r="N98" s="5">
        <v>3.9100000000000003E-2</v>
      </c>
      <c r="O98" s="5">
        <v>0.32200000000000001</v>
      </c>
      <c r="P98" s="5">
        <v>3.51</v>
      </c>
      <c r="Q98" s="7"/>
      <c r="R98" s="5">
        <v>330</v>
      </c>
      <c r="S98" s="5">
        <v>1650</v>
      </c>
      <c r="T98" s="7" t="s">
        <v>759</v>
      </c>
      <c r="U98" s="7" t="s">
        <v>412</v>
      </c>
      <c r="V98" s="5">
        <v>14.4</v>
      </c>
      <c r="W98" s="5">
        <v>4.7E-2</v>
      </c>
      <c r="X98" s="7" t="s">
        <v>798</v>
      </c>
      <c r="Y98" s="7" t="s">
        <v>798</v>
      </c>
      <c r="Z98" s="7"/>
      <c r="AA98" s="7"/>
      <c r="AB98" s="5">
        <v>0</v>
      </c>
      <c r="AC98" s="5">
        <v>0</v>
      </c>
      <c r="AD98" s="3"/>
    </row>
    <row r="99" spans="1:30" x14ac:dyDescent="0.25">
      <c r="A99" s="5">
        <v>385</v>
      </c>
      <c r="B99" s="5">
        <v>124</v>
      </c>
      <c r="C99" s="7" t="s">
        <v>799</v>
      </c>
      <c r="D99" s="7" t="s">
        <v>800</v>
      </c>
      <c r="E99" s="7" t="s">
        <v>801</v>
      </c>
      <c r="F99" s="7" t="s">
        <v>409</v>
      </c>
      <c r="G99" s="5">
        <v>10</v>
      </c>
      <c r="H99" s="5">
        <v>0</v>
      </c>
      <c r="I99" s="5">
        <v>0</v>
      </c>
      <c r="J99" s="7" t="s">
        <v>802</v>
      </c>
      <c r="K99" s="5">
        <v>400</v>
      </c>
      <c r="L99" s="5">
        <v>3</v>
      </c>
      <c r="M99" s="5">
        <v>380</v>
      </c>
      <c r="N99" s="5">
        <v>2.4E-2</v>
      </c>
      <c r="O99" s="5">
        <v>0.28100000000000003</v>
      </c>
      <c r="P99" s="5">
        <v>3.73</v>
      </c>
      <c r="Q99" s="7"/>
      <c r="R99" s="5">
        <v>330</v>
      </c>
      <c r="S99" s="5">
        <v>0</v>
      </c>
      <c r="T99" s="7" t="s">
        <v>482</v>
      </c>
      <c r="U99" s="7" t="s">
        <v>483</v>
      </c>
      <c r="V99" s="5">
        <v>190.8</v>
      </c>
      <c r="W99" s="5">
        <v>0.55000000000000004</v>
      </c>
      <c r="X99" s="7" t="s">
        <v>645</v>
      </c>
      <c r="Y99" s="7" t="s">
        <v>645</v>
      </c>
      <c r="Z99" s="7"/>
      <c r="AA99" s="7"/>
      <c r="AB99" s="5">
        <v>0</v>
      </c>
      <c r="AC99" s="5">
        <v>0</v>
      </c>
      <c r="AD99" s="3"/>
    </row>
    <row r="100" spans="1:30" x14ac:dyDescent="0.25">
      <c r="A100" s="5">
        <v>733</v>
      </c>
      <c r="B100" s="5">
        <v>124</v>
      </c>
      <c r="C100" s="7" t="s">
        <v>803</v>
      </c>
      <c r="D100" s="7" t="s">
        <v>804</v>
      </c>
      <c r="E100" s="7" t="s">
        <v>805</v>
      </c>
      <c r="F100" s="7" t="s">
        <v>409</v>
      </c>
      <c r="G100" s="5">
        <v>10</v>
      </c>
      <c r="H100" s="5">
        <v>0</v>
      </c>
      <c r="I100" s="5">
        <v>0</v>
      </c>
      <c r="J100" s="7" t="s">
        <v>806</v>
      </c>
      <c r="K100" s="5">
        <v>910</v>
      </c>
      <c r="L100" s="5">
        <v>3</v>
      </c>
      <c r="M100" s="5">
        <v>160</v>
      </c>
      <c r="N100" s="5">
        <v>1.4999999999999999E-2</v>
      </c>
      <c r="O100" s="5">
        <v>0.19400000000000001</v>
      </c>
      <c r="P100" s="5">
        <v>1.2999999999999999E-2</v>
      </c>
      <c r="Q100" s="7"/>
      <c r="R100" s="5">
        <v>400</v>
      </c>
      <c r="S100" s="5">
        <v>3150</v>
      </c>
      <c r="T100" s="7" t="s">
        <v>759</v>
      </c>
      <c r="U100" s="7" t="s">
        <v>419</v>
      </c>
      <c r="V100" s="5">
        <v>159</v>
      </c>
      <c r="W100" s="5">
        <v>0.1</v>
      </c>
      <c r="X100" s="7" t="s">
        <v>807</v>
      </c>
      <c r="Y100" s="7" t="s">
        <v>807</v>
      </c>
      <c r="Z100" s="7"/>
      <c r="AA100" s="7"/>
      <c r="AB100" s="5">
        <v>0</v>
      </c>
      <c r="AC100" s="5">
        <v>160</v>
      </c>
      <c r="AD100" s="3"/>
    </row>
    <row r="101" spans="1:30" x14ac:dyDescent="0.25">
      <c r="A101" s="5">
        <v>403</v>
      </c>
      <c r="B101" s="5">
        <v>126</v>
      </c>
      <c r="C101" s="7" t="s">
        <v>808</v>
      </c>
      <c r="D101" s="7" t="s">
        <v>809</v>
      </c>
      <c r="E101" s="7" t="s">
        <v>810</v>
      </c>
      <c r="F101" s="7" t="s">
        <v>616</v>
      </c>
      <c r="G101" s="5">
        <v>10</v>
      </c>
      <c r="H101" s="5">
        <v>0</v>
      </c>
      <c r="I101" s="5">
        <v>0</v>
      </c>
      <c r="J101" s="7" t="s">
        <v>422</v>
      </c>
      <c r="K101" s="5">
        <v>0</v>
      </c>
      <c r="L101" s="5">
        <v>0</v>
      </c>
      <c r="M101" s="5">
        <v>900</v>
      </c>
      <c r="N101" s="5">
        <v>0</v>
      </c>
      <c r="O101" s="5">
        <v>0</v>
      </c>
      <c r="P101" s="5">
        <v>0</v>
      </c>
      <c r="Q101" s="7"/>
      <c r="R101" s="5">
        <v>400</v>
      </c>
      <c r="S101" s="5">
        <v>3150</v>
      </c>
      <c r="T101" s="7" t="s">
        <v>782</v>
      </c>
      <c r="U101" s="7" t="s">
        <v>463</v>
      </c>
      <c r="V101" s="5">
        <v>550</v>
      </c>
      <c r="W101" s="5">
        <v>0</v>
      </c>
      <c r="X101" s="7" t="s">
        <v>807</v>
      </c>
      <c r="Y101" s="7" t="s">
        <v>807</v>
      </c>
      <c r="Z101" s="7"/>
      <c r="AA101" s="7"/>
      <c r="AB101" s="5">
        <v>0</v>
      </c>
      <c r="AC101" s="5">
        <v>0</v>
      </c>
      <c r="AD101" s="3"/>
    </row>
    <row r="102" spans="1:30" x14ac:dyDescent="0.25">
      <c r="A102" s="5">
        <v>86</v>
      </c>
      <c r="B102" s="5">
        <v>127</v>
      </c>
      <c r="C102" s="7" t="s">
        <v>811</v>
      </c>
      <c r="D102" s="7" t="s">
        <v>812</v>
      </c>
      <c r="E102" s="7" t="s">
        <v>519</v>
      </c>
      <c r="F102" s="7" t="s">
        <v>409</v>
      </c>
      <c r="G102" s="5">
        <v>10</v>
      </c>
      <c r="H102" s="5">
        <v>0</v>
      </c>
      <c r="I102" s="5">
        <v>0</v>
      </c>
      <c r="J102" s="7" t="s">
        <v>536</v>
      </c>
      <c r="K102" s="5">
        <v>585</v>
      </c>
      <c r="L102" s="5">
        <v>3</v>
      </c>
      <c r="M102" s="5">
        <v>178</v>
      </c>
      <c r="N102" s="5">
        <v>0.02</v>
      </c>
      <c r="O102" s="5">
        <v>0.27</v>
      </c>
      <c r="P102" s="5">
        <v>5.0000000000000001E-3</v>
      </c>
      <c r="Q102" s="7"/>
      <c r="R102" s="5">
        <v>400</v>
      </c>
      <c r="S102" s="5">
        <v>3000</v>
      </c>
      <c r="T102" s="7" t="s">
        <v>541</v>
      </c>
      <c r="U102" s="7" t="s">
        <v>419</v>
      </c>
      <c r="V102" s="5">
        <v>400</v>
      </c>
      <c r="W102" s="5">
        <v>6</v>
      </c>
      <c r="X102" s="7" t="s">
        <v>484</v>
      </c>
      <c r="Y102" s="7" t="s">
        <v>484</v>
      </c>
      <c r="Z102" s="7"/>
      <c r="AA102" s="7"/>
      <c r="AB102" s="5">
        <v>0</v>
      </c>
      <c r="AC102" s="5">
        <v>0</v>
      </c>
      <c r="AD102" s="3"/>
    </row>
    <row r="103" spans="1:30" x14ac:dyDescent="0.25">
      <c r="A103" s="5">
        <v>96</v>
      </c>
      <c r="B103" s="5">
        <v>127</v>
      </c>
      <c r="C103" s="7" t="s">
        <v>813</v>
      </c>
      <c r="D103" s="7" t="s">
        <v>814</v>
      </c>
      <c r="E103" s="7" t="s">
        <v>815</v>
      </c>
      <c r="F103" s="7" t="s">
        <v>409</v>
      </c>
      <c r="G103" s="5">
        <v>10</v>
      </c>
      <c r="H103" s="5">
        <v>0</v>
      </c>
      <c r="I103" s="5">
        <v>0</v>
      </c>
      <c r="J103" s="7" t="s">
        <v>536</v>
      </c>
      <c r="K103" s="5">
        <v>585</v>
      </c>
      <c r="L103" s="5">
        <v>3</v>
      </c>
      <c r="M103" s="5">
        <v>30</v>
      </c>
      <c r="N103" s="5">
        <v>0.02</v>
      </c>
      <c r="O103" s="5">
        <v>0.31</v>
      </c>
      <c r="P103" s="5">
        <v>4.0000000000000001E-3</v>
      </c>
      <c r="Q103" s="7"/>
      <c r="R103" s="5">
        <v>400</v>
      </c>
      <c r="S103" s="5">
        <v>3000</v>
      </c>
      <c r="T103" s="7" t="s">
        <v>816</v>
      </c>
      <c r="U103" s="7" t="s">
        <v>419</v>
      </c>
      <c r="V103" s="5">
        <v>190</v>
      </c>
      <c r="W103" s="5">
        <v>2.85</v>
      </c>
      <c r="X103" s="7" t="s">
        <v>484</v>
      </c>
      <c r="Y103" s="7" t="s">
        <v>484</v>
      </c>
      <c r="Z103" s="7"/>
      <c r="AA103" s="7"/>
      <c r="AB103" s="5">
        <v>0</v>
      </c>
      <c r="AC103" s="5">
        <v>0</v>
      </c>
      <c r="AD103" s="3"/>
    </row>
    <row r="104" spans="1:30" ht="14.45" x14ac:dyDescent="0.3">
      <c r="A104" s="5">
        <v>645</v>
      </c>
      <c r="B104" s="5">
        <v>127</v>
      </c>
      <c r="C104" s="7" t="s">
        <v>817</v>
      </c>
      <c r="D104" s="7" t="s">
        <v>818</v>
      </c>
      <c r="E104" s="7" t="s">
        <v>819</v>
      </c>
      <c r="F104" s="7" t="s">
        <v>409</v>
      </c>
      <c r="G104" s="5">
        <v>10</v>
      </c>
      <c r="H104" s="5">
        <v>0</v>
      </c>
      <c r="I104" s="5">
        <v>0</v>
      </c>
      <c r="J104" s="7" t="s">
        <v>536</v>
      </c>
      <c r="K104" s="5">
        <v>585</v>
      </c>
      <c r="L104" s="5">
        <v>3</v>
      </c>
      <c r="M104" s="5">
        <v>50</v>
      </c>
      <c r="N104" s="5">
        <v>0.01</v>
      </c>
      <c r="O104" s="5">
        <v>0.1</v>
      </c>
      <c r="P104" s="5">
        <v>0.01</v>
      </c>
      <c r="Q104" s="7"/>
      <c r="R104" s="5">
        <v>400</v>
      </c>
      <c r="S104" s="5">
        <v>3000</v>
      </c>
      <c r="T104" s="7" t="s">
        <v>820</v>
      </c>
      <c r="U104" s="7" t="s">
        <v>419</v>
      </c>
      <c r="V104" s="5">
        <v>160</v>
      </c>
      <c r="W104" s="5">
        <v>2.4</v>
      </c>
      <c r="X104" s="7" t="s">
        <v>484</v>
      </c>
      <c r="Y104" s="7" t="s">
        <v>484</v>
      </c>
      <c r="Z104" s="7"/>
      <c r="AA104" s="7"/>
      <c r="AB104" s="5">
        <v>0</v>
      </c>
      <c r="AC104" s="5">
        <v>0</v>
      </c>
      <c r="AD104" s="3"/>
    </row>
    <row r="105" spans="1:30" ht="14.45" x14ac:dyDescent="0.3">
      <c r="A105" s="5">
        <v>943</v>
      </c>
      <c r="B105" s="5">
        <v>129</v>
      </c>
      <c r="C105" s="7" t="s">
        <v>821</v>
      </c>
      <c r="D105" s="7" t="s">
        <v>821</v>
      </c>
      <c r="E105" s="7" t="s">
        <v>822</v>
      </c>
      <c r="F105" s="7" t="s">
        <v>470</v>
      </c>
      <c r="G105" s="5">
        <v>0</v>
      </c>
      <c r="H105" s="5">
        <v>0</v>
      </c>
      <c r="I105" s="5">
        <v>0</v>
      </c>
      <c r="J105" s="7"/>
      <c r="K105" s="5">
        <v>0</v>
      </c>
      <c r="L105" s="5">
        <v>0</v>
      </c>
      <c r="M105" s="5">
        <v>255</v>
      </c>
      <c r="N105" s="5">
        <v>0</v>
      </c>
      <c r="O105" s="5">
        <v>0</v>
      </c>
      <c r="P105" s="5">
        <v>0</v>
      </c>
      <c r="Q105" s="7"/>
      <c r="R105" s="5">
        <v>400</v>
      </c>
      <c r="S105" s="5">
        <v>0</v>
      </c>
      <c r="T105" s="7" t="s">
        <v>823</v>
      </c>
      <c r="U105" s="7" t="s">
        <v>412</v>
      </c>
      <c r="V105" s="5">
        <v>0</v>
      </c>
      <c r="W105" s="5">
        <v>0</v>
      </c>
      <c r="X105" s="7"/>
      <c r="Y105" s="7"/>
      <c r="Z105" s="7"/>
      <c r="AA105" s="7"/>
      <c r="AB105" s="5">
        <v>0</v>
      </c>
      <c r="AC105" s="5">
        <v>0</v>
      </c>
      <c r="AD105" s="3"/>
    </row>
    <row r="106" spans="1:30" ht="14.45" x14ac:dyDescent="0.3">
      <c r="A106" s="5">
        <v>946</v>
      </c>
      <c r="B106" s="5">
        <v>129</v>
      </c>
      <c r="C106" s="7" t="s">
        <v>824</v>
      </c>
      <c r="D106" s="7" t="s">
        <v>824</v>
      </c>
      <c r="E106" s="7" t="s">
        <v>825</v>
      </c>
      <c r="F106" s="7" t="s">
        <v>470</v>
      </c>
      <c r="G106" s="5">
        <v>0</v>
      </c>
      <c r="H106" s="5">
        <v>0</v>
      </c>
      <c r="I106" s="5">
        <v>0</v>
      </c>
      <c r="J106" s="7"/>
      <c r="K106" s="5">
        <v>0</v>
      </c>
      <c r="L106" s="5">
        <v>0</v>
      </c>
      <c r="M106" s="5">
        <v>230</v>
      </c>
      <c r="N106" s="5">
        <v>0</v>
      </c>
      <c r="O106" s="5">
        <v>0</v>
      </c>
      <c r="P106" s="5">
        <v>0</v>
      </c>
      <c r="Q106" s="7"/>
      <c r="R106" s="5">
        <v>400</v>
      </c>
      <c r="S106" s="5">
        <v>0</v>
      </c>
      <c r="T106" s="7" t="s">
        <v>826</v>
      </c>
      <c r="U106" s="7" t="s">
        <v>412</v>
      </c>
      <c r="V106" s="5">
        <v>0</v>
      </c>
      <c r="W106" s="5">
        <v>0</v>
      </c>
      <c r="X106" s="7"/>
      <c r="Y106" s="7"/>
      <c r="Z106" s="7"/>
      <c r="AA106" s="7"/>
      <c r="AB106" s="5">
        <v>0</v>
      </c>
      <c r="AC106" s="5">
        <v>0</v>
      </c>
      <c r="AD106" s="3"/>
    </row>
    <row r="107" spans="1:30" ht="14.45" x14ac:dyDescent="0.3">
      <c r="A107" s="5">
        <v>948</v>
      </c>
      <c r="B107" s="5">
        <v>129</v>
      </c>
      <c r="C107" s="7" t="s">
        <v>827</v>
      </c>
      <c r="D107" s="7" t="s">
        <v>827</v>
      </c>
      <c r="E107" s="7" t="s">
        <v>828</v>
      </c>
      <c r="F107" s="7" t="s">
        <v>470</v>
      </c>
      <c r="G107" s="5">
        <v>0</v>
      </c>
      <c r="H107" s="5">
        <v>0</v>
      </c>
      <c r="I107" s="5">
        <v>0</v>
      </c>
      <c r="J107" s="7"/>
      <c r="K107" s="5">
        <v>0</v>
      </c>
      <c r="L107" s="5">
        <v>0</v>
      </c>
      <c r="M107" s="5">
        <v>240</v>
      </c>
      <c r="N107" s="5">
        <v>0</v>
      </c>
      <c r="O107" s="5">
        <v>0</v>
      </c>
      <c r="P107" s="5">
        <v>0</v>
      </c>
      <c r="Q107" s="7"/>
      <c r="R107" s="5">
        <v>400</v>
      </c>
      <c r="S107" s="5">
        <v>0</v>
      </c>
      <c r="T107" s="7" t="s">
        <v>829</v>
      </c>
      <c r="U107" s="7" t="s">
        <v>412</v>
      </c>
      <c r="V107" s="5">
        <v>0</v>
      </c>
      <c r="W107" s="5">
        <v>0</v>
      </c>
      <c r="X107" s="7"/>
      <c r="Y107" s="7"/>
      <c r="Z107" s="7"/>
      <c r="AA107" s="7"/>
      <c r="AB107" s="5">
        <v>0</v>
      </c>
      <c r="AC107" s="5">
        <v>0</v>
      </c>
      <c r="AD107" s="3"/>
    </row>
    <row r="108" spans="1:30" ht="14.45" x14ac:dyDescent="0.3">
      <c r="A108" s="5">
        <v>950</v>
      </c>
      <c r="B108" s="5">
        <v>129</v>
      </c>
      <c r="C108" s="7" t="s">
        <v>830</v>
      </c>
      <c r="D108" s="7" t="s">
        <v>830</v>
      </c>
      <c r="E108" s="7" t="s">
        <v>831</v>
      </c>
      <c r="F108" s="7" t="s">
        <v>470</v>
      </c>
      <c r="G108" s="5">
        <v>0</v>
      </c>
      <c r="H108" s="5">
        <v>0</v>
      </c>
      <c r="I108" s="5">
        <v>0</v>
      </c>
      <c r="J108" s="7"/>
      <c r="K108" s="5">
        <v>0</v>
      </c>
      <c r="L108" s="5">
        <v>0</v>
      </c>
      <c r="M108" s="5">
        <v>330</v>
      </c>
      <c r="N108" s="5">
        <v>0</v>
      </c>
      <c r="O108" s="5">
        <v>0</v>
      </c>
      <c r="P108" s="5">
        <v>0</v>
      </c>
      <c r="Q108" s="7"/>
      <c r="R108" s="5">
        <v>400</v>
      </c>
      <c r="S108" s="5">
        <v>0</v>
      </c>
      <c r="T108" s="7" t="s">
        <v>832</v>
      </c>
      <c r="U108" s="7" t="s">
        <v>412</v>
      </c>
      <c r="V108" s="5">
        <v>0</v>
      </c>
      <c r="W108" s="5">
        <v>0</v>
      </c>
      <c r="X108" s="7"/>
      <c r="Y108" s="7"/>
      <c r="Z108" s="7"/>
      <c r="AA108" s="7"/>
      <c r="AB108" s="5">
        <v>0</v>
      </c>
      <c r="AC108" s="5">
        <v>0</v>
      </c>
      <c r="AD108" s="3"/>
    </row>
    <row r="109" spans="1:30" ht="14.45" x14ac:dyDescent="0.3">
      <c r="A109" s="5">
        <v>665</v>
      </c>
      <c r="B109" s="5">
        <v>130</v>
      </c>
      <c r="C109" s="7" t="s">
        <v>833</v>
      </c>
      <c r="D109" s="7" t="s">
        <v>834</v>
      </c>
      <c r="E109" s="7" t="s">
        <v>835</v>
      </c>
      <c r="F109" s="7" t="s">
        <v>479</v>
      </c>
      <c r="G109" s="5">
        <v>20</v>
      </c>
      <c r="H109" s="5">
        <v>10</v>
      </c>
      <c r="I109" s="5">
        <v>0</v>
      </c>
      <c r="J109" s="7" t="s">
        <v>463</v>
      </c>
      <c r="K109" s="5">
        <v>0</v>
      </c>
      <c r="L109" s="5">
        <v>0</v>
      </c>
      <c r="M109" s="5">
        <v>540</v>
      </c>
      <c r="N109" s="5">
        <v>0</v>
      </c>
      <c r="O109" s="5">
        <v>0</v>
      </c>
      <c r="P109" s="5">
        <v>0</v>
      </c>
      <c r="Q109" s="7" t="s">
        <v>463</v>
      </c>
      <c r="R109" s="5">
        <v>0</v>
      </c>
      <c r="S109" s="5">
        <v>0</v>
      </c>
      <c r="T109" s="7" t="s">
        <v>462</v>
      </c>
      <c r="U109" s="7" t="s">
        <v>419</v>
      </c>
      <c r="V109" s="5">
        <v>2800</v>
      </c>
      <c r="W109" s="5">
        <v>22.4</v>
      </c>
      <c r="X109" s="7" t="s">
        <v>730</v>
      </c>
      <c r="Y109" s="7" t="s">
        <v>836</v>
      </c>
      <c r="Z109" s="7" t="s">
        <v>837</v>
      </c>
      <c r="AA109" s="7" t="s">
        <v>837</v>
      </c>
      <c r="AB109" s="5">
        <v>2000</v>
      </c>
      <c r="AC109" s="5">
        <v>0</v>
      </c>
      <c r="AD109" s="3"/>
    </row>
    <row r="110" spans="1:30" ht="14.45" x14ac:dyDescent="0.3">
      <c r="A110" s="5">
        <v>661</v>
      </c>
      <c r="B110" s="5">
        <v>132</v>
      </c>
      <c r="C110" s="7" t="s">
        <v>45</v>
      </c>
      <c r="D110" s="7" t="s">
        <v>838</v>
      </c>
      <c r="E110" s="7" t="s">
        <v>839</v>
      </c>
      <c r="F110" s="7" t="s">
        <v>409</v>
      </c>
      <c r="G110" s="5">
        <v>20</v>
      </c>
      <c r="H110" s="5">
        <v>10</v>
      </c>
      <c r="I110" s="5">
        <v>0</v>
      </c>
      <c r="J110" s="7" t="s">
        <v>840</v>
      </c>
      <c r="K110" s="5">
        <v>0</v>
      </c>
      <c r="L110" s="5">
        <v>0</v>
      </c>
      <c r="M110" s="5">
        <v>300</v>
      </c>
      <c r="N110" s="5">
        <v>0</v>
      </c>
      <c r="O110" s="5">
        <v>0</v>
      </c>
      <c r="P110" s="5">
        <v>0</v>
      </c>
      <c r="Q110" s="7" t="s">
        <v>463</v>
      </c>
      <c r="R110" s="5">
        <v>400</v>
      </c>
      <c r="S110" s="5">
        <v>0</v>
      </c>
      <c r="T110" s="7" t="s">
        <v>841</v>
      </c>
      <c r="U110" s="7" t="s">
        <v>491</v>
      </c>
      <c r="V110" s="5">
        <v>1400</v>
      </c>
      <c r="W110" s="5">
        <v>11.2</v>
      </c>
      <c r="X110" s="7" t="s">
        <v>613</v>
      </c>
      <c r="Y110" s="7" t="s">
        <v>613</v>
      </c>
      <c r="Z110" s="7" t="s">
        <v>463</v>
      </c>
      <c r="AA110" s="7" t="s">
        <v>463</v>
      </c>
      <c r="AB110" s="5">
        <v>0</v>
      </c>
      <c r="AC110" s="5">
        <v>0</v>
      </c>
      <c r="AD110" s="3" t="s">
        <v>837</v>
      </c>
    </row>
    <row r="111" spans="1:30" ht="14.45" x14ac:dyDescent="0.3">
      <c r="A111" s="5">
        <v>662</v>
      </c>
      <c r="B111" s="5">
        <v>133</v>
      </c>
      <c r="C111" s="7" t="s">
        <v>842</v>
      </c>
      <c r="D111" s="7" t="s">
        <v>843</v>
      </c>
      <c r="E111" s="7" t="s">
        <v>844</v>
      </c>
      <c r="F111" s="7" t="s">
        <v>409</v>
      </c>
      <c r="G111" s="5">
        <v>0</v>
      </c>
      <c r="H111" s="5">
        <v>0</v>
      </c>
      <c r="I111" s="5">
        <v>0</v>
      </c>
      <c r="J111" s="7"/>
      <c r="K111" s="5">
        <v>0</v>
      </c>
      <c r="L111" s="5">
        <v>0</v>
      </c>
      <c r="M111" s="5">
        <v>380</v>
      </c>
      <c r="N111" s="5">
        <v>0</v>
      </c>
      <c r="O111" s="5">
        <v>0</v>
      </c>
      <c r="P111" s="5">
        <v>0</v>
      </c>
      <c r="Q111" s="7"/>
      <c r="R111" s="5">
        <v>400</v>
      </c>
      <c r="S111" s="5">
        <v>0</v>
      </c>
      <c r="T111" s="7" t="s">
        <v>845</v>
      </c>
      <c r="U111" s="7" t="s">
        <v>412</v>
      </c>
      <c r="V111" s="5">
        <v>0</v>
      </c>
      <c r="W111" s="5">
        <v>0</v>
      </c>
      <c r="X111" s="7"/>
      <c r="Y111" s="7"/>
      <c r="Z111" s="7"/>
      <c r="AA111" s="7"/>
      <c r="AB111" s="5">
        <v>0</v>
      </c>
      <c r="AC111" s="5">
        <v>0</v>
      </c>
      <c r="AD111" s="3" t="s">
        <v>463</v>
      </c>
    </row>
    <row r="112" spans="1:30" ht="14.45" x14ac:dyDescent="0.3">
      <c r="A112" s="5">
        <v>956</v>
      </c>
      <c r="B112" s="5">
        <v>133</v>
      </c>
      <c r="C112" s="7" t="s">
        <v>846</v>
      </c>
      <c r="D112" s="7" t="s">
        <v>847</v>
      </c>
      <c r="E112" s="7" t="s">
        <v>848</v>
      </c>
      <c r="F112" s="7" t="s">
        <v>409</v>
      </c>
      <c r="G112" s="5">
        <v>0</v>
      </c>
      <c r="H112" s="5">
        <v>0</v>
      </c>
      <c r="I112" s="5">
        <v>0</v>
      </c>
      <c r="J112" s="7"/>
      <c r="K112" s="5">
        <v>0</v>
      </c>
      <c r="L112" s="5">
        <v>0</v>
      </c>
      <c r="M112" s="5">
        <v>770</v>
      </c>
      <c r="N112" s="5">
        <v>0</v>
      </c>
      <c r="O112" s="5">
        <v>0</v>
      </c>
      <c r="P112" s="5">
        <v>0</v>
      </c>
      <c r="Q112" s="7"/>
      <c r="R112" s="5">
        <v>500</v>
      </c>
      <c r="S112" s="5">
        <v>0</v>
      </c>
      <c r="T112" s="7" t="s">
        <v>845</v>
      </c>
      <c r="U112" s="7" t="s">
        <v>412</v>
      </c>
      <c r="V112" s="5">
        <v>0</v>
      </c>
      <c r="W112" s="5">
        <v>0</v>
      </c>
      <c r="X112" s="7"/>
      <c r="Y112" s="7"/>
      <c r="Z112" s="7"/>
      <c r="AA112" s="7"/>
      <c r="AB112" s="5">
        <v>0</v>
      </c>
      <c r="AC112" s="5">
        <v>0</v>
      </c>
      <c r="AD112" s="3"/>
    </row>
    <row r="113" spans="1:30" ht="14.45" x14ac:dyDescent="0.3">
      <c r="A113" s="5">
        <v>958</v>
      </c>
      <c r="B113" s="5">
        <v>133</v>
      </c>
      <c r="C113" s="7" t="s">
        <v>849</v>
      </c>
      <c r="D113" s="7" t="s">
        <v>850</v>
      </c>
      <c r="E113" s="7" t="s">
        <v>851</v>
      </c>
      <c r="F113" s="7" t="s">
        <v>409</v>
      </c>
      <c r="G113" s="5">
        <v>0</v>
      </c>
      <c r="H113" s="5">
        <v>0</v>
      </c>
      <c r="I113" s="5">
        <v>0</v>
      </c>
      <c r="J113" s="7"/>
      <c r="K113" s="5">
        <v>0</v>
      </c>
      <c r="L113" s="5">
        <v>0</v>
      </c>
      <c r="M113" s="5">
        <v>770</v>
      </c>
      <c r="N113" s="5">
        <v>0</v>
      </c>
      <c r="O113" s="5">
        <v>0</v>
      </c>
      <c r="P113" s="5">
        <v>0</v>
      </c>
      <c r="Q113" s="7"/>
      <c r="R113" s="5">
        <v>500</v>
      </c>
      <c r="S113" s="5">
        <v>0</v>
      </c>
      <c r="T113" s="7" t="s">
        <v>845</v>
      </c>
      <c r="U113" s="7" t="s">
        <v>412</v>
      </c>
      <c r="V113" s="5">
        <v>0</v>
      </c>
      <c r="W113" s="5">
        <v>0</v>
      </c>
      <c r="X113" s="7"/>
      <c r="Y113" s="7"/>
      <c r="Z113" s="7"/>
      <c r="AA113" s="7"/>
      <c r="AB113" s="5">
        <v>0</v>
      </c>
      <c r="AC113" s="5">
        <v>0</v>
      </c>
      <c r="AD113" s="3"/>
    </row>
    <row r="114" spans="1:30" ht="14.45" x14ac:dyDescent="0.3">
      <c r="A114" s="5">
        <v>969</v>
      </c>
      <c r="B114" s="5">
        <v>133</v>
      </c>
      <c r="C114" s="7" t="s">
        <v>852</v>
      </c>
      <c r="D114" s="7" t="s">
        <v>853</v>
      </c>
      <c r="E114" s="7" t="s">
        <v>854</v>
      </c>
      <c r="F114" s="7" t="s">
        <v>409</v>
      </c>
      <c r="G114" s="5">
        <v>0</v>
      </c>
      <c r="H114" s="5">
        <v>0</v>
      </c>
      <c r="I114" s="5">
        <v>0</v>
      </c>
      <c r="J114" s="7"/>
      <c r="K114" s="5">
        <v>0</v>
      </c>
      <c r="L114" s="5">
        <v>0</v>
      </c>
      <c r="M114" s="5">
        <v>360</v>
      </c>
      <c r="N114" s="5">
        <v>0</v>
      </c>
      <c r="O114" s="5">
        <v>0</v>
      </c>
      <c r="P114" s="5">
        <v>0</v>
      </c>
      <c r="Q114" s="7"/>
      <c r="R114" s="5">
        <v>500</v>
      </c>
      <c r="S114" s="5">
        <v>0</v>
      </c>
      <c r="T114" s="7" t="s">
        <v>845</v>
      </c>
      <c r="U114" s="7" t="s">
        <v>412</v>
      </c>
      <c r="V114" s="5">
        <v>0</v>
      </c>
      <c r="W114" s="5">
        <v>0</v>
      </c>
      <c r="X114" s="7"/>
      <c r="Y114" s="7"/>
      <c r="Z114" s="7"/>
      <c r="AA114" s="7"/>
      <c r="AB114" s="5">
        <v>0</v>
      </c>
      <c r="AC114" s="5">
        <v>0</v>
      </c>
      <c r="AD114" s="3"/>
    </row>
    <row r="115" spans="1:30" ht="14.45" x14ac:dyDescent="0.3">
      <c r="A115" s="5">
        <v>970</v>
      </c>
      <c r="B115" s="5">
        <v>133</v>
      </c>
      <c r="C115" s="7" t="s">
        <v>855</v>
      </c>
      <c r="D115" s="7" t="s">
        <v>853</v>
      </c>
      <c r="E115" s="7" t="s">
        <v>856</v>
      </c>
      <c r="F115" s="7" t="s">
        <v>409</v>
      </c>
      <c r="G115" s="5">
        <v>0</v>
      </c>
      <c r="H115" s="5">
        <v>0</v>
      </c>
      <c r="I115" s="5">
        <v>0</v>
      </c>
      <c r="J115" s="7"/>
      <c r="K115" s="5">
        <v>0</v>
      </c>
      <c r="L115" s="5">
        <v>0</v>
      </c>
      <c r="M115" s="5">
        <v>500</v>
      </c>
      <c r="N115" s="5">
        <v>0</v>
      </c>
      <c r="O115" s="5">
        <v>0</v>
      </c>
      <c r="P115" s="5">
        <v>0</v>
      </c>
      <c r="Q115" s="7"/>
      <c r="R115" s="5">
        <v>500</v>
      </c>
      <c r="S115" s="5">
        <v>0</v>
      </c>
      <c r="T115" s="7" t="s">
        <v>845</v>
      </c>
      <c r="U115" s="7" t="s">
        <v>412</v>
      </c>
      <c r="V115" s="5">
        <v>0</v>
      </c>
      <c r="W115" s="5">
        <v>0</v>
      </c>
      <c r="X115" s="7"/>
      <c r="Y115" s="7"/>
      <c r="Z115" s="7"/>
      <c r="AA115" s="7"/>
      <c r="AB115" s="5">
        <v>0</v>
      </c>
      <c r="AC115" s="5">
        <v>0</v>
      </c>
      <c r="AD115" s="3"/>
    </row>
    <row r="116" spans="1:30" ht="14.45" x14ac:dyDescent="0.3">
      <c r="A116" s="5">
        <v>176</v>
      </c>
      <c r="B116" s="5">
        <v>134</v>
      </c>
      <c r="C116" s="7" t="s">
        <v>857</v>
      </c>
      <c r="D116" s="7" t="s">
        <v>858</v>
      </c>
      <c r="E116" s="7" t="s">
        <v>859</v>
      </c>
      <c r="F116" s="7" t="s">
        <v>409</v>
      </c>
      <c r="G116" s="5">
        <v>10</v>
      </c>
      <c r="H116" s="5">
        <v>0</v>
      </c>
      <c r="I116" s="5">
        <v>0</v>
      </c>
      <c r="J116" s="7" t="s">
        <v>422</v>
      </c>
      <c r="K116" s="5">
        <v>0</v>
      </c>
      <c r="L116" s="5">
        <v>0</v>
      </c>
      <c r="M116" s="5">
        <v>120</v>
      </c>
      <c r="N116" s="5">
        <v>1.29E-2</v>
      </c>
      <c r="O116" s="5">
        <v>0.26</v>
      </c>
      <c r="P116" s="5">
        <v>1.4E-2</v>
      </c>
      <c r="Q116" s="7"/>
      <c r="R116" s="5">
        <v>380</v>
      </c>
      <c r="S116" s="5">
        <v>0</v>
      </c>
      <c r="T116" s="7" t="s">
        <v>448</v>
      </c>
      <c r="U116" s="7" t="s">
        <v>419</v>
      </c>
      <c r="V116" s="5">
        <v>290</v>
      </c>
      <c r="W116" s="5">
        <v>2.2999999999999998</v>
      </c>
      <c r="X116" s="7" t="s">
        <v>860</v>
      </c>
      <c r="Y116" s="7" t="s">
        <v>860</v>
      </c>
      <c r="Z116" s="7"/>
      <c r="AA116" s="7"/>
      <c r="AB116" s="5">
        <v>0</v>
      </c>
      <c r="AC116" s="5">
        <v>0</v>
      </c>
      <c r="AD116" s="3"/>
    </row>
    <row r="117" spans="1:30" ht="14.45" x14ac:dyDescent="0.3">
      <c r="A117" s="5">
        <v>680</v>
      </c>
      <c r="B117" s="5">
        <v>134</v>
      </c>
      <c r="C117" s="7" t="s">
        <v>861</v>
      </c>
      <c r="D117" s="7" t="s">
        <v>844</v>
      </c>
      <c r="E117" s="7" t="s">
        <v>858</v>
      </c>
      <c r="F117" s="7" t="s">
        <v>409</v>
      </c>
      <c r="G117" s="5">
        <v>10</v>
      </c>
      <c r="H117" s="5">
        <v>0</v>
      </c>
      <c r="I117" s="5">
        <v>0</v>
      </c>
      <c r="J117" s="7" t="s">
        <v>422</v>
      </c>
      <c r="K117" s="5">
        <v>0</v>
      </c>
      <c r="L117" s="5">
        <v>0</v>
      </c>
      <c r="M117" s="5">
        <v>219</v>
      </c>
      <c r="N117" s="5">
        <v>1.32E-2</v>
      </c>
      <c r="O117" s="5">
        <v>0.25600000000000001</v>
      </c>
      <c r="P117" s="5">
        <v>0.05</v>
      </c>
      <c r="Q117" s="7"/>
      <c r="R117" s="5">
        <v>400</v>
      </c>
      <c r="S117" s="5">
        <v>3600</v>
      </c>
      <c r="T117" s="7" t="s">
        <v>655</v>
      </c>
      <c r="U117" s="7" t="s">
        <v>419</v>
      </c>
      <c r="V117" s="5">
        <v>490</v>
      </c>
      <c r="W117" s="5">
        <v>3.9</v>
      </c>
      <c r="X117" s="7" t="s">
        <v>613</v>
      </c>
      <c r="Y117" s="7" t="s">
        <v>860</v>
      </c>
      <c r="Z117" s="7"/>
      <c r="AA117" s="7"/>
      <c r="AB117" s="5">
        <v>0</v>
      </c>
      <c r="AC117" s="5">
        <v>0</v>
      </c>
      <c r="AD117" s="3"/>
    </row>
    <row r="118" spans="1:30" ht="14.45" x14ac:dyDescent="0.3">
      <c r="A118" s="5">
        <v>179</v>
      </c>
      <c r="B118" s="5">
        <v>135</v>
      </c>
      <c r="C118" s="7" t="s">
        <v>862</v>
      </c>
      <c r="D118" s="7" t="s">
        <v>863</v>
      </c>
      <c r="E118" s="7" t="s">
        <v>864</v>
      </c>
      <c r="F118" s="7" t="s">
        <v>409</v>
      </c>
      <c r="G118" s="5">
        <v>10</v>
      </c>
      <c r="H118" s="5">
        <v>0</v>
      </c>
      <c r="I118" s="5">
        <v>0</v>
      </c>
      <c r="J118" s="7" t="s">
        <v>422</v>
      </c>
      <c r="K118" s="5">
        <v>0</v>
      </c>
      <c r="L118" s="5">
        <v>0</v>
      </c>
      <c r="M118" s="5">
        <v>94</v>
      </c>
      <c r="N118" s="5">
        <v>1.32E-2</v>
      </c>
      <c r="O118" s="5">
        <v>0.25600000000000001</v>
      </c>
      <c r="P118" s="5">
        <v>0.05</v>
      </c>
      <c r="Q118" s="7"/>
      <c r="R118" s="5">
        <v>400</v>
      </c>
      <c r="S118" s="5">
        <v>2600</v>
      </c>
      <c r="T118" s="7" t="s">
        <v>639</v>
      </c>
      <c r="U118" s="7" t="s">
        <v>505</v>
      </c>
      <c r="V118" s="5">
        <v>190</v>
      </c>
      <c r="W118" s="5">
        <v>1.5</v>
      </c>
      <c r="X118" s="7" t="s">
        <v>613</v>
      </c>
      <c r="Y118" s="7" t="s">
        <v>613</v>
      </c>
      <c r="Z118" s="7"/>
      <c r="AA118" s="7"/>
      <c r="AB118" s="5">
        <v>0</v>
      </c>
      <c r="AC118" s="5">
        <v>0</v>
      </c>
      <c r="AD118" s="3"/>
    </row>
    <row r="119" spans="1:30" ht="14.45" x14ac:dyDescent="0.3">
      <c r="A119" s="5">
        <v>188</v>
      </c>
      <c r="B119" s="5">
        <v>135</v>
      </c>
      <c r="C119" s="7" t="s">
        <v>865</v>
      </c>
      <c r="D119" s="7" t="s">
        <v>866</v>
      </c>
      <c r="E119" s="7" t="s">
        <v>867</v>
      </c>
      <c r="F119" s="7" t="s">
        <v>409</v>
      </c>
      <c r="G119" s="5">
        <v>10</v>
      </c>
      <c r="H119" s="5">
        <v>0</v>
      </c>
      <c r="I119" s="5">
        <v>0</v>
      </c>
      <c r="J119" s="7" t="s">
        <v>422</v>
      </c>
      <c r="K119" s="5">
        <v>0</v>
      </c>
      <c r="L119" s="5">
        <v>0</v>
      </c>
      <c r="M119" s="5">
        <v>110</v>
      </c>
      <c r="N119" s="5">
        <v>1.32E-2</v>
      </c>
      <c r="O119" s="5">
        <v>0.25600000000000001</v>
      </c>
      <c r="P119" s="5">
        <v>0.05</v>
      </c>
      <c r="Q119" s="7"/>
      <c r="R119" s="5">
        <v>380</v>
      </c>
      <c r="S119" s="5">
        <v>3600</v>
      </c>
      <c r="T119" s="7" t="s">
        <v>448</v>
      </c>
      <c r="U119" s="7" t="s">
        <v>431</v>
      </c>
      <c r="V119" s="5">
        <v>710</v>
      </c>
      <c r="W119" s="5">
        <v>5.7</v>
      </c>
      <c r="X119" s="7" t="s">
        <v>613</v>
      </c>
      <c r="Y119" s="7" t="s">
        <v>613</v>
      </c>
      <c r="Z119" s="7"/>
      <c r="AA119" s="7"/>
      <c r="AB119" s="5">
        <v>0</v>
      </c>
      <c r="AC119" s="5">
        <v>0</v>
      </c>
      <c r="AD119" s="3"/>
    </row>
    <row r="120" spans="1:30" ht="14.45" x14ac:dyDescent="0.3">
      <c r="A120" s="5">
        <v>227</v>
      </c>
      <c r="B120" s="5">
        <v>136</v>
      </c>
      <c r="C120" s="7" t="s">
        <v>868</v>
      </c>
      <c r="D120" s="7" t="s">
        <v>869</v>
      </c>
      <c r="E120" s="7" t="s">
        <v>870</v>
      </c>
      <c r="F120" s="7" t="s">
        <v>409</v>
      </c>
      <c r="G120" s="5">
        <v>0</v>
      </c>
      <c r="H120" s="5">
        <v>0</v>
      </c>
      <c r="I120" s="5">
        <v>0</v>
      </c>
      <c r="J120" s="7"/>
      <c r="K120" s="5">
        <v>0</v>
      </c>
      <c r="L120" s="5">
        <v>0</v>
      </c>
      <c r="M120" s="5">
        <v>155</v>
      </c>
      <c r="N120" s="5">
        <v>0</v>
      </c>
      <c r="O120" s="5">
        <v>0</v>
      </c>
      <c r="P120" s="5">
        <v>0</v>
      </c>
      <c r="Q120" s="7"/>
      <c r="R120" s="5">
        <v>400</v>
      </c>
      <c r="S120" s="5">
        <v>0</v>
      </c>
      <c r="T120" s="7" t="s">
        <v>871</v>
      </c>
      <c r="U120" s="7" t="s">
        <v>412</v>
      </c>
      <c r="V120" s="5">
        <v>0</v>
      </c>
      <c r="W120" s="5">
        <v>0</v>
      </c>
      <c r="X120" s="7"/>
      <c r="Y120" s="7"/>
      <c r="Z120" s="7"/>
      <c r="AA120" s="7"/>
      <c r="AB120" s="5">
        <v>0</v>
      </c>
      <c r="AC120" s="5">
        <v>0</v>
      </c>
      <c r="AD120" s="3"/>
    </row>
    <row r="121" spans="1:30" ht="14.45" x14ac:dyDescent="0.3">
      <c r="A121" s="5">
        <v>617</v>
      </c>
      <c r="B121" s="5">
        <v>136</v>
      </c>
      <c r="C121" s="7" t="s">
        <v>872</v>
      </c>
      <c r="D121" s="7" t="s">
        <v>873</v>
      </c>
      <c r="E121" s="7" t="s">
        <v>874</v>
      </c>
      <c r="F121" s="7" t="s">
        <v>409</v>
      </c>
      <c r="G121" s="5">
        <v>0</v>
      </c>
      <c r="H121" s="5">
        <v>0</v>
      </c>
      <c r="I121" s="5">
        <v>0</v>
      </c>
      <c r="J121" s="7"/>
      <c r="K121" s="5">
        <v>0</v>
      </c>
      <c r="L121" s="5">
        <v>0</v>
      </c>
      <c r="M121" s="5">
        <v>55</v>
      </c>
      <c r="N121" s="5">
        <v>0</v>
      </c>
      <c r="O121" s="5">
        <v>0</v>
      </c>
      <c r="P121" s="5">
        <v>0</v>
      </c>
      <c r="Q121" s="7"/>
      <c r="R121" s="5">
        <v>400</v>
      </c>
      <c r="S121" s="5">
        <v>0</v>
      </c>
      <c r="T121" s="7" t="s">
        <v>841</v>
      </c>
      <c r="U121" s="7" t="s">
        <v>412</v>
      </c>
      <c r="V121" s="5">
        <v>0</v>
      </c>
      <c r="W121" s="5">
        <v>0</v>
      </c>
      <c r="X121" s="7"/>
      <c r="Y121" s="7"/>
      <c r="Z121" s="7"/>
      <c r="AA121" s="7"/>
      <c r="AB121" s="5">
        <v>0</v>
      </c>
      <c r="AC121" s="5">
        <v>0</v>
      </c>
      <c r="AD121" s="3"/>
    </row>
    <row r="122" spans="1:30" ht="14.45" x14ac:dyDescent="0.3">
      <c r="A122" s="5">
        <v>618</v>
      </c>
      <c r="B122" s="5">
        <v>136</v>
      </c>
      <c r="C122" s="7" t="s">
        <v>875</v>
      </c>
      <c r="D122" s="7" t="s">
        <v>873</v>
      </c>
      <c r="E122" s="7" t="s">
        <v>876</v>
      </c>
      <c r="F122" s="7" t="s">
        <v>409</v>
      </c>
      <c r="G122" s="5">
        <v>0</v>
      </c>
      <c r="H122" s="5">
        <v>0</v>
      </c>
      <c r="I122" s="5">
        <v>0</v>
      </c>
      <c r="J122" s="7"/>
      <c r="K122" s="5">
        <v>0</v>
      </c>
      <c r="L122" s="5">
        <v>0</v>
      </c>
      <c r="M122" s="5">
        <v>60</v>
      </c>
      <c r="N122" s="5">
        <v>0</v>
      </c>
      <c r="O122" s="5">
        <v>0</v>
      </c>
      <c r="P122" s="5">
        <v>0</v>
      </c>
      <c r="Q122" s="7"/>
      <c r="R122" s="5">
        <v>400</v>
      </c>
      <c r="S122" s="5">
        <v>0</v>
      </c>
      <c r="T122" s="7" t="s">
        <v>841</v>
      </c>
      <c r="U122" s="7" t="s">
        <v>412</v>
      </c>
      <c r="V122" s="5">
        <v>0</v>
      </c>
      <c r="W122" s="5">
        <v>0</v>
      </c>
      <c r="X122" s="7"/>
      <c r="Y122" s="7"/>
      <c r="Z122" s="7"/>
      <c r="AA122" s="7"/>
      <c r="AB122" s="5">
        <v>0</v>
      </c>
      <c r="AC122" s="5">
        <v>0</v>
      </c>
      <c r="AD122" s="3"/>
    </row>
    <row r="123" spans="1:30" ht="14.45" x14ac:dyDescent="0.3">
      <c r="A123" s="5">
        <v>619</v>
      </c>
      <c r="B123" s="5">
        <v>136</v>
      </c>
      <c r="C123" s="7" t="s">
        <v>877</v>
      </c>
      <c r="D123" s="7" t="s">
        <v>870</v>
      </c>
      <c r="E123" s="7" t="s">
        <v>442</v>
      </c>
      <c r="F123" s="7" t="s">
        <v>423</v>
      </c>
      <c r="G123" s="5">
        <v>0</v>
      </c>
      <c r="H123" s="5">
        <v>0</v>
      </c>
      <c r="I123" s="5">
        <v>0</v>
      </c>
      <c r="J123" s="7"/>
      <c r="K123" s="5">
        <v>0</v>
      </c>
      <c r="L123" s="5">
        <v>0</v>
      </c>
      <c r="M123" s="5">
        <v>0</v>
      </c>
      <c r="N123" s="5">
        <v>0</v>
      </c>
      <c r="O123" s="5">
        <v>0</v>
      </c>
      <c r="P123" s="5">
        <v>0</v>
      </c>
      <c r="Q123" s="7"/>
      <c r="R123" s="5">
        <v>400</v>
      </c>
      <c r="S123" s="5">
        <v>0</v>
      </c>
      <c r="T123" s="7" t="s">
        <v>878</v>
      </c>
      <c r="U123" s="7" t="s">
        <v>412</v>
      </c>
      <c r="V123" s="5">
        <v>0</v>
      </c>
      <c r="W123" s="5">
        <v>0</v>
      </c>
      <c r="X123" s="7"/>
      <c r="Y123" s="7"/>
      <c r="Z123" s="7"/>
      <c r="AA123" s="7"/>
      <c r="AB123" s="5">
        <v>0</v>
      </c>
      <c r="AC123" s="5">
        <v>0</v>
      </c>
      <c r="AD123" s="3"/>
    </row>
    <row r="124" spans="1:30" ht="14.45" x14ac:dyDescent="0.3">
      <c r="A124" s="5">
        <v>620</v>
      </c>
      <c r="B124" s="5">
        <v>136</v>
      </c>
      <c r="C124" s="7" t="s">
        <v>879</v>
      </c>
      <c r="D124" s="7" t="s">
        <v>880</v>
      </c>
      <c r="E124" s="7" t="s">
        <v>442</v>
      </c>
      <c r="F124" s="7" t="s">
        <v>423</v>
      </c>
      <c r="G124" s="5">
        <v>0</v>
      </c>
      <c r="H124" s="5">
        <v>0</v>
      </c>
      <c r="I124" s="5">
        <v>0</v>
      </c>
      <c r="J124" s="7"/>
      <c r="K124" s="5">
        <v>0</v>
      </c>
      <c r="L124" s="5">
        <v>0</v>
      </c>
      <c r="M124" s="5">
        <v>0</v>
      </c>
      <c r="N124" s="5">
        <v>0</v>
      </c>
      <c r="O124" s="5">
        <v>0</v>
      </c>
      <c r="P124" s="5">
        <v>0</v>
      </c>
      <c r="Q124" s="7"/>
      <c r="R124" s="5">
        <v>400</v>
      </c>
      <c r="S124" s="5">
        <v>0</v>
      </c>
      <c r="T124" s="7" t="s">
        <v>841</v>
      </c>
      <c r="U124" s="7" t="s">
        <v>412</v>
      </c>
      <c r="V124" s="5">
        <v>0</v>
      </c>
      <c r="W124" s="5">
        <v>0</v>
      </c>
      <c r="X124" s="7"/>
      <c r="Y124" s="7"/>
      <c r="Z124" s="7"/>
      <c r="AA124" s="7"/>
      <c r="AB124" s="5">
        <v>0</v>
      </c>
      <c r="AC124" s="5">
        <v>0</v>
      </c>
      <c r="AD124" s="3"/>
    </row>
    <row r="125" spans="1:30" ht="14.45" x14ac:dyDescent="0.3">
      <c r="A125" s="5">
        <v>633</v>
      </c>
      <c r="B125" s="5">
        <v>136</v>
      </c>
      <c r="C125" s="7" t="s">
        <v>881</v>
      </c>
      <c r="D125" s="7" t="s">
        <v>882</v>
      </c>
      <c r="E125" s="7" t="s">
        <v>876</v>
      </c>
      <c r="F125" s="7" t="s">
        <v>409</v>
      </c>
      <c r="G125" s="5">
        <v>0</v>
      </c>
      <c r="H125" s="5">
        <v>0</v>
      </c>
      <c r="I125" s="5">
        <v>0</v>
      </c>
      <c r="J125" s="7"/>
      <c r="K125" s="5">
        <v>0</v>
      </c>
      <c r="L125" s="5">
        <v>0</v>
      </c>
      <c r="M125" s="5">
        <v>100</v>
      </c>
      <c r="N125" s="5">
        <v>0</v>
      </c>
      <c r="O125" s="5">
        <v>0</v>
      </c>
      <c r="P125" s="5">
        <v>0</v>
      </c>
      <c r="Q125" s="7"/>
      <c r="R125" s="5">
        <v>400</v>
      </c>
      <c r="S125" s="5">
        <v>0</v>
      </c>
      <c r="T125" s="7" t="s">
        <v>841</v>
      </c>
      <c r="U125" s="7" t="s">
        <v>412</v>
      </c>
      <c r="V125" s="5">
        <v>0</v>
      </c>
      <c r="W125" s="5">
        <v>0</v>
      </c>
      <c r="X125" s="7"/>
      <c r="Y125" s="7"/>
      <c r="Z125" s="7"/>
      <c r="AA125" s="7"/>
      <c r="AB125" s="5">
        <v>0</v>
      </c>
      <c r="AC125" s="5">
        <v>0</v>
      </c>
      <c r="AD125" s="3"/>
    </row>
    <row r="126" spans="1:30" ht="14.45" x14ac:dyDescent="0.3">
      <c r="A126" s="5">
        <v>273</v>
      </c>
      <c r="B126" s="5">
        <v>138</v>
      </c>
      <c r="C126" s="7" t="s">
        <v>883</v>
      </c>
      <c r="D126" s="7" t="s">
        <v>884</v>
      </c>
      <c r="E126" s="7" t="s">
        <v>885</v>
      </c>
      <c r="F126" s="7" t="s">
        <v>409</v>
      </c>
      <c r="G126" s="5">
        <v>10</v>
      </c>
      <c r="H126" s="5">
        <v>0</v>
      </c>
      <c r="I126" s="5">
        <v>0</v>
      </c>
      <c r="J126" s="7" t="s">
        <v>886</v>
      </c>
      <c r="K126" s="5">
        <v>300</v>
      </c>
      <c r="L126" s="5">
        <v>3</v>
      </c>
      <c r="M126" s="5">
        <v>159</v>
      </c>
      <c r="N126" s="5">
        <v>3.2000000000000001E-2</v>
      </c>
      <c r="O126" s="5">
        <v>0.30299999999999999</v>
      </c>
      <c r="P126" s="5">
        <v>3.79</v>
      </c>
      <c r="Q126" s="7"/>
      <c r="R126" s="5">
        <v>400</v>
      </c>
      <c r="S126" s="5">
        <v>1741</v>
      </c>
      <c r="T126" s="7" t="s">
        <v>572</v>
      </c>
      <c r="U126" s="7" t="s">
        <v>419</v>
      </c>
      <c r="V126" s="5">
        <v>60</v>
      </c>
      <c r="W126" s="5">
        <v>0.3</v>
      </c>
      <c r="X126" s="7" t="s">
        <v>887</v>
      </c>
      <c r="Y126" s="7" t="s">
        <v>887</v>
      </c>
      <c r="Z126" s="7"/>
      <c r="AA126" s="7"/>
      <c r="AB126" s="5">
        <v>0</v>
      </c>
      <c r="AC126" s="5">
        <v>0</v>
      </c>
      <c r="AD126" s="3"/>
    </row>
    <row r="127" spans="1:30" ht="14.45" x14ac:dyDescent="0.3">
      <c r="A127" s="5">
        <v>275</v>
      </c>
      <c r="B127" s="5">
        <v>138</v>
      </c>
      <c r="C127" s="7" t="s">
        <v>888</v>
      </c>
      <c r="D127" s="7" t="s">
        <v>889</v>
      </c>
      <c r="E127" s="7" t="s">
        <v>890</v>
      </c>
      <c r="F127" s="7" t="s">
        <v>409</v>
      </c>
      <c r="G127" s="5">
        <v>10</v>
      </c>
      <c r="H127" s="5">
        <v>0</v>
      </c>
      <c r="I127" s="5">
        <v>0</v>
      </c>
      <c r="J127" s="7" t="s">
        <v>886</v>
      </c>
      <c r="K127" s="5">
        <v>300</v>
      </c>
      <c r="L127" s="5">
        <v>3</v>
      </c>
      <c r="M127" s="5">
        <v>140</v>
      </c>
      <c r="N127" s="5">
        <v>3.2000000000000001E-2</v>
      </c>
      <c r="O127" s="5">
        <v>0.30299999999999999</v>
      </c>
      <c r="P127" s="5">
        <v>3.79</v>
      </c>
      <c r="Q127" s="7"/>
      <c r="R127" s="5">
        <v>400</v>
      </c>
      <c r="S127" s="5">
        <v>1741</v>
      </c>
      <c r="T127" s="7" t="s">
        <v>572</v>
      </c>
      <c r="U127" s="7" t="s">
        <v>419</v>
      </c>
      <c r="V127" s="5">
        <v>60</v>
      </c>
      <c r="W127" s="5">
        <v>0.3</v>
      </c>
      <c r="X127" s="7" t="s">
        <v>887</v>
      </c>
      <c r="Y127" s="7" t="s">
        <v>887</v>
      </c>
      <c r="Z127" s="7"/>
      <c r="AA127" s="7"/>
      <c r="AB127" s="5">
        <v>0</v>
      </c>
      <c r="AC127" s="5">
        <v>0</v>
      </c>
      <c r="AD127" s="3"/>
    </row>
    <row r="128" spans="1:30" ht="14.45" x14ac:dyDescent="0.3">
      <c r="A128" s="5">
        <v>715</v>
      </c>
      <c r="B128" s="5">
        <v>138</v>
      </c>
      <c r="C128" s="7" t="s">
        <v>891</v>
      </c>
      <c r="D128" s="7" t="s">
        <v>885</v>
      </c>
      <c r="E128" s="7" t="s">
        <v>885</v>
      </c>
      <c r="F128" s="7" t="s">
        <v>423</v>
      </c>
      <c r="G128" s="5">
        <v>10</v>
      </c>
      <c r="H128" s="5">
        <v>0</v>
      </c>
      <c r="I128" s="5">
        <v>0</v>
      </c>
      <c r="J128" s="7" t="s">
        <v>892</v>
      </c>
      <c r="K128" s="5">
        <v>0</v>
      </c>
      <c r="L128" s="5">
        <v>0</v>
      </c>
      <c r="M128" s="5">
        <v>0</v>
      </c>
      <c r="N128" s="5">
        <v>0</v>
      </c>
      <c r="O128" s="5">
        <v>0</v>
      </c>
      <c r="P128" s="5">
        <v>0</v>
      </c>
      <c r="Q128" s="7"/>
      <c r="R128" s="5">
        <v>400</v>
      </c>
      <c r="S128" s="5">
        <v>250</v>
      </c>
      <c r="T128" s="7" t="s">
        <v>572</v>
      </c>
      <c r="U128" s="7" t="s">
        <v>419</v>
      </c>
      <c r="V128" s="5">
        <v>10</v>
      </c>
      <c r="W128" s="5">
        <v>0.1</v>
      </c>
      <c r="X128" s="7" t="s">
        <v>887</v>
      </c>
      <c r="Y128" s="7" t="s">
        <v>887</v>
      </c>
      <c r="Z128" s="7"/>
      <c r="AA128" s="7"/>
      <c r="AB128" s="5">
        <v>0</v>
      </c>
      <c r="AC128" s="5">
        <v>0</v>
      </c>
      <c r="AD128" s="3"/>
    </row>
    <row r="129" spans="1:30" ht="14.45" x14ac:dyDescent="0.3">
      <c r="A129" s="5">
        <v>800</v>
      </c>
      <c r="B129" s="5">
        <v>138</v>
      </c>
      <c r="C129" s="7" t="s">
        <v>893</v>
      </c>
      <c r="D129" s="7" t="s">
        <v>894</v>
      </c>
      <c r="E129" s="7" t="s">
        <v>895</v>
      </c>
      <c r="F129" s="7" t="s">
        <v>409</v>
      </c>
      <c r="G129" s="5">
        <v>10</v>
      </c>
      <c r="H129" s="5">
        <v>0</v>
      </c>
      <c r="I129" s="5">
        <v>0</v>
      </c>
      <c r="J129" s="7" t="s">
        <v>896</v>
      </c>
      <c r="K129" s="5">
        <v>400</v>
      </c>
      <c r="L129" s="5">
        <v>3</v>
      </c>
      <c r="M129" s="5">
        <v>110</v>
      </c>
      <c r="N129" s="5">
        <v>2.7099999999999999E-2</v>
      </c>
      <c r="O129" s="5">
        <v>0.33900000000000002</v>
      </c>
      <c r="P129" s="5">
        <v>3.71</v>
      </c>
      <c r="Q129" s="7"/>
      <c r="R129" s="5">
        <v>400</v>
      </c>
      <c r="S129" s="5">
        <v>2475</v>
      </c>
      <c r="T129" s="7" t="s">
        <v>897</v>
      </c>
      <c r="U129" s="7" t="s">
        <v>419</v>
      </c>
      <c r="V129" s="5">
        <v>63</v>
      </c>
      <c r="W129" s="5">
        <v>0.8</v>
      </c>
      <c r="X129" s="7" t="s">
        <v>898</v>
      </c>
      <c r="Y129" s="7" t="s">
        <v>898</v>
      </c>
      <c r="Z129" s="7"/>
      <c r="AA129" s="7"/>
      <c r="AB129" s="5">
        <v>0</v>
      </c>
      <c r="AC129" s="5">
        <v>0</v>
      </c>
      <c r="AD129" s="3"/>
    </row>
    <row r="130" spans="1:30" ht="14.45" x14ac:dyDescent="0.3">
      <c r="A130" s="5">
        <v>223</v>
      </c>
      <c r="B130" s="5">
        <v>141</v>
      </c>
      <c r="C130" s="7" t="s">
        <v>899</v>
      </c>
      <c r="D130" s="7" t="s">
        <v>900</v>
      </c>
      <c r="E130" s="7" t="s">
        <v>901</v>
      </c>
      <c r="F130" s="7" t="s">
        <v>409</v>
      </c>
      <c r="G130" s="5">
        <v>0</v>
      </c>
      <c r="H130" s="5">
        <v>0</v>
      </c>
      <c r="I130" s="5">
        <v>0</v>
      </c>
      <c r="J130" s="7"/>
      <c r="K130" s="5">
        <v>0</v>
      </c>
      <c r="L130" s="5">
        <v>0</v>
      </c>
      <c r="M130" s="5">
        <v>80</v>
      </c>
      <c r="N130" s="5">
        <v>0</v>
      </c>
      <c r="O130" s="5">
        <v>0</v>
      </c>
      <c r="P130" s="5">
        <v>0</v>
      </c>
      <c r="Q130" s="7"/>
      <c r="R130" s="5">
        <v>400</v>
      </c>
      <c r="S130" s="5">
        <v>0</v>
      </c>
      <c r="T130" s="7" t="s">
        <v>639</v>
      </c>
      <c r="U130" s="7" t="s">
        <v>495</v>
      </c>
      <c r="V130" s="5">
        <v>0</v>
      </c>
      <c r="W130" s="5">
        <v>0</v>
      </c>
      <c r="X130" s="7"/>
      <c r="Y130" s="7"/>
      <c r="Z130" s="7"/>
      <c r="AA130" s="7"/>
      <c r="AB130" s="5">
        <v>0</v>
      </c>
      <c r="AC130" s="5">
        <v>0</v>
      </c>
      <c r="AD130" s="3"/>
    </row>
    <row r="131" spans="1:30" ht="14.45" x14ac:dyDescent="0.3">
      <c r="A131" s="5">
        <v>225</v>
      </c>
      <c r="B131" s="5">
        <v>141</v>
      </c>
      <c r="C131" s="7" t="s">
        <v>902</v>
      </c>
      <c r="D131" s="7" t="s">
        <v>903</v>
      </c>
      <c r="E131" s="7" t="s">
        <v>900</v>
      </c>
      <c r="F131" s="7" t="s">
        <v>409</v>
      </c>
      <c r="G131" s="5">
        <v>0</v>
      </c>
      <c r="H131" s="5">
        <v>0</v>
      </c>
      <c r="I131" s="5">
        <v>0</v>
      </c>
      <c r="J131" s="7"/>
      <c r="K131" s="5">
        <v>0</v>
      </c>
      <c r="L131" s="5">
        <v>0</v>
      </c>
      <c r="M131" s="5">
        <v>193</v>
      </c>
      <c r="N131" s="5">
        <v>0</v>
      </c>
      <c r="O131" s="5">
        <v>0</v>
      </c>
      <c r="P131" s="5">
        <v>0</v>
      </c>
      <c r="Q131" s="7"/>
      <c r="R131" s="5">
        <v>400</v>
      </c>
      <c r="S131" s="5">
        <v>0</v>
      </c>
      <c r="T131" s="7" t="s">
        <v>841</v>
      </c>
      <c r="U131" s="7" t="s">
        <v>495</v>
      </c>
      <c r="V131" s="5">
        <v>0</v>
      </c>
      <c r="W131" s="5">
        <v>0</v>
      </c>
      <c r="X131" s="7"/>
      <c r="Y131" s="7"/>
      <c r="Z131" s="7"/>
      <c r="AA131" s="7"/>
      <c r="AB131" s="5">
        <v>0</v>
      </c>
      <c r="AC131" s="5">
        <v>0</v>
      </c>
      <c r="AD131" s="3"/>
    </row>
    <row r="132" spans="1:30" ht="14.45" x14ac:dyDescent="0.3">
      <c r="A132" s="5">
        <v>256</v>
      </c>
      <c r="B132" s="5">
        <v>142</v>
      </c>
      <c r="C132" s="7" t="s">
        <v>904</v>
      </c>
      <c r="D132" s="7" t="s">
        <v>905</v>
      </c>
      <c r="E132" s="7" t="s">
        <v>906</v>
      </c>
      <c r="F132" s="7" t="s">
        <v>409</v>
      </c>
      <c r="G132" s="5">
        <v>10</v>
      </c>
      <c r="H132" s="5">
        <v>0</v>
      </c>
      <c r="I132" s="5">
        <v>0</v>
      </c>
      <c r="J132" s="7" t="s">
        <v>907</v>
      </c>
      <c r="K132" s="5">
        <v>400</v>
      </c>
      <c r="L132" s="5">
        <v>3</v>
      </c>
      <c r="M132" s="5">
        <v>151</v>
      </c>
      <c r="N132" s="5">
        <v>2.7099999999999999E-2</v>
      </c>
      <c r="O132" s="5">
        <v>0.31</v>
      </c>
      <c r="P132" s="5">
        <v>3.71</v>
      </c>
      <c r="Q132" s="7"/>
      <c r="R132" s="5">
        <v>400</v>
      </c>
      <c r="S132" s="5">
        <v>2475</v>
      </c>
      <c r="T132" s="7" t="s">
        <v>908</v>
      </c>
      <c r="U132" s="7" t="s">
        <v>419</v>
      </c>
      <c r="V132" s="5">
        <v>80</v>
      </c>
      <c r="W132" s="5">
        <v>1.1000000000000001</v>
      </c>
      <c r="X132" s="7" t="s">
        <v>898</v>
      </c>
      <c r="Y132" s="7" t="s">
        <v>909</v>
      </c>
      <c r="Z132" s="7"/>
      <c r="AA132" s="7"/>
      <c r="AB132" s="5">
        <v>0</v>
      </c>
      <c r="AC132" s="5">
        <v>0</v>
      </c>
      <c r="AD132" s="3"/>
    </row>
    <row r="133" spans="1:30" ht="14.45" x14ac:dyDescent="0.3">
      <c r="A133" s="5">
        <v>257</v>
      </c>
      <c r="B133" s="5">
        <v>142</v>
      </c>
      <c r="C133" s="7" t="s">
        <v>910</v>
      </c>
      <c r="D133" s="7" t="s">
        <v>905</v>
      </c>
      <c r="E133" s="7" t="s">
        <v>911</v>
      </c>
      <c r="F133" s="7" t="s">
        <v>409</v>
      </c>
      <c r="G133" s="5">
        <v>10</v>
      </c>
      <c r="H133" s="5">
        <v>0</v>
      </c>
      <c r="I133" s="5">
        <v>0</v>
      </c>
      <c r="J133" s="7" t="s">
        <v>907</v>
      </c>
      <c r="K133" s="5">
        <v>400</v>
      </c>
      <c r="L133" s="5">
        <v>3</v>
      </c>
      <c r="M133" s="5">
        <v>100</v>
      </c>
      <c r="N133" s="5">
        <v>2.7099999999999999E-2</v>
      </c>
      <c r="O133" s="5">
        <v>0.31</v>
      </c>
      <c r="P133" s="5">
        <v>3.71</v>
      </c>
      <c r="Q133" s="7"/>
      <c r="R133" s="5">
        <v>400</v>
      </c>
      <c r="S133" s="5">
        <v>2475</v>
      </c>
      <c r="T133" s="7" t="s">
        <v>912</v>
      </c>
      <c r="U133" s="7" t="s">
        <v>419</v>
      </c>
      <c r="V133" s="5">
        <v>57</v>
      </c>
      <c r="W133" s="5">
        <v>0.7</v>
      </c>
      <c r="X133" s="7" t="s">
        <v>898</v>
      </c>
      <c r="Y133" s="7" t="s">
        <v>898</v>
      </c>
      <c r="Z133" s="7"/>
      <c r="AA133" s="7"/>
      <c r="AB133" s="5">
        <v>0</v>
      </c>
      <c r="AC133" s="5">
        <v>0</v>
      </c>
      <c r="AD133" s="3"/>
    </row>
    <row r="134" spans="1:30" ht="14.45" x14ac:dyDescent="0.3">
      <c r="A134" s="5">
        <v>258</v>
      </c>
      <c r="B134" s="5">
        <v>142</v>
      </c>
      <c r="C134" s="7" t="s">
        <v>913</v>
      </c>
      <c r="D134" s="7" t="s">
        <v>905</v>
      </c>
      <c r="E134" s="7" t="s">
        <v>914</v>
      </c>
      <c r="F134" s="7" t="s">
        <v>409</v>
      </c>
      <c r="G134" s="5">
        <v>10</v>
      </c>
      <c r="H134" s="5">
        <v>0</v>
      </c>
      <c r="I134" s="5">
        <v>0</v>
      </c>
      <c r="J134" s="7" t="s">
        <v>907</v>
      </c>
      <c r="K134" s="5">
        <v>400</v>
      </c>
      <c r="L134" s="5">
        <v>3</v>
      </c>
      <c r="M134" s="5">
        <v>13</v>
      </c>
      <c r="N134" s="5">
        <v>2.7099999999999999E-2</v>
      </c>
      <c r="O134" s="5">
        <v>0.31</v>
      </c>
      <c r="P134" s="5">
        <v>3.71</v>
      </c>
      <c r="Q134" s="7"/>
      <c r="R134" s="5">
        <v>400</v>
      </c>
      <c r="S134" s="5">
        <v>2475</v>
      </c>
      <c r="T134" s="7" t="s">
        <v>915</v>
      </c>
      <c r="U134" s="7" t="s">
        <v>419</v>
      </c>
      <c r="V134" s="5">
        <v>7.4</v>
      </c>
      <c r="W134" s="5">
        <v>0.1</v>
      </c>
      <c r="X134" s="7" t="s">
        <v>898</v>
      </c>
      <c r="Y134" s="7" t="s">
        <v>898</v>
      </c>
      <c r="Z134" s="7"/>
      <c r="AA134" s="7"/>
      <c r="AB134" s="5">
        <v>0</v>
      </c>
      <c r="AC134" s="5">
        <v>0</v>
      </c>
      <c r="AD134" s="3"/>
    </row>
    <row r="135" spans="1:30" ht="14.45" x14ac:dyDescent="0.3">
      <c r="A135" s="5">
        <v>262</v>
      </c>
      <c r="B135" s="5">
        <v>142</v>
      </c>
      <c r="C135" s="7" t="s">
        <v>916</v>
      </c>
      <c r="D135" s="7" t="s">
        <v>905</v>
      </c>
      <c r="E135" s="7" t="s">
        <v>917</v>
      </c>
      <c r="F135" s="7" t="s">
        <v>409</v>
      </c>
      <c r="G135" s="5">
        <v>10</v>
      </c>
      <c r="H135" s="5">
        <v>0</v>
      </c>
      <c r="I135" s="5">
        <v>0</v>
      </c>
      <c r="J135" s="7" t="s">
        <v>907</v>
      </c>
      <c r="K135" s="5">
        <v>400</v>
      </c>
      <c r="L135" s="5">
        <v>3</v>
      </c>
      <c r="M135" s="5">
        <v>150</v>
      </c>
      <c r="N135" s="5">
        <v>2.7099999999999999E-2</v>
      </c>
      <c r="O135" s="5">
        <v>0.31</v>
      </c>
      <c r="P135" s="5">
        <v>3.71</v>
      </c>
      <c r="Q135" s="7"/>
      <c r="R135" s="5">
        <v>400</v>
      </c>
      <c r="S135" s="5">
        <v>2475</v>
      </c>
      <c r="T135" s="7" t="s">
        <v>918</v>
      </c>
      <c r="U135" s="7" t="s">
        <v>419</v>
      </c>
      <c r="V135" s="5">
        <v>80</v>
      </c>
      <c r="W135" s="5">
        <v>1.1000000000000001</v>
      </c>
      <c r="X135" s="7" t="s">
        <v>898</v>
      </c>
      <c r="Y135" s="7" t="s">
        <v>898</v>
      </c>
      <c r="Z135" s="7"/>
      <c r="AA135" s="7"/>
      <c r="AB135" s="5">
        <v>0</v>
      </c>
      <c r="AC135" s="5">
        <v>0</v>
      </c>
      <c r="AD135" s="3"/>
    </row>
    <row r="136" spans="1:30" ht="14.45" x14ac:dyDescent="0.3">
      <c r="A136" s="5">
        <v>238</v>
      </c>
      <c r="B136" s="5">
        <v>144</v>
      </c>
      <c r="C136" s="7" t="s">
        <v>919</v>
      </c>
      <c r="D136" s="7" t="s">
        <v>920</v>
      </c>
      <c r="E136" s="7" t="s">
        <v>921</v>
      </c>
      <c r="F136" s="7" t="s">
        <v>409</v>
      </c>
      <c r="G136" s="5">
        <v>10</v>
      </c>
      <c r="H136" s="5">
        <v>0</v>
      </c>
      <c r="I136" s="5">
        <v>0</v>
      </c>
      <c r="J136" s="7" t="s">
        <v>886</v>
      </c>
      <c r="K136" s="5">
        <v>300</v>
      </c>
      <c r="L136" s="5">
        <v>3</v>
      </c>
      <c r="M136" s="5">
        <v>131</v>
      </c>
      <c r="N136" s="5">
        <v>3.2000000000000001E-2</v>
      </c>
      <c r="O136" s="5">
        <v>0.30299999999999999</v>
      </c>
      <c r="P136" s="5">
        <v>3.79</v>
      </c>
      <c r="Q136" s="7"/>
      <c r="R136" s="5">
        <v>400</v>
      </c>
      <c r="S136" s="5">
        <v>1741</v>
      </c>
      <c r="T136" s="7" t="s">
        <v>922</v>
      </c>
      <c r="U136" s="7" t="s">
        <v>483</v>
      </c>
      <c r="V136" s="5">
        <v>46</v>
      </c>
      <c r="W136" s="5">
        <v>0.23</v>
      </c>
      <c r="X136" s="7" t="s">
        <v>887</v>
      </c>
      <c r="Y136" s="7" t="s">
        <v>923</v>
      </c>
      <c r="Z136" s="7"/>
      <c r="AA136" s="7"/>
      <c r="AB136" s="5">
        <v>0</v>
      </c>
      <c r="AC136" s="5">
        <v>63</v>
      </c>
      <c r="AD136" s="3"/>
    </row>
    <row r="137" spans="1:30" ht="14.45" x14ac:dyDescent="0.3">
      <c r="A137" s="5">
        <v>269</v>
      </c>
      <c r="B137" s="5">
        <v>144</v>
      </c>
      <c r="C137" s="7" t="s">
        <v>924</v>
      </c>
      <c r="D137" s="7" t="s">
        <v>925</v>
      </c>
      <c r="E137" s="7" t="s">
        <v>920</v>
      </c>
      <c r="F137" s="7" t="s">
        <v>409</v>
      </c>
      <c r="G137" s="5">
        <v>10</v>
      </c>
      <c r="H137" s="5">
        <v>0</v>
      </c>
      <c r="I137" s="5">
        <v>0</v>
      </c>
      <c r="J137" s="7" t="s">
        <v>886</v>
      </c>
      <c r="K137" s="5">
        <v>300</v>
      </c>
      <c r="L137" s="5">
        <v>3</v>
      </c>
      <c r="M137" s="5">
        <v>116</v>
      </c>
      <c r="N137" s="5">
        <v>3.2000000000000001E-2</v>
      </c>
      <c r="O137" s="5">
        <v>0.30299999999999999</v>
      </c>
      <c r="P137" s="5">
        <v>3.79</v>
      </c>
      <c r="Q137" s="7"/>
      <c r="R137" s="5">
        <v>400</v>
      </c>
      <c r="S137" s="5">
        <v>1741</v>
      </c>
      <c r="T137" s="7" t="s">
        <v>482</v>
      </c>
      <c r="U137" s="7" t="s">
        <v>483</v>
      </c>
      <c r="V137" s="5">
        <v>30</v>
      </c>
      <c r="W137" s="5">
        <v>0.15</v>
      </c>
      <c r="X137" s="7" t="s">
        <v>887</v>
      </c>
      <c r="Y137" s="7" t="s">
        <v>887</v>
      </c>
      <c r="Z137" s="7"/>
      <c r="AA137" s="7"/>
      <c r="AB137" s="5">
        <v>0</v>
      </c>
      <c r="AC137" s="5">
        <v>0</v>
      </c>
      <c r="AD137" s="3"/>
    </row>
    <row r="138" spans="1:30" ht="14.45" x14ac:dyDescent="0.3">
      <c r="A138" s="5">
        <v>270</v>
      </c>
      <c r="B138" s="5">
        <v>144</v>
      </c>
      <c r="C138" s="7" t="s">
        <v>926</v>
      </c>
      <c r="D138" s="7" t="s">
        <v>920</v>
      </c>
      <c r="E138" s="7" t="s">
        <v>927</v>
      </c>
      <c r="F138" s="7" t="s">
        <v>409</v>
      </c>
      <c r="G138" s="5">
        <v>10</v>
      </c>
      <c r="H138" s="5">
        <v>0</v>
      </c>
      <c r="I138" s="5">
        <v>0</v>
      </c>
      <c r="J138" s="7" t="s">
        <v>886</v>
      </c>
      <c r="K138" s="5">
        <v>300</v>
      </c>
      <c r="L138" s="5">
        <v>3</v>
      </c>
      <c r="M138" s="5">
        <v>274</v>
      </c>
      <c r="N138" s="5">
        <v>3.2000000000000001E-2</v>
      </c>
      <c r="O138" s="5">
        <v>0.30299999999999999</v>
      </c>
      <c r="P138" s="5">
        <v>3.79</v>
      </c>
      <c r="Q138" s="7"/>
      <c r="R138" s="5">
        <v>400</v>
      </c>
      <c r="S138" s="5">
        <v>1741</v>
      </c>
      <c r="T138" s="7" t="s">
        <v>759</v>
      </c>
      <c r="U138" s="7" t="s">
        <v>419</v>
      </c>
      <c r="V138" s="5">
        <v>56</v>
      </c>
      <c r="W138" s="5">
        <v>0.35</v>
      </c>
      <c r="X138" s="7" t="s">
        <v>887</v>
      </c>
      <c r="Y138" s="7" t="s">
        <v>887</v>
      </c>
      <c r="Z138" s="7"/>
      <c r="AA138" s="7"/>
      <c r="AB138" s="5">
        <v>0</v>
      </c>
      <c r="AC138" s="5">
        <v>0</v>
      </c>
      <c r="AD138" s="3"/>
    </row>
    <row r="139" spans="1:30" ht="14.45" x14ac:dyDescent="0.3">
      <c r="A139" s="5">
        <v>701</v>
      </c>
      <c r="B139" s="5">
        <v>144</v>
      </c>
      <c r="C139" s="7" t="s">
        <v>928</v>
      </c>
      <c r="D139" s="7" t="s">
        <v>920</v>
      </c>
      <c r="E139" s="7" t="s">
        <v>920</v>
      </c>
      <c r="F139" s="7" t="s">
        <v>423</v>
      </c>
      <c r="G139" s="5">
        <v>10</v>
      </c>
      <c r="H139" s="5">
        <v>0</v>
      </c>
      <c r="I139" s="5">
        <v>0</v>
      </c>
      <c r="J139" s="7" t="s">
        <v>929</v>
      </c>
      <c r="K139" s="5">
        <v>0</v>
      </c>
      <c r="L139" s="5">
        <v>0</v>
      </c>
      <c r="M139" s="5">
        <v>0</v>
      </c>
      <c r="N139" s="5">
        <v>0</v>
      </c>
      <c r="O139" s="5">
        <v>0</v>
      </c>
      <c r="P139" s="5">
        <v>0</v>
      </c>
      <c r="Q139" s="7"/>
      <c r="R139" s="5">
        <v>400</v>
      </c>
      <c r="S139" s="5">
        <v>650</v>
      </c>
      <c r="T139" s="7" t="s">
        <v>482</v>
      </c>
      <c r="U139" s="7" t="s">
        <v>483</v>
      </c>
      <c r="V139" s="5">
        <v>18</v>
      </c>
      <c r="W139" s="5">
        <v>0.18</v>
      </c>
      <c r="X139" s="7" t="s">
        <v>887</v>
      </c>
      <c r="Y139" s="7" t="s">
        <v>887</v>
      </c>
      <c r="Z139" s="7"/>
      <c r="AA139" s="7"/>
      <c r="AB139" s="5">
        <v>0</v>
      </c>
      <c r="AC139" s="5">
        <v>0</v>
      </c>
      <c r="AD139" s="3"/>
    </row>
    <row r="140" spans="1:30" ht="14.45" x14ac:dyDescent="0.3">
      <c r="A140" s="5">
        <v>705</v>
      </c>
      <c r="B140" s="5">
        <v>144</v>
      </c>
      <c r="C140" s="7" t="s">
        <v>930</v>
      </c>
      <c r="D140" s="7" t="s">
        <v>931</v>
      </c>
      <c r="E140" s="7" t="s">
        <v>931</v>
      </c>
      <c r="F140" s="7" t="s">
        <v>423</v>
      </c>
      <c r="G140" s="5">
        <v>10</v>
      </c>
      <c r="H140" s="5">
        <v>0</v>
      </c>
      <c r="I140" s="5">
        <v>0</v>
      </c>
      <c r="J140" s="7" t="s">
        <v>929</v>
      </c>
      <c r="K140" s="5">
        <v>0</v>
      </c>
      <c r="L140" s="5">
        <v>0</v>
      </c>
      <c r="M140" s="5">
        <v>0</v>
      </c>
      <c r="N140" s="5">
        <v>0</v>
      </c>
      <c r="O140" s="5">
        <v>0</v>
      </c>
      <c r="P140" s="5">
        <v>0</v>
      </c>
      <c r="Q140" s="7"/>
      <c r="R140" s="5">
        <v>400</v>
      </c>
      <c r="S140" s="5">
        <v>900</v>
      </c>
      <c r="T140" s="7" t="s">
        <v>759</v>
      </c>
      <c r="U140" s="7" t="s">
        <v>419</v>
      </c>
      <c r="V140" s="5">
        <v>29</v>
      </c>
      <c r="W140" s="5">
        <v>0.28999999999999998</v>
      </c>
      <c r="X140" s="7" t="s">
        <v>887</v>
      </c>
      <c r="Y140" s="7" t="s">
        <v>887</v>
      </c>
      <c r="Z140" s="7"/>
      <c r="AA140" s="7"/>
      <c r="AB140" s="5">
        <v>0</v>
      </c>
      <c r="AC140" s="5">
        <v>0</v>
      </c>
      <c r="AD140" s="3"/>
    </row>
    <row r="141" spans="1:30" ht="14.45" x14ac:dyDescent="0.3">
      <c r="A141" s="5">
        <v>625</v>
      </c>
      <c r="B141" s="5">
        <v>146</v>
      </c>
      <c r="C141" s="7" t="s">
        <v>932</v>
      </c>
      <c r="D141" s="7" t="s">
        <v>520</v>
      </c>
      <c r="E141" s="7" t="s">
        <v>933</v>
      </c>
      <c r="F141" s="7" t="s">
        <v>409</v>
      </c>
      <c r="G141" s="5">
        <v>0</v>
      </c>
      <c r="H141" s="5">
        <v>0</v>
      </c>
      <c r="I141" s="5">
        <v>0</v>
      </c>
      <c r="J141" s="7"/>
      <c r="K141" s="5">
        <v>0</v>
      </c>
      <c r="L141" s="5">
        <v>0</v>
      </c>
      <c r="M141" s="5">
        <v>160</v>
      </c>
      <c r="N141" s="5">
        <v>0</v>
      </c>
      <c r="O141" s="5">
        <v>0</v>
      </c>
      <c r="P141" s="5">
        <v>0</v>
      </c>
      <c r="Q141" s="7"/>
      <c r="R141" s="5">
        <v>400</v>
      </c>
      <c r="S141" s="5">
        <v>0</v>
      </c>
      <c r="T141" s="7" t="s">
        <v>584</v>
      </c>
      <c r="U141" s="7" t="s">
        <v>505</v>
      </c>
      <c r="V141" s="5">
        <v>0</v>
      </c>
      <c r="W141" s="5">
        <v>0</v>
      </c>
      <c r="X141" s="7"/>
      <c r="Y141" s="7"/>
      <c r="Z141" s="7"/>
      <c r="AA141" s="7"/>
      <c r="AB141" s="5">
        <v>0</v>
      </c>
      <c r="AC141" s="5">
        <v>0</v>
      </c>
      <c r="AD141" s="3"/>
    </row>
    <row r="142" spans="1:30" ht="14.45" x14ac:dyDescent="0.3">
      <c r="A142" s="5">
        <v>1075</v>
      </c>
      <c r="B142" s="5">
        <v>146</v>
      </c>
      <c r="C142" s="7" t="s">
        <v>934</v>
      </c>
      <c r="D142" s="7" t="s">
        <v>935</v>
      </c>
      <c r="E142" s="7" t="s">
        <v>936</v>
      </c>
      <c r="F142" s="7" t="s">
        <v>409</v>
      </c>
      <c r="G142" s="5">
        <v>0</v>
      </c>
      <c r="H142" s="5">
        <v>0</v>
      </c>
      <c r="I142" s="5">
        <v>0</v>
      </c>
      <c r="J142" s="7"/>
      <c r="K142" s="5">
        <v>0</v>
      </c>
      <c r="L142" s="5">
        <v>0</v>
      </c>
      <c r="M142" s="5">
        <v>55</v>
      </c>
      <c r="N142" s="5">
        <v>0</v>
      </c>
      <c r="O142" s="5">
        <v>0</v>
      </c>
      <c r="P142" s="5">
        <v>0</v>
      </c>
      <c r="Q142" s="7"/>
      <c r="R142" s="5">
        <v>400</v>
      </c>
      <c r="S142" s="5">
        <v>0</v>
      </c>
      <c r="T142" s="7" t="s">
        <v>482</v>
      </c>
      <c r="U142" s="7" t="s">
        <v>505</v>
      </c>
      <c r="V142" s="5">
        <v>0</v>
      </c>
      <c r="W142" s="5">
        <v>0</v>
      </c>
      <c r="X142" s="7"/>
      <c r="Y142" s="7"/>
      <c r="Z142" s="7"/>
      <c r="AA142" s="7"/>
      <c r="AB142" s="5">
        <v>0</v>
      </c>
      <c r="AC142" s="5">
        <v>0</v>
      </c>
      <c r="AD142" s="3"/>
    </row>
    <row r="143" spans="1:30" ht="14.45" x14ac:dyDescent="0.3">
      <c r="A143" s="5">
        <v>1076</v>
      </c>
      <c r="B143" s="5">
        <v>146</v>
      </c>
      <c r="C143" s="7" t="s">
        <v>937</v>
      </c>
      <c r="D143" s="7" t="s">
        <v>936</v>
      </c>
      <c r="E143" s="7" t="s">
        <v>442</v>
      </c>
      <c r="F143" s="7" t="s">
        <v>423</v>
      </c>
      <c r="G143" s="5">
        <v>0</v>
      </c>
      <c r="H143" s="5">
        <v>0</v>
      </c>
      <c r="I143" s="5">
        <v>0</v>
      </c>
      <c r="J143" s="7"/>
      <c r="K143" s="5">
        <v>0</v>
      </c>
      <c r="L143" s="5">
        <v>0</v>
      </c>
      <c r="M143" s="5">
        <v>0</v>
      </c>
      <c r="N143" s="5">
        <v>0</v>
      </c>
      <c r="O143" s="5">
        <v>0</v>
      </c>
      <c r="P143" s="5">
        <v>0</v>
      </c>
      <c r="Q143" s="7"/>
      <c r="R143" s="5">
        <v>400</v>
      </c>
      <c r="S143" s="5">
        <v>0</v>
      </c>
      <c r="T143" s="7" t="s">
        <v>482</v>
      </c>
      <c r="U143" s="7" t="s">
        <v>505</v>
      </c>
      <c r="V143" s="5">
        <v>0</v>
      </c>
      <c r="W143" s="5">
        <v>0</v>
      </c>
      <c r="X143" s="7"/>
      <c r="Y143" s="7"/>
      <c r="Z143" s="7"/>
      <c r="AA143" s="7"/>
      <c r="AB143" s="5">
        <v>0</v>
      </c>
      <c r="AC143" s="5">
        <v>0</v>
      </c>
      <c r="AD143" s="3"/>
    </row>
    <row r="144" spans="1:30" ht="14.45" x14ac:dyDescent="0.3">
      <c r="A144" s="5">
        <v>235</v>
      </c>
      <c r="B144" s="5">
        <v>147</v>
      </c>
      <c r="C144" s="7" t="s">
        <v>938</v>
      </c>
      <c r="D144" s="7" t="s">
        <v>939</v>
      </c>
      <c r="E144" s="7" t="s">
        <v>940</v>
      </c>
      <c r="F144" s="7" t="s">
        <v>409</v>
      </c>
      <c r="G144" s="5">
        <v>0</v>
      </c>
      <c r="H144" s="5">
        <v>0</v>
      </c>
      <c r="I144" s="5">
        <v>0</v>
      </c>
      <c r="J144" s="7"/>
      <c r="K144" s="5">
        <v>0</v>
      </c>
      <c r="L144" s="5">
        <v>0</v>
      </c>
      <c r="M144" s="5">
        <v>242</v>
      </c>
      <c r="N144" s="5">
        <v>0</v>
      </c>
      <c r="O144" s="5">
        <v>0</v>
      </c>
      <c r="P144" s="5">
        <v>0</v>
      </c>
      <c r="Q144" s="7"/>
      <c r="R144" s="5">
        <v>400</v>
      </c>
      <c r="S144" s="5">
        <v>0</v>
      </c>
      <c r="T144" s="7" t="s">
        <v>584</v>
      </c>
      <c r="U144" s="7" t="s">
        <v>589</v>
      </c>
      <c r="V144" s="5">
        <v>0</v>
      </c>
      <c r="W144" s="5">
        <v>0</v>
      </c>
      <c r="X144" s="7"/>
      <c r="Y144" s="7"/>
      <c r="Z144" s="7"/>
      <c r="AA144" s="7"/>
      <c r="AB144" s="5">
        <v>0</v>
      </c>
      <c r="AC144" s="5">
        <v>0</v>
      </c>
      <c r="AD144" s="3"/>
    </row>
    <row r="145" spans="1:30" ht="14.45" x14ac:dyDescent="0.3">
      <c r="A145" s="5">
        <v>236</v>
      </c>
      <c r="B145" s="5">
        <v>147</v>
      </c>
      <c r="C145" s="7" t="s">
        <v>941</v>
      </c>
      <c r="D145" s="7" t="s">
        <v>942</v>
      </c>
      <c r="E145" s="7" t="s">
        <v>943</v>
      </c>
      <c r="F145" s="7" t="s">
        <v>409</v>
      </c>
      <c r="G145" s="5">
        <v>0</v>
      </c>
      <c r="H145" s="5">
        <v>0</v>
      </c>
      <c r="I145" s="5">
        <v>0</v>
      </c>
      <c r="J145" s="7"/>
      <c r="K145" s="5">
        <v>0</v>
      </c>
      <c r="L145" s="5">
        <v>0</v>
      </c>
      <c r="M145" s="5">
        <v>170</v>
      </c>
      <c r="N145" s="5">
        <v>0</v>
      </c>
      <c r="O145" s="5">
        <v>0</v>
      </c>
      <c r="P145" s="5">
        <v>0</v>
      </c>
      <c r="Q145" s="7"/>
      <c r="R145" s="5">
        <v>400</v>
      </c>
      <c r="S145" s="5">
        <v>0</v>
      </c>
      <c r="T145" s="7" t="s">
        <v>592</v>
      </c>
      <c r="U145" s="7" t="s">
        <v>589</v>
      </c>
      <c r="V145" s="5">
        <v>0</v>
      </c>
      <c r="W145" s="5">
        <v>0</v>
      </c>
      <c r="X145" s="7"/>
      <c r="Y145" s="7"/>
      <c r="Z145" s="7"/>
      <c r="AA145" s="7"/>
      <c r="AB145" s="5">
        <v>0</v>
      </c>
      <c r="AC145" s="5">
        <v>0</v>
      </c>
      <c r="AD145" s="3"/>
    </row>
    <row r="146" spans="1:30" ht="14.45" x14ac:dyDescent="0.3">
      <c r="A146" s="5">
        <v>239</v>
      </c>
      <c r="B146" s="5">
        <v>147</v>
      </c>
      <c r="C146" s="7" t="s">
        <v>944</v>
      </c>
      <c r="D146" s="7" t="s">
        <v>945</v>
      </c>
      <c r="E146" s="7" t="s">
        <v>946</v>
      </c>
      <c r="F146" s="7" t="s">
        <v>409</v>
      </c>
      <c r="G146" s="5">
        <v>0</v>
      </c>
      <c r="H146" s="5">
        <v>0</v>
      </c>
      <c r="I146" s="5">
        <v>0</v>
      </c>
      <c r="J146" s="7"/>
      <c r="K146" s="5">
        <v>0</v>
      </c>
      <c r="L146" s="5">
        <v>0</v>
      </c>
      <c r="M146" s="5">
        <v>151</v>
      </c>
      <c r="N146" s="5">
        <v>0</v>
      </c>
      <c r="O146" s="5">
        <v>0</v>
      </c>
      <c r="P146" s="5">
        <v>0</v>
      </c>
      <c r="Q146" s="7"/>
      <c r="R146" s="5">
        <v>400</v>
      </c>
      <c r="S146" s="5">
        <v>0</v>
      </c>
      <c r="T146" s="7" t="s">
        <v>509</v>
      </c>
      <c r="U146" s="7" t="s">
        <v>495</v>
      </c>
      <c r="V146" s="5">
        <v>0</v>
      </c>
      <c r="W146" s="5">
        <v>0</v>
      </c>
      <c r="X146" s="7"/>
      <c r="Y146" s="7"/>
      <c r="Z146" s="7"/>
      <c r="AA146" s="7"/>
      <c r="AB146" s="5">
        <v>0</v>
      </c>
      <c r="AC146" s="5">
        <v>0</v>
      </c>
      <c r="AD146" s="3"/>
    </row>
    <row r="147" spans="1:30" ht="14.45" x14ac:dyDescent="0.3">
      <c r="A147" s="5">
        <v>244</v>
      </c>
      <c r="B147" s="5">
        <v>147</v>
      </c>
      <c r="C147" s="7" t="s">
        <v>947</v>
      </c>
      <c r="D147" s="7" t="s">
        <v>948</v>
      </c>
      <c r="E147" s="7" t="s">
        <v>949</v>
      </c>
      <c r="F147" s="7" t="s">
        <v>409</v>
      </c>
      <c r="G147" s="5">
        <v>0</v>
      </c>
      <c r="H147" s="5">
        <v>0</v>
      </c>
      <c r="I147" s="5">
        <v>0</v>
      </c>
      <c r="J147" s="7"/>
      <c r="K147" s="5">
        <v>0</v>
      </c>
      <c r="L147" s="5">
        <v>0</v>
      </c>
      <c r="M147" s="5">
        <v>110</v>
      </c>
      <c r="N147" s="5">
        <v>0</v>
      </c>
      <c r="O147" s="5">
        <v>0</v>
      </c>
      <c r="P147" s="5">
        <v>0</v>
      </c>
      <c r="Q147" s="7"/>
      <c r="R147" s="5">
        <v>400</v>
      </c>
      <c r="S147" s="5">
        <v>0</v>
      </c>
      <c r="T147" s="7" t="s">
        <v>950</v>
      </c>
      <c r="U147" s="7" t="s">
        <v>505</v>
      </c>
      <c r="V147" s="5">
        <v>0</v>
      </c>
      <c r="W147" s="5">
        <v>0</v>
      </c>
      <c r="X147" s="7"/>
      <c r="Y147" s="7"/>
      <c r="Z147" s="7"/>
      <c r="AA147" s="7"/>
      <c r="AB147" s="5">
        <v>0</v>
      </c>
      <c r="AC147" s="5">
        <v>0</v>
      </c>
      <c r="AD147" s="3"/>
    </row>
    <row r="148" spans="1:30" ht="14.45" x14ac:dyDescent="0.3">
      <c r="A148" s="5">
        <v>707</v>
      </c>
      <c r="B148" s="5">
        <v>147</v>
      </c>
      <c r="C148" s="7" t="s">
        <v>944</v>
      </c>
      <c r="D148" s="7" t="s">
        <v>951</v>
      </c>
      <c r="E148" s="7" t="s">
        <v>442</v>
      </c>
      <c r="F148" s="7" t="s">
        <v>423</v>
      </c>
      <c r="G148" s="5">
        <v>0</v>
      </c>
      <c r="H148" s="5">
        <v>0</v>
      </c>
      <c r="I148" s="5">
        <v>0</v>
      </c>
      <c r="J148" s="7"/>
      <c r="K148" s="5">
        <v>0</v>
      </c>
      <c r="L148" s="5">
        <v>0</v>
      </c>
      <c r="M148" s="5">
        <v>0</v>
      </c>
      <c r="N148" s="5">
        <v>0</v>
      </c>
      <c r="O148" s="5">
        <v>0</v>
      </c>
      <c r="P148" s="5">
        <v>0</v>
      </c>
      <c r="Q148" s="7"/>
      <c r="R148" s="5">
        <v>400</v>
      </c>
      <c r="S148" s="5">
        <v>0</v>
      </c>
      <c r="T148" s="7" t="s">
        <v>509</v>
      </c>
      <c r="U148" s="7" t="s">
        <v>495</v>
      </c>
      <c r="V148" s="5">
        <v>0</v>
      </c>
      <c r="W148" s="5">
        <v>0</v>
      </c>
      <c r="X148" s="7"/>
      <c r="Y148" s="7"/>
      <c r="Z148" s="7"/>
      <c r="AA148" s="7"/>
      <c r="AB148" s="5">
        <v>0</v>
      </c>
      <c r="AC148" s="5">
        <v>0</v>
      </c>
      <c r="AD148" s="3"/>
    </row>
    <row r="149" spans="1:30" ht="14.45" x14ac:dyDescent="0.3">
      <c r="A149" s="5">
        <v>708</v>
      </c>
      <c r="B149" s="5">
        <v>147</v>
      </c>
      <c r="C149" s="7" t="s">
        <v>952</v>
      </c>
      <c r="D149" s="7" t="s">
        <v>949</v>
      </c>
      <c r="E149" s="7" t="s">
        <v>442</v>
      </c>
      <c r="F149" s="7" t="s">
        <v>423</v>
      </c>
      <c r="G149" s="5">
        <v>0</v>
      </c>
      <c r="H149" s="5">
        <v>0</v>
      </c>
      <c r="I149" s="5">
        <v>0</v>
      </c>
      <c r="J149" s="7"/>
      <c r="K149" s="5">
        <v>0</v>
      </c>
      <c r="L149" s="5">
        <v>0</v>
      </c>
      <c r="M149" s="5">
        <v>0</v>
      </c>
      <c r="N149" s="5">
        <v>0</v>
      </c>
      <c r="O149" s="5">
        <v>0</v>
      </c>
      <c r="P149" s="5">
        <v>0</v>
      </c>
      <c r="Q149" s="7"/>
      <c r="R149" s="5">
        <v>400</v>
      </c>
      <c r="S149" s="5">
        <v>0</v>
      </c>
      <c r="T149" s="7" t="s">
        <v>584</v>
      </c>
      <c r="U149" s="7" t="s">
        <v>589</v>
      </c>
      <c r="V149" s="5">
        <v>0</v>
      </c>
      <c r="W149" s="5">
        <v>0</v>
      </c>
      <c r="X149" s="7"/>
      <c r="Y149" s="7"/>
      <c r="Z149" s="7"/>
      <c r="AA149" s="7"/>
      <c r="AB149" s="5">
        <v>0</v>
      </c>
      <c r="AC149" s="5">
        <v>0</v>
      </c>
      <c r="AD149" s="3"/>
    </row>
    <row r="150" spans="1:30" ht="14.45" x14ac:dyDescent="0.3">
      <c r="A150" s="5">
        <v>912</v>
      </c>
      <c r="B150" s="5">
        <v>147</v>
      </c>
      <c r="C150" s="7" t="s">
        <v>953</v>
      </c>
      <c r="D150" s="7" t="s">
        <v>954</v>
      </c>
      <c r="E150" s="7" t="s">
        <v>442</v>
      </c>
      <c r="F150" s="7" t="s">
        <v>423</v>
      </c>
      <c r="G150" s="5">
        <v>0</v>
      </c>
      <c r="H150" s="5">
        <v>0</v>
      </c>
      <c r="I150" s="5">
        <v>0</v>
      </c>
      <c r="J150" s="7"/>
      <c r="K150" s="5">
        <v>0</v>
      </c>
      <c r="L150" s="5">
        <v>0</v>
      </c>
      <c r="M150" s="5">
        <v>0</v>
      </c>
      <c r="N150" s="5">
        <v>0</v>
      </c>
      <c r="O150" s="5">
        <v>0</v>
      </c>
      <c r="P150" s="5">
        <v>0</v>
      </c>
      <c r="Q150" s="7"/>
      <c r="R150" s="5">
        <v>400</v>
      </c>
      <c r="S150" s="5">
        <v>0</v>
      </c>
      <c r="T150" s="7" t="s">
        <v>509</v>
      </c>
      <c r="U150" s="7" t="s">
        <v>412</v>
      </c>
      <c r="V150" s="5">
        <v>0</v>
      </c>
      <c r="W150" s="5">
        <v>0</v>
      </c>
      <c r="X150" s="7"/>
      <c r="Y150" s="7"/>
      <c r="Z150" s="7"/>
      <c r="AA150" s="7"/>
      <c r="AB150" s="5">
        <v>0</v>
      </c>
      <c r="AC150" s="5">
        <v>0</v>
      </c>
      <c r="AD150" s="3"/>
    </row>
    <row r="151" spans="1:30" ht="14.45" x14ac:dyDescent="0.3">
      <c r="A151" s="5">
        <v>1002</v>
      </c>
      <c r="B151" s="5">
        <v>147</v>
      </c>
      <c r="C151" s="7" t="s">
        <v>955</v>
      </c>
      <c r="D151" s="7" t="s">
        <v>956</v>
      </c>
      <c r="E151" s="7" t="s">
        <v>957</v>
      </c>
      <c r="F151" s="7" t="s">
        <v>409</v>
      </c>
      <c r="G151" s="5">
        <v>0</v>
      </c>
      <c r="H151" s="5">
        <v>0</v>
      </c>
      <c r="I151" s="5">
        <v>0</v>
      </c>
      <c r="J151" s="7"/>
      <c r="K151" s="5">
        <v>0</v>
      </c>
      <c r="L151" s="5">
        <v>0</v>
      </c>
      <c r="M151" s="5">
        <v>45</v>
      </c>
      <c r="N151" s="5">
        <v>0</v>
      </c>
      <c r="O151" s="5">
        <v>0</v>
      </c>
      <c r="P151" s="5">
        <v>0</v>
      </c>
      <c r="Q151" s="7"/>
      <c r="R151" s="5">
        <v>400</v>
      </c>
      <c r="S151" s="5">
        <v>0</v>
      </c>
      <c r="T151" s="7" t="s">
        <v>553</v>
      </c>
      <c r="U151" s="7" t="s">
        <v>491</v>
      </c>
      <c r="V151" s="5">
        <v>0</v>
      </c>
      <c r="W151" s="5">
        <v>0</v>
      </c>
      <c r="X151" s="7"/>
      <c r="Y151" s="7"/>
      <c r="Z151" s="7"/>
      <c r="AA151" s="7"/>
      <c r="AB151" s="5">
        <v>0</v>
      </c>
      <c r="AC151" s="5">
        <v>0</v>
      </c>
      <c r="AD151" s="3"/>
    </row>
    <row r="152" spans="1:30" ht="14.45" x14ac:dyDescent="0.3">
      <c r="A152" s="5">
        <v>616</v>
      </c>
      <c r="B152" s="5">
        <v>150</v>
      </c>
      <c r="C152" s="7" t="s">
        <v>958</v>
      </c>
      <c r="D152" s="7" t="s">
        <v>959</v>
      </c>
      <c r="E152" s="7" t="s">
        <v>960</v>
      </c>
      <c r="F152" s="7" t="s">
        <v>479</v>
      </c>
      <c r="G152" s="5">
        <v>20</v>
      </c>
      <c r="H152" s="5">
        <v>10</v>
      </c>
      <c r="I152" s="5">
        <v>0</v>
      </c>
      <c r="J152" s="7" t="s">
        <v>514</v>
      </c>
      <c r="K152" s="5">
        <v>0</v>
      </c>
      <c r="L152" s="5">
        <v>0</v>
      </c>
      <c r="M152" s="5">
        <v>0</v>
      </c>
      <c r="N152" s="5">
        <v>0</v>
      </c>
      <c r="O152" s="5">
        <v>0</v>
      </c>
      <c r="P152" s="5">
        <v>0</v>
      </c>
      <c r="Q152" s="7" t="s">
        <v>481</v>
      </c>
      <c r="R152" s="5">
        <v>500</v>
      </c>
      <c r="S152" s="5">
        <v>0</v>
      </c>
      <c r="T152" s="7" t="s">
        <v>541</v>
      </c>
      <c r="U152" s="7" t="s">
        <v>419</v>
      </c>
      <c r="V152" s="5">
        <v>400</v>
      </c>
      <c r="W152" s="5">
        <v>2</v>
      </c>
      <c r="X152" s="7" t="s">
        <v>484</v>
      </c>
      <c r="Y152" s="7" t="s">
        <v>521</v>
      </c>
      <c r="Z152" s="7" t="s">
        <v>485</v>
      </c>
      <c r="AA152" s="7" t="s">
        <v>486</v>
      </c>
      <c r="AB152" s="5">
        <v>1000</v>
      </c>
      <c r="AC152" s="5">
        <v>0</v>
      </c>
      <c r="AD152" s="3"/>
    </row>
    <row r="153" spans="1:30" ht="14.45" x14ac:dyDescent="0.3">
      <c r="A153" s="5">
        <v>1616</v>
      </c>
      <c r="B153" s="5">
        <v>150</v>
      </c>
      <c r="C153" s="7" t="s">
        <v>961</v>
      </c>
      <c r="D153" s="7" t="s">
        <v>962</v>
      </c>
      <c r="E153" s="7" t="s">
        <v>960</v>
      </c>
      <c r="F153" s="7" t="s">
        <v>479</v>
      </c>
      <c r="G153" s="5">
        <v>20</v>
      </c>
      <c r="H153" s="5">
        <v>10</v>
      </c>
      <c r="I153" s="5">
        <v>300</v>
      </c>
      <c r="J153" s="7" t="s">
        <v>521</v>
      </c>
      <c r="K153" s="5"/>
      <c r="L153" s="5"/>
      <c r="M153" s="5">
        <v>140</v>
      </c>
      <c r="N153" s="5"/>
      <c r="O153" s="5"/>
      <c r="P153" s="5"/>
      <c r="Q153" s="7" t="s">
        <v>963</v>
      </c>
      <c r="R153" s="5">
        <v>500</v>
      </c>
      <c r="S153" s="5">
        <v>2000</v>
      </c>
      <c r="T153" s="7" t="s">
        <v>964</v>
      </c>
      <c r="U153" s="7" t="s">
        <v>463</v>
      </c>
      <c r="V153" s="5">
        <v>500</v>
      </c>
      <c r="W153" s="5">
        <v>1.9</v>
      </c>
      <c r="X153" s="7" t="s">
        <v>965</v>
      </c>
      <c r="Y153" s="7" t="s">
        <v>521</v>
      </c>
      <c r="Z153" s="7" t="s">
        <v>485</v>
      </c>
      <c r="AA153" s="7" t="s">
        <v>486</v>
      </c>
      <c r="AB153" s="5">
        <v>1000</v>
      </c>
      <c r="AC153" s="5">
        <v>140</v>
      </c>
      <c r="AD153" s="3" t="s">
        <v>486</v>
      </c>
    </row>
    <row r="154" spans="1:30" ht="14.45" x14ac:dyDescent="0.3">
      <c r="A154" s="5">
        <v>522</v>
      </c>
      <c r="B154" s="5">
        <v>151</v>
      </c>
      <c r="C154" s="7" t="s">
        <v>966</v>
      </c>
      <c r="D154" s="7" t="s">
        <v>967</v>
      </c>
      <c r="E154" s="7" t="s">
        <v>442</v>
      </c>
      <c r="F154" s="7" t="s">
        <v>423</v>
      </c>
      <c r="G154" s="5">
        <v>0</v>
      </c>
      <c r="H154" s="5">
        <v>0</v>
      </c>
      <c r="I154" s="5">
        <v>0</v>
      </c>
      <c r="J154" s="7"/>
      <c r="K154" s="5">
        <v>0</v>
      </c>
      <c r="L154" s="5">
        <v>0</v>
      </c>
      <c r="M154" s="5">
        <v>0</v>
      </c>
      <c r="N154" s="5">
        <v>0</v>
      </c>
      <c r="O154" s="5">
        <v>0</v>
      </c>
      <c r="P154" s="5">
        <v>0</v>
      </c>
      <c r="Q154" s="7"/>
      <c r="R154" s="5">
        <v>400</v>
      </c>
      <c r="S154" s="5">
        <v>0</v>
      </c>
      <c r="T154" s="7" t="s">
        <v>509</v>
      </c>
      <c r="U154" s="7" t="s">
        <v>491</v>
      </c>
      <c r="V154" s="5">
        <v>0</v>
      </c>
      <c r="W154" s="5">
        <v>0</v>
      </c>
      <c r="X154" s="7"/>
      <c r="Y154" s="7"/>
      <c r="Z154" s="7"/>
      <c r="AA154" s="7"/>
      <c r="AB154" s="5">
        <v>0</v>
      </c>
      <c r="AC154" s="5">
        <v>0</v>
      </c>
      <c r="AD154" s="3" t="s">
        <v>4128</v>
      </c>
    </row>
    <row r="155" spans="1:30" ht="14.45" x14ac:dyDescent="0.3">
      <c r="A155" s="5">
        <v>523</v>
      </c>
      <c r="B155" s="5">
        <v>151</v>
      </c>
      <c r="C155" s="7" t="s">
        <v>968</v>
      </c>
      <c r="D155" s="7" t="s">
        <v>969</v>
      </c>
      <c r="E155" s="7" t="s">
        <v>442</v>
      </c>
      <c r="F155" s="7" t="s">
        <v>423</v>
      </c>
      <c r="G155" s="5">
        <v>0</v>
      </c>
      <c r="H155" s="5">
        <v>0</v>
      </c>
      <c r="I155" s="5">
        <v>0</v>
      </c>
      <c r="J155" s="7"/>
      <c r="K155" s="5">
        <v>0</v>
      </c>
      <c r="L155" s="5">
        <v>0</v>
      </c>
      <c r="M155" s="5">
        <v>0</v>
      </c>
      <c r="N155" s="5">
        <v>0</v>
      </c>
      <c r="O155" s="5">
        <v>0</v>
      </c>
      <c r="P155" s="5">
        <v>0</v>
      </c>
      <c r="Q155" s="7"/>
      <c r="R155" s="5">
        <v>400</v>
      </c>
      <c r="S155" s="5">
        <v>0</v>
      </c>
      <c r="T155" s="7" t="s">
        <v>509</v>
      </c>
      <c r="U155" s="7" t="s">
        <v>491</v>
      </c>
      <c r="V155" s="5">
        <v>0</v>
      </c>
      <c r="W155" s="5">
        <v>0</v>
      </c>
      <c r="X155" s="7"/>
      <c r="Y155" s="7"/>
      <c r="Z155" s="7"/>
      <c r="AA155" s="7"/>
      <c r="AB155" s="5">
        <v>0</v>
      </c>
      <c r="AC155" s="5">
        <v>0</v>
      </c>
      <c r="AD155" s="3"/>
    </row>
    <row r="156" spans="1:30" ht="14.45" x14ac:dyDescent="0.3">
      <c r="A156" s="5">
        <v>928</v>
      </c>
      <c r="B156" s="5">
        <v>151</v>
      </c>
      <c r="C156" s="7" t="s">
        <v>970</v>
      </c>
      <c r="D156" s="7" t="s">
        <v>971</v>
      </c>
      <c r="E156" s="7" t="s">
        <v>972</v>
      </c>
      <c r="F156" s="7" t="s">
        <v>409</v>
      </c>
      <c r="G156" s="5">
        <v>0</v>
      </c>
      <c r="H156" s="5">
        <v>0</v>
      </c>
      <c r="I156" s="5">
        <v>0</v>
      </c>
      <c r="J156" s="7"/>
      <c r="K156" s="5">
        <v>0</v>
      </c>
      <c r="L156" s="5">
        <v>0</v>
      </c>
      <c r="M156" s="5">
        <v>184</v>
      </c>
      <c r="N156" s="5">
        <v>0</v>
      </c>
      <c r="O156" s="5">
        <v>0</v>
      </c>
      <c r="P156" s="5">
        <v>0</v>
      </c>
      <c r="Q156" s="7"/>
      <c r="R156" s="5">
        <v>400</v>
      </c>
      <c r="S156" s="5">
        <v>0</v>
      </c>
      <c r="T156" s="7" t="s">
        <v>509</v>
      </c>
      <c r="U156" s="7" t="s">
        <v>491</v>
      </c>
      <c r="V156" s="5">
        <v>0</v>
      </c>
      <c r="W156" s="5">
        <v>0</v>
      </c>
      <c r="X156" s="7"/>
      <c r="Y156" s="7"/>
      <c r="Z156" s="7"/>
      <c r="AA156" s="7"/>
      <c r="AB156" s="5">
        <v>0</v>
      </c>
      <c r="AC156" s="5">
        <v>0</v>
      </c>
      <c r="AD156" s="3"/>
    </row>
    <row r="157" spans="1:30" ht="14.45" x14ac:dyDescent="0.3">
      <c r="A157" s="5">
        <v>987</v>
      </c>
      <c r="B157" s="5">
        <v>153</v>
      </c>
      <c r="C157" s="7" t="s">
        <v>52</v>
      </c>
      <c r="D157" s="7" t="s">
        <v>973</v>
      </c>
      <c r="E157" s="7" t="s">
        <v>974</v>
      </c>
      <c r="F157" s="7" t="s">
        <v>470</v>
      </c>
      <c r="G157" s="5">
        <v>20</v>
      </c>
      <c r="H157" s="5">
        <v>10</v>
      </c>
      <c r="I157" s="5">
        <v>0</v>
      </c>
      <c r="J157" s="7" t="s">
        <v>475</v>
      </c>
      <c r="K157" s="5">
        <v>0</v>
      </c>
      <c r="L157" s="5">
        <v>0</v>
      </c>
      <c r="M157" s="5">
        <v>210</v>
      </c>
      <c r="N157" s="5">
        <v>0</v>
      </c>
      <c r="O157" s="5">
        <v>0</v>
      </c>
      <c r="P157" s="5">
        <v>0</v>
      </c>
      <c r="Q157" s="7" t="s">
        <v>659</v>
      </c>
      <c r="R157" s="5">
        <v>320</v>
      </c>
      <c r="S157" s="5">
        <v>0</v>
      </c>
      <c r="T157" s="7" t="s">
        <v>820</v>
      </c>
      <c r="U157" s="7" t="s">
        <v>419</v>
      </c>
      <c r="V157" s="5">
        <v>850</v>
      </c>
      <c r="W157" s="5">
        <v>7.6</v>
      </c>
      <c r="X157" s="7" t="s">
        <v>975</v>
      </c>
      <c r="Y157" s="7" t="s">
        <v>976</v>
      </c>
      <c r="Z157" s="7" t="s">
        <v>485</v>
      </c>
      <c r="AA157" s="7" t="s">
        <v>486</v>
      </c>
      <c r="AB157" s="5">
        <v>0</v>
      </c>
      <c r="AC157" s="5">
        <v>0</v>
      </c>
      <c r="AD157" s="3"/>
    </row>
    <row r="158" spans="1:30" ht="14.45" x14ac:dyDescent="0.3">
      <c r="A158" s="5">
        <v>545</v>
      </c>
      <c r="B158" s="5">
        <v>157</v>
      </c>
      <c r="C158" s="7" t="s">
        <v>977</v>
      </c>
      <c r="D158" s="7" t="s">
        <v>978</v>
      </c>
      <c r="E158" s="7" t="s">
        <v>979</v>
      </c>
      <c r="F158" s="7" t="s">
        <v>409</v>
      </c>
      <c r="G158" s="5">
        <v>0</v>
      </c>
      <c r="H158" s="5">
        <v>0</v>
      </c>
      <c r="I158" s="5">
        <v>0</v>
      </c>
      <c r="J158" s="7"/>
      <c r="K158" s="5">
        <v>0</v>
      </c>
      <c r="L158" s="5">
        <v>0</v>
      </c>
      <c r="M158" s="5">
        <v>125</v>
      </c>
      <c r="N158" s="5">
        <v>0</v>
      </c>
      <c r="O158" s="5">
        <v>0</v>
      </c>
      <c r="P158" s="5">
        <v>0</v>
      </c>
      <c r="Q158" s="7"/>
      <c r="R158" s="5">
        <v>400</v>
      </c>
      <c r="S158" s="5">
        <v>0</v>
      </c>
      <c r="T158" s="7" t="s">
        <v>878</v>
      </c>
      <c r="U158" s="7" t="s">
        <v>412</v>
      </c>
      <c r="V158" s="5">
        <v>0</v>
      </c>
      <c r="W158" s="5">
        <v>0</v>
      </c>
      <c r="X158" s="7"/>
      <c r="Y158" s="7"/>
      <c r="Z158" s="7"/>
      <c r="AA158" s="7"/>
      <c r="AB158" s="5">
        <v>0</v>
      </c>
      <c r="AC158" s="5">
        <v>0</v>
      </c>
      <c r="AD158" s="3" t="s">
        <v>486</v>
      </c>
    </row>
    <row r="159" spans="1:30" ht="14.45" x14ac:dyDescent="0.3">
      <c r="A159" s="5">
        <v>546</v>
      </c>
      <c r="B159" s="5">
        <v>157</v>
      </c>
      <c r="C159" s="7" t="s">
        <v>980</v>
      </c>
      <c r="D159" s="7" t="s">
        <v>981</v>
      </c>
      <c r="E159" s="7" t="s">
        <v>442</v>
      </c>
      <c r="F159" s="7" t="s">
        <v>423</v>
      </c>
      <c r="G159" s="5">
        <v>0</v>
      </c>
      <c r="H159" s="5">
        <v>0</v>
      </c>
      <c r="I159" s="5">
        <v>0</v>
      </c>
      <c r="J159" s="7"/>
      <c r="K159" s="5">
        <v>0</v>
      </c>
      <c r="L159" s="5">
        <v>0</v>
      </c>
      <c r="M159" s="5">
        <v>0</v>
      </c>
      <c r="N159" s="5">
        <v>0</v>
      </c>
      <c r="O159" s="5">
        <v>0</v>
      </c>
      <c r="P159" s="5">
        <v>0</v>
      </c>
      <c r="Q159" s="7"/>
      <c r="R159" s="5">
        <v>400</v>
      </c>
      <c r="S159" s="5">
        <v>0</v>
      </c>
      <c r="T159" s="7" t="s">
        <v>878</v>
      </c>
      <c r="U159" s="7" t="s">
        <v>412</v>
      </c>
      <c r="V159" s="5">
        <v>0</v>
      </c>
      <c r="W159" s="5">
        <v>0</v>
      </c>
      <c r="X159" s="7"/>
      <c r="Y159" s="7"/>
      <c r="Z159" s="7"/>
      <c r="AA159" s="7"/>
      <c r="AB159" s="5">
        <v>0</v>
      </c>
      <c r="AC159" s="5">
        <v>0</v>
      </c>
      <c r="AD159" s="3"/>
    </row>
    <row r="160" spans="1:30" ht="14.45" x14ac:dyDescent="0.3">
      <c r="A160" s="5">
        <v>547</v>
      </c>
      <c r="B160" s="5">
        <v>157</v>
      </c>
      <c r="C160" s="7" t="s">
        <v>982</v>
      </c>
      <c r="D160" s="7" t="s">
        <v>979</v>
      </c>
      <c r="E160" s="7" t="s">
        <v>442</v>
      </c>
      <c r="F160" s="7" t="s">
        <v>423</v>
      </c>
      <c r="G160" s="5">
        <v>0</v>
      </c>
      <c r="H160" s="5">
        <v>0</v>
      </c>
      <c r="I160" s="5">
        <v>0</v>
      </c>
      <c r="J160" s="7"/>
      <c r="K160" s="5">
        <v>0</v>
      </c>
      <c r="L160" s="5">
        <v>0</v>
      </c>
      <c r="M160" s="5">
        <v>0</v>
      </c>
      <c r="N160" s="5">
        <v>0</v>
      </c>
      <c r="O160" s="5">
        <v>0</v>
      </c>
      <c r="P160" s="5">
        <v>0</v>
      </c>
      <c r="Q160" s="7"/>
      <c r="R160" s="5">
        <v>400</v>
      </c>
      <c r="S160" s="5">
        <v>0</v>
      </c>
      <c r="T160" s="7" t="s">
        <v>878</v>
      </c>
      <c r="U160" s="7" t="s">
        <v>412</v>
      </c>
      <c r="V160" s="5">
        <v>0</v>
      </c>
      <c r="W160" s="5">
        <v>0</v>
      </c>
      <c r="X160" s="7"/>
      <c r="Y160" s="7"/>
      <c r="Z160" s="7"/>
      <c r="AA160" s="7"/>
      <c r="AB160" s="5">
        <v>0</v>
      </c>
      <c r="AC160" s="5">
        <v>0</v>
      </c>
      <c r="AD160" s="3"/>
    </row>
    <row r="161" spans="1:30" ht="14.45" x14ac:dyDescent="0.3">
      <c r="A161" s="5">
        <v>597</v>
      </c>
      <c r="B161" s="5">
        <v>158</v>
      </c>
      <c r="C161" s="7" t="s">
        <v>983</v>
      </c>
      <c r="D161" s="7" t="s">
        <v>984</v>
      </c>
      <c r="E161" s="7" t="s">
        <v>985</v>
      </c>
      <c r="F161" s="7" t="s">
        <v>409</v>
      </c>
      <c r="G161" s="5">
        <v>0</v>
      </c>
      <c r="H161" s="5">
        <v>0</v>
      </c>
      <c r="I161" s="5">
        <v>0</v>
      </c>
      <c r="J161" s="7"/>
      <c r="K161" s="5">
        <v>0</v>
      </c>
      <c r="L161" s="5">
        <v>0</v>
      </c>
      <c r="M161" s="5">
        <v>175</v>
      </c>
      <c r="N161" s="5">
        <v>0</v>
      </c>
      <c r="O161" s="5">
        <v>0</v>
      </c>
      <c r="P161" s="5">
        <v>0</v>
      </c>
      <c r="Q161" s="7"/>
      <c r="R161" s="5">
        <v>400</v>
      </c>
      <c r="S161" s="5">
        <v>0</v>
      </c>
      <c r="T161" s="7" t="s">
        <v>841</v>
      </c>
      <c r="U161" s="7" t="s">
        <v>491</v>
      </c>
      <c r="V161" s="5">
        <v>0</v>
      </c>
      <c r="W161" s="5">
        <v>0</v>
      </c>
      <c r="X161" s="7"/>
      <c r="Y161" s="7"/>
      <c r="Z161" s="7"/>
      <c r="AA161" s="7"/>
      <c r="AB161" s="5">
        <v>0</v>
      </c>
      <c r="AC161" s="5">
        <v>0</v>
      </c>
      <c r="AD161" s="3"/>
    </row>
    <row r="162" spans="1:30" ht="14.45" x14ac:dyDescent="0.3">
      <c r="A162" s="5">
        <v>149</v>
      </c>
      <c r="B162" s="5">
        <v>164</v>
      </c>
      <c r="C162" s="7" t="s">
        <v>986</v>
      </c>
      <c r="D162" s="7" t="s">
        <v>987</v>
      </c>
      <c r="E162" s="7" t="s">
        <v>988</v>
      </c>
      <c r="F162" s="7" t="s">
        <v>409</v>
      </c>
      <c r="G162" s="5">
        <v>10</v>
      </c>
      <c r="H162" s="5">
        <v>0</v>
      </c>
      <c r="I162" s="5">
        <v>0</v>
      </c>
      <c r="J162" s="7" t="s">
        <v>557</v>
      </c>
      <c r="K162" s="5">
        <v>0</v>
      </c>
      <c r="L162" s="5">
        <v>0</v>
      </c>
      <c r="M162" s="5">
        <v>14</v>
      </c>
      <c r="N162" s="5">
        <v>1.32E-2</v>
      </c>
      <c r="O162" s="5">
        <v>0.25600000000000001</v>
      </c>
      <c r="P162" s="5">
        <v>4.43</v>
      </c>
      <c r="Q162" s="7"/>
      <c r="R162" s="5">
        <v>380</v>
      </c>
      <c r="S162" s="5">
        <v>0</v>
      </c>
      <c r="T162" s="7" t="s">
        <v>515</v>
      </c>
      <c r="U162" s="7" t="s">
        <v>419</v>
      </c>
      <c r="V162" s="5">
        <v>20</v>
      </c>
      <c r="W162" s="5">
        <v>0.2</v>
      </c>
      <c r="X162" s="7" t="s">
        <v>567</v>
      </c>
      <c r="Y162" s="7" t="s">
        <v>567</v>
      </c>
      <c r="Z162" s="7"/>
      <c r="AA162" s="7"/>
      <c r="AB162" s="5">
        <v>0</v>
      </c>
      <c r="AC162" s="5">
        <v>0</v>
      </c>
      <c r="AD162" s="3"/>
    </row>
    <row r="163" spans="1:30" ht="14.45" x14ac:dyDescent="0.3">
      <c r="A163" s="5">
        <v>157</v>
      </c>
      <c r="B163" s="5">
        <v>164</v>
      </c>
      <c r="C163" s="7" t="s">
        <v>989</v>
      </c>
      <c r="D163" s="7" t="s">
        <v>990</v>
      </c>
      <c r="E163" s="7" t="s">
        <v>991</v>
      </c>
      <c r="F163" s="7" t="s">
        <v>409</v>
      </c>
      <c r="G163" s="5">
        <v>10</v>
      </c>
      <c r="H163" s="5">
        <v>0</v>
      </c>
      <c r="I163" s="5">
        <v>0</v>
      </c>
      <c r="J163" s="7" t="s">
        <v>557</v>
      </c>
      <c r="K163" s="5">
        <v>0</v>
      </c>
      <c r="L163" s="5">
        <v>0</v>
      </c>
      <c r="M163" s="5">
        <v>210</v>
      </c>
      <c r="N163" s="5">
        <v>1.2699999999999999E-2</v>
      </c>
      <c r="O163" s="5">
        <v>0.253</v>
      </c>
      <c r="P163" s="5">
        <v>10.6</v>
      </c>
      <c r="Q163" s="7"/>
      <c r="R163" s="5">
        <v>380</v>
      </c>
      <c r="S163" s="5">
        <v>0</v>
      </c>
      <c r="T163" s="7" t="s">
        <v>515</v>
      </c>
      <c r="U163" s="7" t="s">
        <v>419</v>
      </c>
      <c r="V163" s="5">
        <v>610</v>
      </c>
      <c r="W163" s="5">
        <v>4.9000000000000004</v>
      </c>
      <c r="X163" s="7" t="s">
        <v>567</v>
      </c>
      <c r="Y163" s="7" t="s">
        <v>567</v>
      </c>
      <c r="Z163" s="7"/>
      <c r="AA163" s="7"/>
      <c r="AB163" s="5">
        <v>0</v>
      </c>
      <c r="AC163" s="5">
        <v>0</v>
      </c>
      <c r="AD163" s="3"/>
    </row>
    <row r="164" spans="1:30" ht="14.45" x14ac:dyDescent="0.3">
      <c r="A164" s="5">
        <v>677</v>
      </c>
      <c r="B164" s="5">
        <v>164</v>
      </c>
      <c r="C164" s="7" t="s">
        <v>992</v>
      </c>
      <c r="D164" s="7" t="s">
        <v>987</v>
      </c>
      <c r="E164" s="7" t="s">
        <v>993</v>
      </c>
      <c r="F164" s="7" t="s">
        <v>409</v>
      </c>
      <c r="G164" s="5">
        <v>10</v>
      </c>
      <c r="H164" s="5">
        <v>0</v>
      </c>
      <c r="I164" s="5">
        <v>0</v>
      </c>
      <c r="J164" s="7" t="s">
        <v>557</v>
      </c>
      <c r="K164" s="5">
        <v>0</v>
      </c>
      <c r="L164" s="5">
        <v>0</v>
      </c>
      <c r="M164" s="5">
        <v>130</v>
      </c>
      <c r="N164" s="5">
        <v>1.32E-2</v>
      </c>
      <c r="O164" s="5">
        <v>0.25600000000000001</v>
      </c>
      <c r="P164" s="5">
        <v>4.43</v>
      </c>
      <c r="Q164" s="7"/>
      <c r="R164" s="5">
        <v>380</v>
      </c>
      <c r="S164" s="5">
        <v>0</v>
      </c>
      <c r="T164" s="7" t="s">
        <v>759</v>
      </c>
      <c r="U164" s="7" t="s">
        <v>419</v>
      </c>
      <c r="V164" s="5">
        <v>340</v>
      </c>
      <c r="W164" s="5">
        <v>2.7</v>
      </c>
      <c r="X164" s="7" t="s">
        <v>567</v>
      </c>
      <c r="Y164" s="7" t="s">
        <v>567</v>
      </c>
      <c r="Z164" s="7"/>
      <c r="AA164" s="7"/>
      <c r="AB164" s="5">
        <v>0</v>
      </c>
      <c r="AC164" s="5">
        <v>0</v>
      </c>
      <c r="AD164" s="3"/>
    </row>
    <row r="165" spans="1:30" ht="14.45" x14ac:dyDescent="0.3">
      <c r="A165" s="5">
        <v>685</v>
      </c>
      <c r="B165" s="5">
        <v>164</v>
      </c>
      <c r="C165" s="7" t="s">
        <v>994</v>
      </c>
      <c r="D165" s="7" t="s">
        <v>991</v>
      </c>
      <c r="E165" s="7" t="s">
        <v>995</v>
      </c>
      <c r="F165" s="7" t="s">
        <v>409</v>
      </c>
      <c r="G165" s="5">
        <v>10</v>
      </c>
      <c r="H165" s="5">
        <v>0</v>
      </c>
      <c r="I165" s="5">
        <v>0</v>
      </c>
      <c r="J165" s="7" t="s">
        <v>557</v>
      </c>
      <c r="K165" s="5">
        <v>0</v>
      </c>
      <c r="L165" s="5">
        <v>0</v>
      </c>
      <c r="M165" s="5">
        <v>130</v>
      </c>
      <c r="N165" s="5">
        <v>1.32E-2</v>
      </c>
      <c r="O165" s="5">
        <v>0.25600000000000001</v>
      </c>
      <c r="P165" s="5">
        <v>4.43</v>
      </c>
      <c r="Q165" s="7"/>
      <c r="R165" s="5">
        <v>380</v>
      </c>
      <c r="S165" s="5">
        <v>0</v>
      </c>
      <c r="T165" s="7" t="s">
        <v>996</v>
      </c>
      <c r="U165" s="7" t="s">
        <v>412</v>
      </c>
      <c r="V165" s="5">
        <v>230</v>
      </c>
      <c r="W165" s="5">
        <v>1.8</v>
      </c>
      <c r="X165" s="7" t="s">
        <v>567</v>
      </c>
      <c r="Y165" s="7" t="s">
        <v>567</v>
      </c>
      <c r="Z165" s="7"/>
      <c r="AA165" s="7"/>
      <c r="AB165" s="5">
        <v>0</v>
      </c>
      <c r="AC165" s="5">
        <v>0</v>
      </c>
      <c r="AD165" s="3"/>
    </row>
    <row r="166" spans="1:30" ht="14.45" x14ac:dyDescent="0.3">
      <c r="A166" s="5">
        <v>998</v>
      </c>
      <c r="B166" s="5">
        <v>167</v>
      </c>
      <c r="C166" s="7" t="s">
        <v>997</v>
      </c>
      <c r="D166" s="7" t="s">
        <v>998</v>
      </c>
      <c r="E166" s="7" t="s">
        <v>999</v>
      </c>
      <c r="F166" s="7" t="s">
        <v>470</v>
      </c>
      <c r="G166" s="5">
        <v>20</v>
      </c>
      <c r="H166" s="5">
        <v>10</v>
      </c>
      <c r="I166" s="5">
        <v>0</v>
      </c>
      <c r="J166" s="7" t="s">
        <v>1000</v>
      </c>
      <c r="K166" s="5">
        <v>0</v>
      </c>
      <c r="L166" s="5">
        <v>0</v>
      </c>
      <c r="M166" s="5">
        <v>770</v>
      </c>
      <c r="N166" s="5">
        <v>0</v>
      </c>
      <c r="O166" s="5">
        <v>0</v>
      </c>
      <c r="P166" s="5">
        <v>0</v>
      </c>
      <c r="Q166" s="7" t="s">
        <v>1001</v>
      </c>
      <c r="R166" s="5">
        <v>515</v>
      </c>
      <c r="S166" s="5">
        <v>1410</v>
      </c>
      <c r="T166" s="7" t="s">
        <v>1002</v>
      </c>
      <c r="U166" s="7" t="s">
        <v>419</v>
      </c>
      <c r="V166" s="5">
        <v>1970</v>
      </c>
      <c r="W166" s="5">
        <v>16</v>
      </c>
      <c r="X166" s="7" t="s">
        <v>559</v>
      </c>
      <c r="Y166" s="7" t="s">
        <v>1003</v>
      </c>
      <c r="Z166" s="7" t="s">
        <v>485</v>
      </c>
      <c r="AA166" s="7" t="s">
        <v>485</v>
      </c>
      <c r="AB166" s="5">
        <v>1400</v>
      </c>
      <c r="AC166" s="5">
        <v>0</v>
      </c>
      <c r="AD166" s="3"/>
    </row>
    <row r="167" spans="1:30" ht="14.45" x14ac:dyDescent="0.3">
      <c r="A167" s="5">
        <v>382</v>
      </c>
      <c r="B167" s="5">
        <v>170</v>
      </c>
      <c r="C167" s="7" t="s">
        <v>1004</v>
      </c>
      <c r="D167" s="7" t="s">
        <v>1005</v>
      </c>
      <c r="E167" s="7" t="s">
        <v>1006</v>
      </c>
      <c r="F167" s="7" t="s">
        <v>409</v>
      </c>
      <c r="G167" s="5">
        <v>10</v>
      </c>
      <c r="H167" s="5">
        <v>0</v>
      </c>
      <c r="I167" s="5">
        <v>0</v>
      </c>
      <c r="J167" s="7" t="s">
        <v>1007</v>
      </c>
      <c r="K167" s="5">
        <v>0</v>
      </c>
      <c r="L167" s="5">
        <v>0</v>
      </c>
      <c r="M167" s="5">
        <v>65.2</v>
      </c>
      <c r="N167" s="5">
        <v>3.9100000000000003E-2</v>
      </c>
      <c r="O167" s="5">
        <v>0.32200000000000001</v>
      </c>
      <c r="P167" s="5">
        <v>3.51</v>
      </c>
      <c r="Q167" s="7"/>
      <c r="R167" s="5">
        <v>330</v>
      </c>
      <c r="S167" s="5">
        <v>1650</v>
      </c>
      <c r="T167" s="7" t="s">
        <v>609</v>
      </c>
      <c r="U167" s="7" t="s">
        <v>412</v>
      </c>
      <c r="V167" s="5">
        <v>19</v>
      </c>
      <c r="W167" s="5">
        <v>4.2000000000000003E-2</v>
      </c>
      <c r="X167" s="7" t="s">
        <v>798</v>
      </c>
      <c r="Y167" s="7" t="s">
        <v>798</v>
      </c>
      <c r="Z167" s="7"/>
      <c r="AA167" s="7"/>
      <c r="AB167" s="5">
        <v>0</v>
      </c>
      <c r="AC167" s="5">
        <v>0</v>
      </c>
      <c r="AD167" s="3" t="s">
        <v>485</v>
      </c>
    </row>
    <row r="168" spans="1:30" ht="14.45" x14ac:dyDescent="0.3">
      <c r="A168" s="5">
        <v>1004</v>
      </c>
      <c r="B168" s="5">
        <v>170</v>
      </c>
      <c r="C168" s="7" t="s">
        <v>1008</v>
      </c>
      <c r="D168" s="7" t="s">
        <v>1009</v>
      </c>
      <c r="E168" s="7" t="s">
        <v>1010</v>
      </c>
      <c r="F168" s="7" t="s">
        <v>409</v>
      </c>
      <c r="G168" s="5">
        <v>10</v>
      </c>
      <c r="H168" s="5">
        <v>0</v>
      </c>
      <c r="I168" s="5">
        <v>0</v>
      </c>
      <c r="J168" s="7" t="s">
        <v>1007</v>
      </c>
      <c r="K168" s="5">
        <v>400</v>
      </c>
      <c r="L168" s="5">
        <v>3</v>
      </c>
      <c r="M168" s="5">
        <v>76</v>
      </c>
      <c r="N168" s="5">
        <v>2.4E-2</v>
      </c>
      <c r="O168" s="5">
        <v>0.26800000000000002</v>
      </c>
      <c r="P168" s="5">
        <v>4.0000000000000003E-5</v>
      </c>
      <c r="Q168" s="7"/>
      <c r="R168" s="5">
        <v>330</v>
      </c>
      <c r="S168" s="5">
        <v>1394</v>
      </c>
      <c r="T168" s="7" t="s">
        <v>1011</v>
      </c>
      <c r="U168" s="7" t="s">
        <v>412</v>
      </c>
      <c r="V168" s="5">
        <v>15</v>
      </c>
      <c r="W168" s="5">
        <v>0.04</v>
      </c>
      <c r="X168" s="7" t="s">
        <v>1012</v>
      </c>
      <c r="Y168" s="7" t="s">
        <v>1012</v>
      </c>
      <c r="Z168" s="7"/>
      <c r="AA168" s="7"/>
      <c r="AB168" s="5">
        <v>0</v>
      </c>
      <c r="AC168" s="5">
        <v>0</v>
      </c>
      <c r="AD168" s="3"/>
    </row>
    <row r="169" spans="1:30" ht="14.45" x14ac:dyDescent="0.3">
      <c r="A169" s="5">
        <v>1010</v>
      </c>
      <c r="B169" s="5">
        <v>170</v>
      </c>
      <c r="C169" s="7" t="s">
        <v>1013</v>
      </c>
      <c r="D169" s="7" t="s">
        <v>1014</v>
      </c>
      <c r="E169" s="7" t="s">
        <v>1015</v>
      </c>
      <c r="F169" s="7" t="s">
        <v>409</v>
      </c>
      <c r="G169" s="5">
        <v>10</v>
      </c>
      <c r="H169" s="5">
        <v>0</v>
      </c>
      <c r="I169" s="5">
        <v>0</v>
      </c>
      <c r="J169" s="7" t="s">
        <v>1016</v>
      </c>
      <c r="K169" s="5">
        <v>300</v>
      </c>
      <c r="L169" s="5">
        <v>3</v>
      </c>
      <c r="M169" s="5">
        <v>133</v>
      </c>
      <c r="N169" s="5">
        <v>2.9000000000000001E-2</v>
      </c>
      <c r="O169" s="5">
        <v>0.32600000000000001</v>
      </c>
      <c r="P169" s="5">
        <v>3.44</v>
      </c>
      <c r="Q169" s="7"/>
      <c r="R169" s="5">
        <v>330</v>
      </c>
      <c r="S169" s="5">
        <v>1394</v>
      </c>
      <c r="T169" s="7" t="s">
        <v>841</v>
      </c>
      <c r="U169" s="7" t="s">
        <v>412</v>
      </c>
      <c r="V169" s="5">
        <v>21</v>
      </c>
      <c r="W169" s="5">
        <v>0.13</v>
      </c>
      <c r="X169" s="7" t="s">
        <v>644</v>
      </c>
      <c r="Y169" s="7" t="s">
        <v>645</v>
      </c>
      <c r="Z169" s="7"/>
      <c r="AA169" s="7"/>
      <c r="AB169" s="5">
        <v>0</v>
      </c>
      <c r="AC169" s="5">
        <v>84</v>
      </c>
      <c r="AD169" s="3"/>
    </row>
    <row r="170" spans="1:30" ht="14.45" x14ac:dyDescent="0.3">
      <c r="A170" s="5">
        <v>1011</v>
      </c>
      <c r="B170" s="5">
        <v>170</v>
      </c>
      <c r="C170" s="7" t="s">
        <v>1017</v>
      </c>
      <c r="D170" s="7" t="s">
        <v>1018</v>
      </c>
      <c r="E170" s="7" t="s">
        <v>1015</v>
      </c>
      <c r="F170" s="7" t="s">
        <v>409</v>
      </c>
      <c r="G170" s="5">
        <v>10</v>
      </c>
      <c r="H170" s="5">
        <v>0</v>
      </c>
      <c r="I170" s="5">
        <v>0</v>
      </c>
      <c r="J170" s="7" t="s">
        <v>1016</v>
      </c>
      <c r="K170" s="5">
        <v>300</v>
      </c>
      <c r="L170" s="5">
        <v>3</v>
      </c>
      <c r="M170" s="5">
        <v>60</v>
      </c>
      <c r="N170" s="5">
        <v>2.9000000000000001E-2</v>
      </c>
      <c r="O170" s="5">
        <v>0.32600000000000001</v>
      </c>
      <c r="P170" s="5">
        <v>3.44</v>
      </c>
      <c r="Q170" s="7"/>
      <c r="R170" s="5">
        <v>330</v>
      </c>
      <c r="S170" s="5">
        <v>1650</v>
      </c>
      <c r="T170" s="7" t="s">
        <v>841</v>
      </c>
      <c r="U170" s="7" t="s">
        <v>412</v>
      </c>
      <c r="V170" s="5">
        <v>27.2</v>
      </c>
      <c r="W170" s="5">
        <v>0.13</v>
      </c>
      <c r="X170" s="7" t="s">
        <v>644</v>
      </c>
      <c r="Y170" s="7" t="s">
        <v>645</v>
      </c>
      <c r="Z170" s="7"/>
      <c r="AA170" s="7"/>
      <c r="AB170" s="5">
        <v>0</v>
      </c>
      <c r="AC170" s="5">
        <v>11.5</v>
      </c>
      <c r="AD170" s="3"/>
    </row>
    <row r="171" spans="1:30" ht="14.45" x14ac:dyDescent="0.3">
      <c r="A171" s="5">
        <v>1012</v>
      </c>
      <c r="B171" s="5">
        <v>170</v>
      </c>
      <c r="C171" s="7" t="s">
        <v>1019</v>
      </c>
      <c r="D171" s="7" t="s">
        <v>1020</v>
      </c>
      <c r="E171" s="7" t="s">
        <v>1014</v>
      </c>
      <c r="F171" s="7" t="s">
        <v>409</v>
      </c>
      <c r="G171" s="5">
        <v>10</v>
      </c>
      <c r="H171" s="5">
        <v>0</v>
      </c>
      <c r="I171" s="5">
        <v>0</v>
      </c>
      <c r="J171" s="7" t="s">
        <v>1007</v>
      </c>
      <c r="K171" s="5">
        <v>400</v>
      </c>
      <c r="L171" s="5">
        <v>3</v>
      </c>
      <c r="M171" s="5">
        <v>168</v>
      </c>
      <c r="N171" s="5">
        <v>2.4070000000000001E-2</v>
      </c>
      <c r="O171" s="5">
        <v>0.268625</v>
      </c>
      <c r="P171" s="5">
        <v>4.0000000000000003E-5</v>
      </c>
      <c r="Q171" s="7"/>
      <c r="R171" s="5">
        <v>330</v>
      </c>
      <c r="S171" s="5">
        <v>1394</v>
      </c>
      <c r="T171" s="7" t="s">
        <v>546</v>
      </c>
      <c r="U171" s="7" t="s">
        <v>491</v>
      </c>
      <c r="V171" s="5">
        <v>42</v>
      </c>
      <c r="W171" s="5">
        <v>0.11</v>
      </c>
      <c r="X171" s="7" t="s">
        <v>1012</v>
      </c>
      <c r="Y171" s="7" t="s">
        <v>1012</v>
      </c>
      <c r="Z171" s="7"/>
      <c r="AA171" s="7"/>
      <c r="AB171" s="5">
        <v>0</v>
      </c>
      <c r="AC171" s="5">
        <v>0</v>
      </c>
      <c r="AD171" s="3"/>
    </row>
    <row r="172" spans="1:30" ht="14.45" x14ac:dyDescent="0.3">
      <c r="A172" s="5">
        <v>1013</v>
      </c>
      <c r="B172" s="5">
        <v>170</v>
      </c>
      <c r="C172" s="7" t="s">
        <v>1021</v>
      </c>
      <c r="D172" s="7" t="s">
        <v>1022</v>
      </c>
      <c r="E172" s="7" t="s">
        <v>1023</v>
      </c>
      <c r="F172" s="7" t="s">
        <v>409</v>
      </c>
      <c r="G172" s="5">
        <v>10</v>
      </c>
      <c r="H172" s="5">
        <v>0</v>
      </c>
      <c r="I172" s="5">
        <v>0</v>
      </c>
      <c r="J172" s="7" t="s">
        <v>1007</v>
      </c>
      <c r="K172" s="5">
        <v>400</v>
      </c>
      <c r="L172" s="5">
        <v>3</v>
      </c>
      <c r="M172" s="5">
        <v>243</v>
      </c>
      <c r="N172" s="5">
        <v>2.4070000000000001E-2</v>
      </c>
      <c r="O172" s="5">
        <v>0.28662500000000002</v>
      </c>
      <c r="P172" s="5">
        <v>4.0000000000000003E-5</v>
      </c>
      <c r="Q172" s="7"/>
      <c r="R172" s="5">
        <v>330</v>
      </c>
      <c r="S172" s="5">
        <v>1394</v>
      </c>
      <c r="T172" s="7" t="s">
        <v>841</v>
      </c>
      <c r="U172" s="7" t="s">
        <v>491</v>
      </c>
      <c r="V172" s="5">
        <v>47</v>
      </c>
      <c r="W172" s="5">
        <v>0.15</v>
      </c>
      <c r="X172" s="7" t="s">
        <v>1012</v>
      </c>
      <c r="Y172" s="7" t="s">
        <v>1012</v>
      </c>
      <c r="Z172" s="7"/>
      <c r="AA172" s="7"/>
      <c r="AB172" s="5">
        <v>0</v>
      </c>
      <c r="AC172" s="5">
        <v>0</v>
      </c>
      <c r="AD172" s="3"/>
    </row>
    <row r="173" spans="1:30" ht="14.45" x14ac:dyDescent="0.3">
      <c r="A173" s="5">
        <v>1034</v>
      </c>
      <c r="B173" s="5">
        <v>170</v>
      </c>
      <c r="C173" s="7" t="s">
        <v>1024</v>
      </c>
      <c r="D173" s="7" t="s">
        <v>1025</v>
      </c>
      <c r="E173" s="7" t="s">
        <v>1026</v>
      </c>
      <c r="F173" s="7" t="s">
        <v>409</v>
      </c>
      <c r="G173" s="5">
        <v>10</v>
      </c>
      <c r="H173" s="5">
        <v>0</v>
      </c>
      <c r="I173" s="5">
        <v>0</v>
      </c>
      <c r="J173" s="7" t="s">
        <v>797</v>
      </c>
      <c r="K173" s="5">
        <v>350</v>
      </c>
      <c r="L173" s="5">
        <v>3</v>
      </c>
      <c r="M173" s="5">
        <v>33</v>
      </c>
      <c r="N173" s="5">
        <v>2.63E-2</v>
      </c>
      <c r="O173" s="5">
        <v>10.837</v>
      </c>
      <c r="P173" s="5">
        <v>13.818</v>
      </c>
      <c r="Q173" s="7"/>
      <c r="R173" s="5">
        <v>400</v>
      </c>
      <c r="S173" s="5">
        <v>2550</v>
      </c>
      <c r="T173" s="7" t="s">
        <v>609</v>
      </c>
      <c r="U173" s="7" t="s">
        <v>412</v>
      </c>
      <c r="V173" s="5">
        <v>63.5</v>
      </c>
      <c r="W173" s="5">
        <v>2.1000000000000001E-2</v>
      </c>
      <c r="X173" s="7" t="s">
        <v>798</v>
      </c>
      <c r="Y173" s="7" t="s">
        <v>798</v>
      </c>
      <c r="Z173" s="7"/>
      <c r="AA173" s="7"/>
      <c r="AB173" s="5">
        <v>0</v>
      </c>
      <c r="AC173" s="5">
        <v>0</v>
      </c>
      <c r="AD173" s="3"/>
    </row>
    <row r="174" spans="1:30" ht="14.45" x14ac:dyDescent="0.3">
      <c r="A174" s="5">
        <v>1118</v>
      </c>
      <c r="B174" s="5">
        <v>170</v>
      </c>
      <c r="C174" s="7" t="s">
        <v>1027</v>
      </c>
      <c r="D174" s="7" t="s">
        <v>1028</v>
      </c>
      <c r="E174" s="7" t="s">
        <v>422</v>
      </c>
      <c r="F174" s="7" t="s">
        <v>616</v>
      </c>
      <c r="G174" s="5">
        <v>10</v>
      </c>
      <c r="H174" s="5">
        <v>0</v>
      </c>
      <c r="I174" s="5">
        <v>0</v>
      </c>
      <c r="J174" s="7" t="s">
        <v>422</v>
      </c>
      <c r="K174" s="5">
        <v>0</v>
      </c>
      <c r="L174" s="5">
        <v>0</v>
      </c>
      <c r="M174" s="5">
        <v>0</v>
      </c>
      <c r="N174" s="5">
        <v>0</v>
      </c>
      <c r="O174" s="5">
        <v>0</v>
      </c>
      <c r="P174" s="5">
        <v>0</v>
      </c>
      <c r="Q174" s="7"/>
      <c r="R174" s="5">
        <v>330</v>
      </c>
      <c r="S174" s="5">
        <v>0</v>
      </c>
      <c r="T174" s="7" t="s">
        <v>546</v>
      </c>
      <c r="U174" s="7" t="s">
        <v>412</v>
      </c>
      <c r="V174" s="5">
        <v>0</v>
      </c>
      <c r="W174" s="5">
        <v>0</v>
      </c>
      <c r="X174" s="7" t="s">
        <v>1029</v>
      </c>
      <c r="Y174" s="7" t="s">
        <v>422</v>
      </c>
      <c r="Z174" s="7"/>
      <c r="AA174" s="7"/>
      <c r="AB174" s="5">
        <v>0</v>
      </c>
      <c r="AC174" s="5">
        <v>0</v>
      </c>
      <c r="AD174" s="3"/>
    </row>
    <row r="175" spans="1:30" ht="14.45" x14ac:dyDescent="0.3">
      <c r="A175" s="5">
        <v>1564</v>
      </c>
      <c r="B175" s="5">
        <v>170</v>
      </c>
      <c r="C175" s="7" t="s">
        <v>1030</v>
      </c>
      <c r="D175" s="7" t="s">
        <v>1031</v>
      </c>
      <c r="E175" s="7" t="s">
        <v>1032</v>
      </c>
      <c r="F175" s="7" t="s">
        <v>409</v>
      </c>
      <c r="G175" s="5">
        <v>10</v>
      </c>
      <c r="H175" s="5"/>
      <c r="I175" s="5"/>
      <c r="J175" s="7" t="s">
        <v>797</v>
      </c>
      <c r="K175" s="5">
        <v>150</v>
      </c>
      <c r="L175" s="5">
        <v>1</v>
      </c>
      <c r="M175" s="5">
        <v>17</v>
      </c>
      <c r="N175" s="5">
        <v>0.21</v>
      </c>
      <c r="O175" s="5">
        <v>0.41</v>
      </c>
      <c r="P175" s="5">
        <v>2.86</v>
      </c>
      <c r="Q175" s="7"/>
      <c r="R175" s="5">
        <v>110</v>
      </c>
      <c r="S175" s="5">
        <v>450</v>
      </c>
      <c r="T175" s="7" t="s">
        <v>482</v>
      </c>
      <c r="U175" s="7" t="s">
        <v>483</v>
      </c>
      <c r="V175" s="5">
        <v>4</v>
      </c>
      <c r="W175" s="5">
        <v>1.0999999999999999E-2</v>
      </c>
      <c r="X175" s="7" t="s">
        <v>798</v>
      </c>
      <c r="Y175" s="7" t="s">
        <v>798</v>
      </c>
      <c r="Z175" s="7"/>
      <c r="AA175" s="7"/>
      <c r="AB175" s="5"/>
      <c r="AC175" s="5">
        <v>0</v>
      </c>
      <c r="AD175" s="3" t="s">
        <v>463</v>
      </c>
    </row>
    <row r="176" spans="1:30" ht="14.45" x14ac:dyDescent="0.3">
      <c r="A176" s="5">
        <v>1565</v>
      </c>
      <c r="B176" s="5">
        <v>170</v>
      </c>
      <c r="C176" s="7" t="s">
        <v>1033</v>
      </c>
      <c r="D176" s="7" t="s">
        <v>1034</v>
      </c>
      <c r="E176" s="7" t="s">
        <v>1005</v>
      </c>
      <c r="F176" s="7" t="s">
        <v>409</v>
      </c>
      <c r="G176" s="5">
        <v>10</v>
      </c>
      <c r="H176" s="5"/>
      <c r="I176" s="5"/>
      <c r="J176" s="7" t="s">
        <v>797</v>
      </c>
      <c r="K176" s="5">
        <v>300</v>
      </c>
      <c r="L176" s="5">
        <v>2</v>
      </c>
      <c r="M176" s="5">
        <v>41</v>
      </c>
      <c r="N176" s="5">
        <v>5.2600000000000001E-2</v>
      </c>
      <c r="O176" s="5">
        <v>0.32519999999999999</v>
      </c>
      <c r="P176" s="5">
        <v>3.4523999999999999</v>
      </c>
      <c r="Q176" s="7"/>
      <c r="R176" s="5">
        <v>330</v>
      </c>
      <c r="S176" s="5">
        <v>1380</v>
      </c>
      <c r="T176" s="7" t="s">
        <v>672</v>
      </c>
      <c r="U176" s="7" t="s">
        <v>483</v>
      </c>
      <c r="V176" s="5">
        <v>21</v>
      </c>
      <c r="W176" s="5">
        <v>2.7E-2</v>
      </c>
      <c r="X176" s="7" t="s">
        <v>798</v>
      </c>
      <c r="Y176" s="7" t="s">
        <v>798</v>
      </c>
      <c r="Z176" s="7"/>
      <c r="AA176" s="7"/>
      <c r="AB176" s="5"/>
      <c r="AC176" s="5">
        <v>0</v>
      </c>
      <c r="AD176" s="3"/>
    </row>
    <row r="177" spans="1:30" ht="14.45" x14ac:dyDescent="0.3">
      <c r="A177" s="5">
        <v>1566</v>
      </c>
      <c r="B177" s="5">
        <v>170</v>
      </c>
      <c r="C177" s="7" t="s">
        <v>1035</v>
      </c>
      <c r="D177" s="7" t="s">
        <v>422</v>
      </c>
      <c r="E177" s="7" t="s">
        <v>422</v>
      </c>
      <c r="F177" s="7" t="s">
        <v>423</v>
      </c>
      <c r="G177" s="5">
        <v>10</v>
      </c>
      <c r="H177" s="5"/>
      <c r="I177" s="5"/>
      <c r="J177" s="7" t="s">
        <v>422</v>
      </c>
      <c r="K177" s="5">
        <v>0</v>
      </c>
      <c r="L177" s="5">
        <v>0</v>
      </c>
      <c r="M177" s="5">
        <v>0</v>
      </c>
      <c r="N177" s="5">
        <v>0</v>
      </c>
      <c r="O177" s="5">
        <v>0</v>
      </c>
      <c r="P177" s="5">
        <v>0</v>
      </c>
      <c r="Q177" s="7"/>
      <c r="R177" s="5">
        <v>330</v>
      </c>
      <c r="S177" s="5">
        <v>0</v>
      </c>
      <c r="T177" s="7" t="s">
        <v>515</v>
      </c>
      <c r="U177" s="7" t="s">
        <v>483</v>
      </c>
      <c r="V177" s="5">
        <v>21</v>
      </c>
      <c r="W177" s="5">
        <v>2.1000000000000001E-2</v>
      </c>
      <c r="X177" s="7" t="s">
        <v>798</v>
      </c>
      <c r="Y177" s="7" t="s">
        <v>798</v>
      </c>
      <c r="Z177" s="7"/>
      <c r="AA177" s="7"/>
      <c r="AB177" s="5"/>
      <c r="AC177" s="5">
        <v>0</v>
      </c>
      <c r="AD177" s="3"/>
    </row>
    <row r="178" spans="1:30" ht="14.45" x14ac:dyDescent="0.3">
      <c r="A178" s="5">
        <v>1567</v>
      </c>
      <c r="B178" s="5">
        <v>170</v>
      </c>
      <c r="C178" s="7" t="s">
        <v>1036</v>
      </c>
      <c r="D178" s="7" t="s">
        <v>1037</v>
      </c>
      <c r="E178" s="7" t="s">
        <v>1038</v>
      </c>
      <c r="F178" s="7" t="s">
        <v>409</v>
      </c>
      <c r="G178" s="5">
        <v>10</v>
      </c>
      <c r="H178" s="5"/>
      <c r="I178" s="5"/>
      <c r="J178" s="7" t="s">
        <v>797</v>
      </c>
      <c r="K178" s="5">
        <v>185</v>
      </c>
      <c r="L178" s="5">
        <v>1</v>
      </c>
      <c r="M178" s="5">
        <v>42.4</v>
      </c>
      <c r="N178" s="5">
        <v>0.17</v>
      </c>
      <c r="O178" s="5">
        <v>0.39500000000000002</v>
      </c>
      <c r="P178" s="5">
        <v>2.89</v>
      </c>
      <c r="Q178" s="7"/>
      <c r="R178" s="5">
        <v>110</v>
      </c>
      <c r="S178" s="5">
        <v>450</v>
      </c>
      <c r="T178" s="7" t="s">
        <v>759</v>
      </c>
      <c r="U178" s="7" t="s">
        <v>412</v>
      </c>
      <c r="V178" s="5">
        <v>7</v>
      </c>
      <c r="W178" s="5">
        <v>2.8000000000000001E-2</v>
      </c>
      <c r="X178" s="7" t="s">
        <v>798</v>
      </c>
      <c r="Y178" s="7" t="s">
        <v>422</v>
      </c>
      <c r="Z178" s="7"/>
      <c r="AA178" s="7"/>
      <c r="AB178" s="5"/>
      <c r="AC178" s="5">
        <v>0</v>
      </c>
      <c r="AD178" s="3"/>
    </row>
    <row r="179" spans="1:30" ht="14.45" x14ac:dyDescent="0.3">
      <c r="A179" s="5">
        <v>1568</v>
      </c>
      <c r="B179" s="5">
        <v>170</v>
      </c>
      <c r="C179" s="7" t="s">
        <v>1039</v>
      </c>
      <c r="D179" s="7" t="s">
        <v>1040</v>
      </c>
      <c r="E179" s="7" t="s">
        <v>422</v>
      </c>
      <c r="F179" s="7" t="s">
        <v>423</v>
      </c>
      <c r="G179" s="5">
        <v>10</v>
      </c>
      <c r="H179" s="5"/>
      <c r="I179" s="5"/>
      <c r="J179" s="7" t="s">
        <v>422</v>
      </c>
      <c r="K179" s="5">
        <v>0</v>
      </c>
      <c r="L179" s="5">
        <v>0</v>
      </c>
      <c r="M179" s="5">
        <v>0</v>
      </c>
      <c r="N179" s="5">
        <v>0</v>
      </c>
      <c r="O179" s="5">
        <v>0</v>
      </c>
      <c r="P179" s="5">
        <v>0</v>
      </c>
      <c r="Q179" s="7"/>
      <c r="R179" s="5">
        <v>400</v>
      </c>
      <c r="S179" s="5">
        <v>1050</v>
      </c>
      <c r="T179" s="7" t="s">
        <v>515</v>
      </c>
      <c r="U179" s="7" t="s">
        <v>412</v>
      </c>
      <c r="V179" s="5">
        <v>18</v>
      </c>
      <c r="W179" s="5">
        <v>1.7999999999999999E-2</v>
      </c>
      <c r="X179" s="7" t="s">
        <v>798</v>
      </c>
      <c r="Y179" s="7" t="s">
        <v>422</v>
      </c>
      <c r="Z179" s="7"/>
      <c r="AA179" s="7"/>
      <c r="AB179" s="5"/>
      <c r="AC179" s="5">
        <v>0</v>
      </c>
      <c r="AD179" s="3"/>
    </row>
    <row r="180" spans="1:30" ht="14.45" x14ac:dyDescent="0.3">
      <c r="A180" s="5">
        <v>1569</v>
      </c>
      <c r="B180" s="5">
        <v>170</v>
      </c>
      <c r="C180" s="7" t="s">
        <v>1041</v>
      </c>
      <c r="D180" s="7" t="s">
        <v>1040</v>
      </c>
      <c r="E180" s="7" t="s">
        <v>422</v>
      </c>
      <c r="F180" s="7" t="s">
        <v>1042</v>
      </c>
      <c r="G180" s="5">
        <v>20</v>
      </c>
      <c r="H180" s="5">
        <v>20</v>
      </c>
      <c r="I180" s="5">
        <v>0</v>
      </c>
      <c r="J180" s="7" t="s">
        <v>463</v>
      </c>
      <c r="K180" s="5"/>
      <c r="L180" s="5"/>
      <c r="M180" s="5">
        <v>0</v>
      </c>
      <c r="N180" s="5"/>
      <c r="O180" s="5"/>
      <c r="P180" s="5"/>
      <c r="Q180" s="7" t="s">
        <v>463</v>
      </c>
      <c r="R180" s="5">
        <v>0</v>
      </c>
      <c r="S180" s="5">
        <v>0</v>
      </c>
      <c r="T180" s="7" t="s">
        <v>609</v>
      </c>
      <c r="U180" s="7" t="s">
        <v>412</v>
      </c>
      <c r="V180" s="5">
        <v>1</v>
      </c>
      <c r="W180" s="5">
        <v>1E-3</v>
      </c>
      <c r="X180" s="7" t="s">
        <v>798</v>
      </c>
      <c r="Y180" s="7" t="s">
        <v>422</v>
      </c>
      <c r="Z180" s="7" t="s">
        <v>463</v>
      </c>
      <c r="AA180" s="7" t="s">
        <v>463</v>
      </c>
      <c r="AB180" s="5">
        <v>500</v>
      </c>
      <c r="AC180" s="5">
        <v>0</v>
      </c>
      <c r="AD180" s="3"/>
    </row>
    <row r="181" spans="1:30" ht="14.45" x14ac:dyDescent="0.3">
      <c r="A181" s="5">
        <v>1570</v>
      </c>
      <c r="B181" s="5">
        <v>170</v>
      </c>
      <c r="C181" s="7" t="s">
        <v>1043</v>
      </c>
      <c r="D181" s="7" t="s">
        <v>1032</v>
      </c>
      <c r="E181" s="7" t="s">
        <v>422</v>
      </c>
      <c r="F181" s="7" t="s">
        <v>1042</v>
      </c>
      <c r="G181" s="5">
        <v>20</v>
      </c>
      <c r="H181" s="5">
        <v>10</v>
      </c>
      <c r="I181" s="5">
        <v>0</v>
      </c>
      <c r="J181" s="7" t="s">
        <v>463</v>
      </c>
      <c r="K181" s="5"/>
      <c r="L181" s="5"/>
      <c r="M181" s="5">
        <v>0</v>
      </c>
      <c r="N181" s="5"/>
      <c r="O181" s="5"/>
      <c r="P181" s="5"/>
      <c r="Q181" s="7" t="s">
        <v>463</v>
      </c>
      <c r="R181" s="5">
        <v>0</v>
      </c>
      <c r="S181" s="5">
        <v>0</v>
      </c>
      <c r="T181" s="7" t="s">
        <v>609</v>
      </c>
      <c r="U181" s="7" t="s">
        <v>412</v>
      </c>
      <c r="V181" s="5">
        <v>200</v>
      </c>
      <c r="W181" s="5">
        <v>0.5</v>
      </c>
      <c r="X181" s="7" t="s">
        <v>798</v>
      </c>
      <c r="Y181" s="7" t="s">
        <v>422</v>
      </c>
      <c r="Z181" s="7" t="s">
        <v>1044</v>
      </c>
      <c r="AA181" s="7" t="s">
        <v>463</v>
      </c>
      <c r="AB181" s="5">
        <v>700</v>
      </c>
      <c r="AC181" s="5">
        <v>0</v>
      </c>
      <c r="AD181" s="3"/>
    </row>
    <row r="182" spans="1:30" ht="14.45" x14ac:dyDescent="0.3">
      <c r="A182" s="5">
        <v>1571</v>
      </c>
      <c r="B182" s="5">
        <v>170</v>
      </c>
      <c r="C182" s="7" t="s">
        <v>1045</v>
      </c>
      <c r="D182" s="7" t="s">
        <v>422</v>
      </c>
      <c r="E182" s="7" t="s">
        <v>422</v>
      </c>
      <c r="F182" s="7" t="s">
        <v>423</v>
      </c>
      <c r="G182" s="5">
        <v>10</v>
      </c>
      <c r="H182" s="5"/>
      <c r="I182" s="5"/>
      <c r="J182" s="7" t="s">
        <v>463</v>
      </c>
      <c r="K182" s="5">
        <v>0</v>
      </c>
      <c r="L182" s="5">
        <v>0</v>
      </c>
      <c r="M182" s="5">
        <v>0</v>
      </c>
      <c r="N182" s="5">
        <v>0</v>
      </c>
      <c r="O182" s="5">
        <v>0</v>
      </c>
      <c r="P182" s="5">
        <v>0</v>
      </c>
      <c r="Q182" s="7"/>
      <c r="R182" s="5">
        <v>0</v>
      </c>
      <c r="S182" s="5">
        <v>0</v>
      </c>
      <c r="T182" s="7" t="s">
        <v>759</v>
      </c>
      <c r="U182" s="7" t="s">
        <v>412</v>
      </c>
      <c r="V182" s="5">
        <v>30</v>
      </c>
      <c r="W182" s="5">
        <v>0.03</v>
      </c>
      <c r="X182" s="7" t="s">
        <v>798</v>
      </c>
      <c r="Y182" s="7" t="s">
        <v>422</v>
      </c>
      <c r="Z182" s="7"/>
      <c r="AA182" s="7"/>
      <c r="AB182" s="5"/>
      <c r="AC182" s="5">
        <v>0</v>
      </c>
      <c r="AD182" s="3" t="s">
        <v>463</v>
      </c>
    </row>
    <row r="183" spans="1:30" ht="14.45" x14ac:dyDescent="0.3">
      <c r="A183" s="5">
        <v>1572</v>
      </c>
      <c r="B183" s="5">
        <v>170</v>
      </c>
      <c r="C183" s="7" t="s">
        <v>1046</v>
      </c>
      <c r="D183" s="7" t="s">
        <v>422</v>
      </c>
      <c r="E183" s="7" t="s">
        <v>422</v>
      </c>
      <c r="F183" s="7" t="s">
        <v>423</v>
      </c>
      <c r="G183" s="5">
        <v>10</v>
      </c>
      <c r="H183" s="5"/>
      <c r="I183" s="5"/>
      <c r="J183" s="7" t="s">
        <v>463</v>
      </c>
      <c r="K183" s="5">
        <v>0</v>
      </c>
      <c r="L183" s="5">
        <v>0</v>
      </c>
      <c r="M183" s="5">
        <v>0</v>
      </c>
      <c r="N183" s="5">
        <v>0</v>
      </c>
      <c r="O183" s="5">
        <v>0</v>
      </c>
      <c r="P183" s="5">
        <v>0</v>
      </c>
      <c r="Q183" s="7"/>
      <c r="R183" s="5">
        <v>0</v>
      </c>
      <c r="S183" s="5">
        <v>0</v>
      </c>
      <c r="T183" s="7" t="s">
        <v>609</v>
      </c>
      <c r="U183" s="7" t="s">
        <v>412</v>
      </c>
      <c r="V183" s="5">
        <v>6</v>
      </c>
      <c r="W183" s="5">
        <v>6.0000000000000001E-3</v>
      </c>
      <c r="X183" s="7" t="s">
        <v>1029</v>
      </c>
      <c r="Y183" s="7" t="s">
        <v>422</v>
      </c>
      <c r="Z183" s="7"/>
      <c r="AA183" s="7"/>
      <c r="AB183" s="5"/>
      <c r="AC183" s="5">
        <v>0</v>
      </c>
      <c r="AD183" s="3" t="s">
        <v>463</v>
      </c>
    </row>
    <row r="184" spans="1:30" ht="14.45" x14ac:dyDescent="0.3">
      <c r="A184" s="5">
        <v>1632</v>
      </c>
      <c r="B184" s="5">
        <v>170</v>
      </c>
      <c r="C184" s="7" t="s">
        <v>1047</v>
      </c>
      <c r="D184" s="7" t="s">
        <v>796</v>
      </c>
      <c r="E184" s="7" t="s">
        <v>422</v>
      </c>
      <c r="F184" s="7" t="s">
        <v>423</v>
      </c>
      <c r="G184" s="5">
        <v>10</v>
      </c>
      <c r="H184" s="5"/>
      <c r="I184" s="5"/>
      <c r="J184" s="7" t="s">
        <v>422</v>
      </c>
      <c r="K184" s="5">
        <v>0</v>
      </c>
      <c r="L184" s="5">
        <v>0</v>
      </c>
      <c r="M184" s="5">
        <v>0</v>
      </c>
      <c r="N184" s="5">
        <v>0</v>
      </c>
      <c r="O184" s="5">
        <v>0</v>
      </c>
      <c r="P184" s="5">
        <v>0</v>
      </c>
      <c r="Q184" s="7"/>
      <c r="R184" s="5">
        <v>330</v>
      </c>
      <c r="S184" s="5">
        <v>0</v>
      </c>
      <c r="T184" s="7" t="s">
        <v>759</v>
      </c>
      <c r="U184" s="7" t="s">
        <v>412</v>
      </c>
      <c r="V184" s="5">
        <v>4</v>
      </c>
      <c r="W184" s="5">
        <v>4.0000000000000001E-3</v>
      </c>
      <c r="X184" s="7" t="s">
        <v>422</v>
      </c>
      <c r="Y184" s="7" t="s">
        <v>422</v>
      </c>
      <c r="Z184" s="7"/>
      <c r="AA184" s="7"/>
      <c r="AB184" s="5"/>
      <c r="AC184" s="5">
        <v>0</v>
      </c>
      <c r="AD184" s="3"/>
    </row>
    <row r="185" spans="1:30" ht="14.45" x14ac:dyDescent="0.3">
      <c r="A185" s="5">
        <v>1633</v>
      </c>
      <c r="B185" s="5">
        <v>170</v>
      </c>
      <c r="C185" s="7" t="s">
        <v>1048</v>
      </c>
      <c r="D185" s="7" t="s">
        <v>1049</v>
      </c>
      <c r="E185" s="7" t="s">
        <v>1032</v>
      </c>
      <c r="F185" s="7" t="s">
        <v>409</v>
      </c>
      <c r="G185" s="5">
        <v>10</v>
      </c>
      <c r="H185" s="5"/>
      <c r="I185" s="5"/>
      <c r="J185" s="7" t="s">
        <v>797</v>
      </c>
      <c r="K185" s="5">
        <v>400</v>
      </c>
      <c r="L185" s="5">
        <v>2</v>
      </c>
      <c r="M185" s="5">
        <v>92</v>
      </c>
      <c r="N185" s="5">
        <v>3.9100000000000003E-2</v>
      </c>
      <c r="O185" s="5">
        <v>0.32200000000000001</v>
      </c>
      <c r="P185" s="5">
        <v>3.51</v>
      </c>
      <c r="Q185" s="7"/>
      <c r="R185" s="5">
        <v>330</v>
      </c>
      <c r="S185" s="5">
        <v>1650</v>
      </c>
      <c r="T185" s="7" t="s">
        <v>609</v>
      </c>
      <c r="U185" s="7" t="s">
        <v>412</v>
      </c>
      <c r="V185" s="5">
        <v>19</v>
      </c>
      <c r="W185" s="5">
        <v>0.06</v>
      </c>
      <c r="X185" s="7" t="s">
        <v>798</v>
      </c>
      <c r="Y185" s="7" t="s">
        <v>422</v>
      </c>
      <c r="Z185" s="7"/>
      <c r="AA185" s="7"/>
      <c r="AB185" s="5"/>
      <c r="AC185" s="5">
        <v>0</v>
      </c>
      <c r="AD185" s="3"/>
    </row>
    <row r="186" spans="1:30" ht="14.45" x14ac:dyDescent="0.3">
      <c r="A186" s="5">
        <v>1634</v>
      </c>
      <c r="B186" s="5">
        <v>170</v>
      </c>
      <c r="C186" s="7" t="s">
        <v>1050</v>
      </c>
      <c r="D186" s="7" t="s">
        <v>1032</v>
      </c>
      <c r="E186" s="7" t="s">
        <v>1051</v>
      </c>
      <c r="F186" s="7" t="s">
        <v>409</v>
      </c>
      <c r="G186" s="5">
        <v>10</v>
      </c>
      <c r="H186" s="5"/>
      <c r="I186" s="5"/>
      <c r="J186" s="7" t="s">
        <v>797</v>
      </c>
      <c r="K186" s="5">
        <v>400</v>
      </c>
      <c r="L186" s="5">
        <v>2</v>
      </c>
      <c r="M186" s="5">
        <v>43.6</v>
      </c>
      <c r="N186" s="5">
        <v>3.9100000000000003E-2</v>
      </c>
      <c r="O186" s="5">
        <v>0.32200000000000001</v>
      </c>
      <c r="P186" s="5">
        <v>3.51</v>
      </c>
      <c r="Q186" s="7"/>
      <c r="R186" s="5">
        <v>330</v>
      </c>
      <c r="S186" s="5">
        <v>1650</v>
      </c>
      <c r="T186" s="7" t="s">
        <v>609</v>
      </c>
      <c r="U186" s="7" t="s">
        <v>412</v>
      </c>
      <c r="V186" s="5">
        <v>9</v>
      </c>
      <c r="W186" s="5">
        <v>2.8000000000000001E-2</v>
      </c>
      <c r="X186" s="7" t="s">
        <v>798</v>
      </c>
      <c r="Y186" s="7" t="s">
        <v>422</v>
      </c>
      <c r="Z186" s="7"/>
      <c r="AA186" s="7"/>
      <c r="AB186" s="5"/>
      <c r="AC186" s="5">
        <v>0</v>
      </c>
      <c r="AD186" s="3"/>
    </row>
    <row r="187" spans="1:30" ht="14.45" x14ac:dyDescent="0.3">
      <c r="A187" s="5">
        <v>1635</v>
      </c>
      <c r="B187" s="5">
        <v>170</v>
      </c>
      <c r="C187" s="7" t="s">
        <v>1052</v>
      </c>
      <c r="D187" s="7" t="s">
        <v>1051</v>
      </c>
      <c r="E187" s="7" t="s">
        <v>1053</v>
      </c>
      <c r="F187" s="7" t="s">
        <v>409</v>
      </c>
      <c r="G187" s="5">
        <v>10</v>
      </c>
      <c r="H187" s="5"/>
      <c r="I187" s="5"/>
      <c r="J187" s="7" t="s">
        <v>797</v>
      </c>
      <c r="K187" s="5">
        <v>400</v>
      </c>
      <c r="L187" s="5">
        <v>2</v>
      </c>
      <c r="M187" s="5">
        <v>75</v>
      </c>
      <c r="N187" s="5">
        <v>3.9100000000000003E-2</v>
      </c>
      <c r="O187" s="5">
        <v>0.32200000000000001</v>
      </c>
      <c r="P187" s="5">
        <v>3.51</v>
      </c>
      <c r="Q187" s="7"/>
      <c r="R187" s="5">
        <v>330</v>
      </c>
      <c r="S187" s="5">
        <v>1650</v>
      </c>
      <c r="T187" s="7" t="s">
        <v>609</v>
      </c>
      <c r="U187" s="7" t="s">
        <v>412</v>
      </c>
      <c r="V187" s="5">
        <v>16</v>
      </c>
      <c r="W187" s="5">
        <v>4.9000000000000002E-2</v>
      </c>
      <c r="X187" s="7" t="s">
        <v>798</v>
      </c>
      <c r="Y187" s="7" t="s">
        <v>422</v>
      </c>
      <c r="Z187" s="7"/>
      <c r="AA187" s="7"/>
      <c r="AB187" s="5"/>
      <c r="AC187" s="5">
        <v>0</v>
      </c>
      <c r="AD187" s="3"/>
    </row>
    <row r="188" spans="1:30" ht="14.45" x14ac:dyDescent="0.3">
      <c r="A188" s="5">
        <v>1487</v>
      </c>
      <c r="B188" s="5">
        <v>172</v>
      </c>
      <c r="C188" s="7" t="s">
        <v>56</v>
      </c>
      <c r="D188" s="7" t="s">
        <v>1054</v>
      </c>
      <c r="E188" s="7" t="s">
        <v>1055</v>
      </c>
      <c r="F188" s="7" t="s">
        <v>479</v>
      </c>
      <c r="G188" s="5">
        <v>20</v>
      </c>
      <c r="H188" s="5">
        <v>10</v>
      </c>
      <c r="I188" s="5">
        <v>345</v>
      </c>
      <c r="J188" s="7" t="s">
        <v>1056</v>
      </c>
      <c r="K188" s="5"/>
      <c r="L188" s="5"/>
      <c r="M188" s="5">
        <v>69</v>
      </c>
      <c r="N188" s="5"/>
      <c r="O188" s="5"/>
      <c r="P188" s="5"/>
      <c r="Q188" s="7" t="s">
        <v>1057</v>
      </c>
      <c r="R188" s="5">
        <v>320</v>
      </c>
      <c r="S188" s="5">
        <v>1600</v>
      </c>
      <c r="T188" s="7" t="s">
        <v>482</v>
      </c>
      <c r="U188" s="7" t="s">
        <v>483</v>
      </c>
      <c r="V188" s="5">
        <v>580</v>
      </c>
      <c r="W188" s="5">
        <v>4.5</v>
      </c>
      <c r="X188" s="7" t="s">
        <v>1058</v>
      </c>
      <c r="Y188" s="7" t="s">
        <v>1059</v>
      </c>
      <c r="Z188" s="7" t="s">
        <v>1060</v>
      </c>
      <c r="AA188" s="7" t="s">
        <v>1061</v>
      </c>
      <c r="AB188" s="5">
        <v>1000</v>
      </c>
      <c r="AC188" s="5">
        <v>28</v>
      </c>
      <c r="AD188" s="3"/>
    </row>
    <row r="189" spans="1:30" ht="14.45" x14ac:dyDescent="0.3">
      <c r="A189" s="5">
        <v>1281</v>
      </c>
      <c r="B189" s="5">
        <v>173</v>
      </c>
      <c r="C189" s="7" t="s">
        <v>1062</v>
      </c>
      <c r="D189" s="7" t="s">
        <v>1063</v>
      </c>
      <c r="E189" s="7" t="s">
        <v>1064</v>
      </c>
      <c r="F189" s="7" t="s">
        <v>503</v>
      </c>
      <c r="G189" s="5">
        <v>10</v>
      </c>
      <c r="H189" s="5">
        <v>0</v>
      </c>
      <c r="I189" s="5">
        <v>0</v>
      </c>
      <c r="J189" s="7" t="s">
        <v>521</v>
      </c>
      <c r="K189" s="5">
        <v>0</v>
      </c>
      <c r="L189" s="5">
        <v>0</v>
      </c>
      <c r="M189" s="5">
        <v>0</v>
      </c>
      <c r="N189" s="5">
        <v>5.8999999999999997E-2</v>
      </c>
      <c r="O189" s="5">
        <v>0.41799999999999998</v>
      </c>
      <c r="P189" s="5">
        <v>1.9</v>
      </c>
      <c r="Q189" s="7"/>
      <c r="R189" s="5">
        <v>220</v>
      </c>
      <c r="S189" s="5">
        <v>0</v>
      </c>
      <c r="T189" s="7" t="s">
        <v>729</v>
      </c>
      <c r="U189" s="7" t="s">
        <v>412</v>
      </c>
      <c r="V189" s="5">
        <v>20</v>
      </c>
      <c r="W189" s="5">
        <v>0.1</v>
      </c>
      <c r="X189" s="7" t="s">
        <v>500</v>
      </c>
      <c r="Y189" s="7" t="s">
        <v>474</v>
      </c>
      <c r="Z189" s="7"/>
      <c r="AA189" s="7"/>
      <c r="AB189" s="5">
        <v>0</v>
      </c>
      <c r="AC189" s="5">
        <v>0</v>
      </c>
      <c r="AD189" s="3"/>
    </row>
    <row r="190" spans="1:30" ht="14.45" x14ac:dyDescent="0.3">
      <c r="A190" s="5">
        <v>1014</v>
      </c>
      <c r="B190" s="5">
        <v>174</v>
      </c>
      <c r="C190" s="7" t="s">
        <v>58</v>
      </c>
      <c r="D190" s="7" t="s">
        <v>1065</v>
      </c>
      <c r="E190" s="7" t="s">
        <v>1066</v>
      </c>
      <c r="F190" s="7" t="s">
        <v>479</v>
      </c>
      <c r="G190" s="5">
        <v>20</v>
      </c>
      <c r="H190" s="5">
        <v>20</v>
      </c>
      <c r="I190" s="5">
        <v>0</v>
      </c>
      <c r="J190" s="7" t="s">
        <v>1067</v>
      </c>
      <c r="K190" s="5">
        <v>0</v>
      </c>
      <c r="L190" s="5">
        <v>0</v>
      </c>
      <c r="M190" s="5">
        <v>150</v>
      </c>
      <c r="N190" s="5">
        <v>0</v>
      </c>
      <c r="O190" s="5">
        <v>0</v>
      </c>
      <c r="P190" s="5">
        <v>0</v>
      </c>
      <c r="Q190" s="7" t="s">
        <v>1068</v>
      </c>
      <c r="R190" s="5">
        <v>400</v>
      </c>
      <c r="S190" s="5">
        <v>1350</v>
      </c>
      <c r="T190" s="7" t="s">
        <v>541</v>
      </c>
      <c r="U190" s="7" t="s">
        <v>419</v>
      </c>
      <c r="V190" s="5">
        <v>609</v>
      </c>
      <c r="W190" s="5">
        <v>1.9</v>
      </c>
      <c r="X190" s="7" t="s">
        <v>517</v>
      </c>
      <c r="Y190" s="7" t="s">
        <v>1069</v>
      </c>
      <c r="Z190" s="7" t="s">
        <v>1070</v>
      </c>
      <c r="AA190" s="7" t="s">
        <v>1071</v>
      </c>
      <c r="AB190" s="5">
        <v>1000</v>
      </c>
      <c r="AC190" s="5">
        <v>120</v>
      </c>
      <c r="AD190" s="3" t="s">
        <v>1061</v>
      </c>
    </row>
    <row r="191" spans="1:30" ht="14.45" x14ac:dyDescent="0.3">
      <c r="A191" s="5">
        <v>1000</v>
      </c>
      <c r="B191" s="5">
        <v>175</v>
      </c>
      <c r="C191" s="7" t="s">
        <v>59</v>
      </c>
      <c r="D191" s="7" t="s">
        <v>1072</v>
      </c>
      <c r="E191" s="7" t="s">
        <v>1073</v>
      </c>
      <c r="F191" s="7" t="s">
        <v>470</v>
      </c>
      <c r="G191" s="5">
        <v>20</v>
      </c>
      <c r="H191" s="5">
        <v>10</v>
      </c>
      <c r="I191" s="5">
        <v>200</v>
      </c>
      <c r="J191" s="7" t="s">
        <v>1074</v>
      </c>
      <c r="K191" s="5">
        <v>0</v>
      </c>
      <c r="L191" s="5">
        <v>0</v>
      </c>
      <c r="M191" s="5">
        <v>120</v>
      </c>
      <c r="N191" s="5">
        <v>0</v>
      </c>
      <c r="O191" s="5">
        <v>0</v>
      </c>
      <c r="P191" s="5">
        <v>0</v>
      </c>
      <c r="Q191" s="7" t="s">
        <v>1075</v>
      </c>
      <c r="R191" s="5">
        <v>400</v>
      </c>
      <c r="S191" s="5">
        <v>1.5</v>
      </c>
      <c r="T191" s="7" t="s">
        <v>782</v>
      </c>
      <c r="U191" s="7" t="s">
        <v>463</v>
      </c>
      <c r="V191" s="5">
        <v>300</v>
      </c>
      <c r="W191" s="5">
        <v>6</v>
      </c>
      <c r="X191" s="7" t="s">
        <v>660</v>
      </c>
      <c r="Y191" s="7" t="s">
        <v>660</v>
      </c>
      <c r="Z191" s="7" t="s">
        <v>1076</v>
      </c>
      <c r="AA191" s="7" t="s">
        <v>1076</v>
      </c>
      <c r="AB191" s="5">
        <v>600</v>
      </c>
      <c r="AC191" s="5">
        <v>0</v>
      </c>
      <c r="AD191" s="3"/>
    </row>
    <row r="192" spans="1:30" ht="14.45" x14ac:dyDescent="0.3">
      <c r="A192" s="5">
        <v>995</v>
      </c>
      <c r="B192" s="5">
        <v>176</v>
      </c>
      <c r="C192" s="7" t="s">
        <v>1077</v>
      </c>
      <c r="D192" s="7" t="s">
        <v>1078</v>
      </c>
      <c r="E192" s="7" t="s">
        <v>1079</v>
      </c>
      <c r="F192" s="7" t="s">
        <v>470</v>
      </c>
      <c r="G192" s="5">
        <v>20</v>
      </c>
      <c r="H192" s="5">
        <v>10</v>
      </c>
      <c r="I192" s="5">
        <v>300</v>
      </c>
      <c r="J192" s="7" t="s">
        <v>1074</v>
      </c>
      <c r="K192" s="5">
        <v>0</v>
      </c>
      <c r="L192" s="5">
        <v>0</v>
      </c>
      <c r="M192" s="5">
        <v>300</v>
      </c>
      <c r="N192" s="5">
        <v>0</v>
      </c>
      <c r="O192" s="5">
        <v>0</v>
      </c>
      <c r="P192" s="5">
        <v>0</v>
      </c>
      <c r="Q192" s="7" t="s">
        <v>1080</v>
      </c>
      <c r="R192" s="5">
        <v>300</v>
      </c>
      <c r="S192" s="5">
        <v>2400</v>
      </c>
      <c r="T192" s="7" t="s">
        <v>527</v>
      </c>
      <c r="U192" s="7" t="s">
        <v>419</v>
      </c>
      <c r="V192" s="5">
        <v>660</v>
      </c>
      <c r="W192" s="5">
        <v>0</v>
      </c>
      <c r="X192" s="7" t="s">
        <v>807</v>
      </c>
      <c r="Y192" s="7" t="s">
        <v>730</v>
      </c>
      <c r="Z192" s="7" t="s">
        <v>1081</v>
      </c>
      <c r="AA192" s="7" t="s">
        <v>1082</v>
      </c>
      <c r="AB192" s="5">
        <v>700</v>
      </c>
      <c r="AC192" s="5">
        <v>180</v>
      </c>
      <c r="AD192" s="3" t="s">
        <v>1071</v>
      </c>
    </row>
    <row r="193" spans="1:30" ht="14.45" x14ac:dyDescent="0.3">
      <c r="A193" s="5">
        <v>889</v>
      </c>
      <c r="B193" s="5">
        <v>177</v>
      </c>
      <c r="C193" s="7" t="s">
        <v>1083</v>
      </c>
      <c r="D193" s="7" t="s">
        <v>1084</v>
      </c>
      <c r="E193" s="7" t="s">
        <v>442</v>
      </c>
      <c r="F193" s="7" t="s">
        <v>503</v>
      </c>
      <c r="G193" s="5">
        <v>0</v>
      </c>
      <c r="H193" s="5">
        <v>0</v>
      </c>
      <c r="I193" s="5">
        <v>0</v>
      </c>
      <c r="J193" s="7"/>
      <c r="K193" s="5">
        <v>0</v>
      </c>
      <c r="L193" s="5">
        <v>0</v>
      </c>
      <c r="M193" s="5">
        <v>0</v>
      </c>
      <c r="N193" s="5">
        <v>0</v>
      </c>
      <c r="O193" s="5">
        <v>0</v>
      </c>
      <c r="P193" s="5">
        <v>0</v>
      </c>
      <c r="Q193" s="7"/>
      <c r="R193" s="5">
        <v>400</v>
      </c>
      <c r="S193" s="5">
        <v>0</v>
      </c>
      <c r="T193" s="7" t="s">
        <v>584</v>
      </c>
      <c r="U193" s="7" t="s">
        <v>505</v>
      </c>
      <c r="V193" s="5">
        <v>0</v>
      </c>
      <c r="W193" s="5">
        <v>0</v>
      </c>
      <c r="X193" s="7"/>
      <c r="Y193" s="7"/>
      <c r="Z193" s="7"/>
      <c r="AA193" s="7"/>
      <c r="AB193" s="5">
        <v>0</v>
      </c>
      <c r="AC193" s="5">
        <v>0</v>
      </c>
      <c r="AD193" s="3" t="s">
        <v>1076</v>
      </c>
    </row>
    <row r="194" spans="1:30" ht="14.45" x14ac:dyDescent="0.3">
      <c r="A194" s="5">
        <v>1016</v>
      </c>
      <c r="B194" s="5">
        <v>179</v>
      </c>
      <c r="C194" s="7" t="s">
        <v>1085</v>
      </c>
      <c r="D194" s="7" t="s">
        <v>1086</v>
      </c>
      <c r="E194" s="7" t="s">
        <v>556</v>
      </c>
      <c r="F194" s="7" t="s">
        <v>470</v>
      </c>
      <c r="G194" s="5">
        <v>20</v>
      </c>
      <c r="H194" s="5">
        <v>20</v>
      </c>
      <c r="I194" s="5">
        <v>0</v>
      </c>
      <c r="J194" s="7" t="s">
        <v>1087</v>
      </c>
      <c r="K194" s="5">
        <v>0</v>
      </c>
      <c r="L194" s="5">
        <v>0</v>
      </c>
      <c r="M194" s="5">
        <v>170</v>
      </c>
      <c r="N194" s="5">
        <v>0</v>
      </c>
      <c r="O194" s="5">
        <v>0</v>
      </c>
      <c r="P194" s="5">
        <v>0</v>
      </c>
      <c r="Q194" s="7" t="s">
        <v>1075</v>
      </c>
      <c r="R194" s="5">
        <v>400</v>
      </c>
      <c r="S194" s="5">
        <v>1.5</v>
      </c>
      <c r="T194" s="7" t="s">
        <v>782</v>
      </c>
      <c r="U194" s="7" t="s">
        <v>463</v>
      </c>
      <c r="V194" s="5">
        <v>360</v>
      </c>
      <c r="W194" s="5">
        <v>7.2</v>
      </c>
      <c r="X194" s="7" t="s">
        <v>660</v>
      </c>
      <c r="Y194" s="7" t="s">
        <v>730</v>
      </c>
      <c r="Z194" s="7" t="s">
        <v>1076</v>
      </c>
      <c r="AA194" s="7" t="s">
        <v>1076</v>
      </c>
      <c r="AB194" s="5">
        <v>600</v>
      </c>
      <c r="AC194" s="5">
        <v>0</v>
      </c>
      <c r="AD194" s="3" t="s">
        <v>1082</v>
      </c>
    </row>
    <row r="195" spans="1:30" ht="14.45" x14ac:dyDescent="0.3">
      <c r="A195" s="5">
        <v>1018</v>
      </c>
      <c r="B195" s="5">
        <v>183</v>
      </c>
      <c r="C195" s="7" t="s">
        <v>1088</v>
      </c>
      <c r="D195" s="7" t="s">
        <v>1089</v>
      </c>
      <c r="E195" s="7" t="s">
        <v>1090</v>
      </c>
      <c r="F195" s="7" t="s">
        <v>409</v>
      </c>
      <c r="G195" s="5">
        <v>10</v>
      </c>
      <c r="H195" s="5">
        <v>0</v>
      </c>
      <c r="I195" s="5">
        <v>0</v>
      </c>
      <c r="J195" s="7" t="s">
        <v>1000</v>
      </c>
      <c r="K195" s="5">
        <v>36.200000000000003</v>
      </c>
      <c r="L195" s="5">
        <v>3</v>
      </c>
      <c r="M195" s="5">
        <v>92</v>
      </c>
      <c r="N195" s="5">
        <v>1.9782000000000001E-2</v>
      </c>
      <c r="O195" s="5">
        <v>0.16826099999999999</v>
      </c>
      <c r="P195" s="5">
        <v>4.9375</v>
      </c>
      <c r="Q195" s="7"/>
      <c r="R195" s="5">
        <v>380</v>
      </c>
      <c r="S195" s="5">
        <v>4988</v>
      </c>
      <c r="T195" s="7" t="s">
        <v>816</v>
      </c>
      <c r="U195" s="7" t="s">
        <v>419</v>
      </c>
      <c r="V195" s="5">
        <v>313</v>
      </c>
      <c r="W195" s="5">
        <v>2</v>
      </c>
      <c r="X195" s="7" t="s">
        <v>567</v>
      </c>
      <c r="Y195" s="7" t="s">
        <v>559</v>
      </c>
      <c r="Z195" s="7"/>
      <c r="AA195" s="7"/>
      <c r="AB195" s="5">
        <v>0</v>
      </c>
      <c r="AC195" s="5">
        <v>0</v>
      </c>
      <c r="AD195" s="3"/>
    </row>
    <row r="196" spans="1:30" ht="14.45" x14ac:dyDescent="0.3">
      <c r="A196" s="5">
        <v>594</v>
      </c>
      <c r="B196" s="5">
        <v>184</v>
      </c>
      <c r="C196" s="7" t="s">
        <v>1091</v>
      </c>
      <c r="D196" s="7" t="s">
        <v>1092</v>
      </c>
      <c r="E196" s="7" t="s">
        <v>442</v>
      </c>
      <c r="F196" s="7" t="s">
        <v>503</v>
      </c>
      <c r="G196" s="5">
        <v>0</v>
      </c>
      <c r="H196" s="5">
        <v>0</v>
      </c>
      <c r="I196" s="5">
        <v>0</v>
      </c>
      <c r="J196" s="7"/>
      <c r="K196" s="5">
        <v>0</v>
      </c>
      <c r="L196" s="5">
        <v>0</v>
      </c>
      <c r="M196" s="5">
        <v>0</v>
      </c>
      <c r="N196" s="5">
        <v>0</v>
      </c>
      <c r="O196" s="5">
        <v>0</v>
      </c>
      <c r="P196" s="5">
        <v>0</v>
      </c>
      <c r="Q196" s="7"/>
      <c r="R196" s="5">
        <v>220</v>
      </c>
      <c r="S196" s="5">
        <v>0</v>
      </c>
      <c r="T196" s="7" t="s">
        <v>1093</v>
      </c>
      <c r="U196" s="7" t="s">
        <v>431</v>
      </c>
      <c r="V196" s="5">
        <v>0</v>
      </c>
      <c r="W196" s="5">
        <v>0</v>
      </c>
      <c r="X196" s="7"/>
      <c r="Y196" s="7"/>
      <c r="Z196" s="7"/>
      <c r="AA196" s="7"/>
      <c r="AB196" s="5">
        <v>0</v>
      </c>
      <c r="AC196" s="5">
        <v>0</v>
      </c>
      <c r="AD196" s="3" t="s">
        <v>1076</v>
      </c>
    </row>
    <row r="197" spans="1:30" ht="14.45" x14ac:dyDescent="0.3">
      <c r="A197" s="5">
        <v>886</v>
      </c>
      <c r="B197" s="5">
        <v>186</v>
      </c>
      <c r="C197" s="7" t="s">
        <v>1094</v>
      </c>
      <c r="D197" s="7" t="s">
        <v>1095</v>
      </c>
      <c r="E197" s="7" t="s">
        <v>1096</v>
      </c>
      <c r="F197" s="7" t="s">
        <v>409</v>
      </c>
      <c r="G197" s="5">
        <v>10</v>
      </c>
      <c r="H197" s="5">
        <v>0</v>
      </c>
      <c r="I197" s="5">
        <v>0</v>
      </c>
      <c r="J197" s="7" t="s">
        <v>1000</v>
      </c>
      <c r="K197" s="5">
        <v>764.54</v>
      </c>
      <c r="L197" s="5">
        <v>3</v>
      </c>
      <c r="M197" s="5">
        <v>60</v>
      </c>
      <c r="N197" s="5">
        <v>2.4199999999999999E-2</v>
      </c>
      <c r="O197" s="5">
        <v>0.30709999999999998</v>
      </c>
      <c r="P197" s="5">
        <v>4.1798000000000002</v>
      </c>
      <c r="Q197" s="7"/>
      <c r="R197" s="5">
        <v>380</v>
      </c>
      <c r="S197" s="5">
        <v>3618</v>
      </c>
      <c r="T197" s="7" t="s">
        <v>515</v>
      </c>
      <c r="U197" s="7" t="s">
        <v>419</v>
      </c>
      <c r="V197" s="5">
        <v>180</v>
      </c>
      <c r="W197" s="5">
        <v>1.44</v>
      </c>
      <c r="X197" s="7" t="s">
        <v>516</v>
      </c>
      <c r="Y197" s="7" t="s">
        <v>516</v>
      </c>
      <c r="Z197" s="7"/>
      <c r="AA197" s="7"/>
      <c r="AB197" s="5">
        <v>0</v>
      </c>
      <c r="AC197" s="5">
        <v>0</v>
      </c>
      <c r="AD197" s="3"/>
    </row>
    <row r="198" spans="1:30" ht="14.45" x14ac:dyDescent="0.3">
      <c r="A198" s="5">
        <v>997</v>
      </c>
      <c r="B198" s="5">
        <v>187</v>
      </c>
      <c r="C198" s="7" t="s">
        <v>1097</v>
      </c>
      <c r="D198" s="7" t="s">
        <v>1098</v>
      </c>
      <c r="E198" s="7" t="s">
        <v>1099</v>
      </c>
      <c r="F198" s="7" t="s">
        <v>409</v>
      </c>
      <c r="G198" s="5">
        <v>10</v>
      </c>
      <c r="H198" s="5">
        <v>0</v>
      </c>
      <c r="I198" s="5">
        <v>0</v>
      </c>
      <c r="J198" s="7" t="s">
        <v>557</v>
      </c>
      <c r="K198" s="5">
        <v>0</v>
      </c>
      <c r="L198" s="5">
        <v>3</v>
      </c>
      <c r="M198" s="5">
        <v>60</v>
      </c>
      <c r="N198" s="5">
        <v>1.32E-2</v>
      </c>
      <c r="O198" s="5">
        <v>0.25600000000000001</v>
      </c>
      <c r="P198" s="5">
        <v>4.43</v>
      </c>
      <c r="Q198" s="7"/>
      <c r="R198" s="5">
        <v>380</v>
      </c>
      <c r="S198" s="5">
        <v>3600</v>
      </c>
      <c r="T198" s="7" t="s">
        <v>609</v>
      </c>
      <c r="U198" s="7" t="s">
        <v>419</v>
      </c>
      <c r="V198" s="5">
        <v>197</v>
      </c>
      <c r="W198" s="5">
        <v>1.5760000000000001</v>
      </c>
      <c r="X198" s="7" t="s">
        <v>567</v>
      </c>
      <c r="Y198" s="7" t="s">
        <v>516</v>
      </c>
      <c r="Z198" s="7"/>
      <c r="AA198" s="7"/>
      <c r="AB198" s="5">
        <v>0</v>
      </c>
      <c r="AC198" s="5">
        <v>0</v>
      </c>
      <c r="AD198" s="3"/>
    </row>
    <row r="199" spans="1:30" ht="14.45" x14ac:dyDescent="0.3">
      <c r="A199" s="5">
        <v>1389</v>
      </c>
      <c r="B199" s="5">
        <v>189</v>
      </c>
      <c r="C199" s="7" t="s">
        <v>1100</v>
      </c>
      <c r="D199" s="7" t="s">
        <v>1101</v>
      </c>
      <c r="E199" s="7" t="s">
        <v>521</v>
      </c>
      <c r="F199" s="7" t="s">
        <v>442</v>
      </c>
      <c r="G199" s="5">
        <v>0</v>
      </c>
      <c r="H199" s="5">
        <v>0</v>
      </c>
      <c r="I199" s="5">
        <v>0</v>
      </c>
      <c r="J199" s="7"/>
      <c r="K199" s="5">
        <v>0</v>
      </c>
      <c r="L199" s="5">
        <v>0</v>
      </c>
      <c r="M199" s="5">
        <v>0</v>
      </c>
      <c r="N199" s="5">
        <v>0</v>
      </c>
      <c r="O199" s="5">
        <v>0</v>
      </c>
      <c r="P199" s="5">
        <v>0</v>
      </c>
      <c r="Q199" s="7"/>
      <c r="R199" s="5">
        <v>0</v>
      </c>
      <c r="S199" s="5">
        <v>0</v>
      </c>
      <c r="T199" s="7" t="s">
        <v>1102</v>
      </c>
      <c r="U199" s="7" t="s">
        <v>1103</v>
      </c>
      <c r="V199" s="5">
        <v>0</v>
      </c>
      <c r="W199" s="5">
        <v>0</v>
      </c>
      <c r="X199" s="7"/>
      <c r="Y199" s="7"/>
      <c r="Z199" s="7"/>
      <c r="AA199" s="7"/>
      <c r="AB199" s="5">
        <v>0</v>
      </c>
      <c r="AC199" s="5">
        <v>0</v>
      </c>
      <c r="AD199" s="3"/>
    </row>
    <row r="200" spans="1:30" ht="14.45" x14ac:dyDescent="0.3">
      <c r="A200" s="5">
        <v>1390</v>
      </c>
      <c r="B200" s="5">
        <v>189</v>
      </c>
      <c r="C200" s="7" t="s">
        <v>1100</v>
      </c>
      <c r="D200" s="7" t="s">
        <v>1104</v>
      </c>
      <c r="E200" s="7" t="s">
        <v>521</v>
      </c>
      <c r="F200" s="7" t="s">
        <v>442</v>
      </c>
      <c r="G200" s="5">
        <v>0</v>
      </c>
      <c r="H200" s="5">
        <v>0</v>
      </c>
      <c r="I200" s="5">
        <v>0</v>
      </c>
      <c r="J200" s="7"/>
      <c r="K200" s="5">
        <v>0</v>
      </c>
      <c r="L200" s="5">
        <v>0</v>
      </c>
      <c r="M200" s="5">
        <v>0</v>
      </c>
      <c r="N200" s="5">
        <v>0</v>
      </c>
      <c r="O200" s="5">
        <v>0</v>
      </c>
      <c r="P200" s="5">
        <v>0</v>
      </c>
      <c r="Q200" s="7"/>
      <c r="R200" s="5">
        <v>0</v>
      </c>
      <c r="S200" s="5">
        <v>0</v>
      </c>
      <c r="T200" s="7" t="s">
        <v>1102</v>
      </c>
      <c r="U200" s="7" t="s">
        <v>412</v>
      </c>
      <c r="V200" s="5">
        <v>0</v>
      </c>
      <c r="W200" s="5">
        <v>0</v>
      </c>
      <c r="X200" s="7"/>
      <c r="Y200" s="7"/>
      <c r="Z200" s="7"/>
      <c r="AA200" s="7"/>
      <c r="AB200" s="5">
        <v>0</v>
      </c>
      <c r="AC200" s="5">
        <v>0</v>
      </c>
      <c r="AD200" s="3"/>
    </row>
    <row r="201" spans="1:30" ht="14.45" x14ac:dyDescent="0.3">
      <c r="A201" s="5">
        <v>1391</v>
      </c>
      <c r="B201" s="5">
        <v>189</v>
      </c>
      <c r="C201" s="7" t="s">
        <v>1100</v>
      </c>
      <c r="D201" s="7" t="s">
        <v>1105</v>
      </c>
      <c r="E201" s="7" t="s">
        <v>521</v>
      </c>
      <c r="F201" s="7" t="s">
        <v>442</v>
      </c>
      <c r="G201" s="5">
        <v>0</v>
      </c>
      <c r="H201" s="5">
        <v>0</v>
      </c>
      <c r="I201" s="5">
        <v>0</v>
      </c>
      <c r="J201" s="7"/>
      <c r="K201" s="5">
        <v>0</v>
      </c>
      <c r="L201" s="5">
        <v>0</v>
      </c>
      <c r="M201" s="5">
        <v>0</v>
      </c>
      <c r="N201" s="5">
        <v>0</v>
      </c>
      <c r="O201" s="5">
        <v>0</v>
      </c>
      <c r="P201" s="5">
        <v>0</v>
      </c>
      <c r="Q201" s="7"/>
      <c r="R201" s="5">
        <v>0</v>
      </c>
      <c r="S201" s="5">
        <v>0</v>
      </c>
      <c r="T201" s="7" t="s">
        <v>1102</v>
      </c>
      <c r="U201" s="7" t="s">
        <v>412</v>
      </c>
      <c r="V201" s="5">
        <v>0</v>
      </c>
      <c r="W201" s="5">
        <v>0</v>
      </c>
      <c r="X201" s="7"/>
      <c r="Y201" s="7"/>
      <c r="Z201" s="7"/>
      <c r="AA201" s="7"/>
      <c r="AB201" s="5">
        <v>0</v>
      </c>
      <c r="AC201" s="5">
        <v>0</v>
      </c>
      <c r="AD201" s="3"/>
    </row>
    <row r="202" spans="1:30" ht="14.45" x14ac:dyDescent="0.3">
      <c r="A202" s="5">
        <v>1392</v>
      </c>
      <c r="B202" s="5">
        <v>189</v>
      </c>
      <c r="C202" s="7" t="s">
        <v>1100</v>
      </c>
      <c r="D202" s="7" t="s">
        <v>1106</v>
      </c>
      <c r="E202" s="7" t="s">
        <v>1107</v>
      </c>
      <c r="F202" s="7" t="s">
        <v>442</v>
      </c>
      <c r="G202" s="5">
        <v>0</v>
      </c>
      <c r="H202" s="5">
        <v>0</v>
      </c>
      <c r="I202" s="5">
        <v>0</v>
      </c>
      <c r="J202" s="7"/>
      <c r="K202" s="5">
        <v>0</v>
      </c>
      <c r="L202" s="5">
        <v>0</v>
      </c>
      <c r="M202" s="5">
        <v>0</v>
      </c>
      <c r="N202" s="5">
        <v>0</v>
      </c>
      <c r="O202" s="5">
        <v>0</v>
      </c>
      <c r="P202" s="5">
        <v>0</v>
      </c>
      <c r="Q202" s="7"/>
      <c r="R202" s="5">
        <v>0</v>
      </c>
      <c r="S202" s="5">
        <v>0</v>
      </c>
      <c r="T202" s="7" t="s">
        <v>1102</v>
      </c>
      <c r="U202" s="7" t="s">
        <v>412</v>
      </c>
      <c r="V202" s="5">
        <v>0</v>
      </c>
      <c r="W202" s="5">
        <v>0</v>
      </c>
      <c r="X202" s="7"/>
      <c r="Y202" s="7"/>
      <c r="Z202" s="7"/>
      <c r="AA202" s="7"/>
      <c r="AB202" s="5">
        <v>0</v>
      </c>
      <c r="AC202" s="5">
        <v>0</v>
      </c>
      <c r="AD202" s="3"/>
    </row>
    <row r="203" spans="1:30" ht="14.45" x14ac:dyDescent="0.3">
      <c r="A203" s="5">
        <v>1393</v>
      </c>
      <c r="B203" s="5">
        <v>189</v>
      </c>
      <c r="C203" s="7" t="s">
        <v>1100</v>
      </c>
      <c r="D203" s="7" t="s">
        <v>1108</v>
      </c>
      <c r="E203" s="7" t="s">
        <v>1109</v>
      </c>
      <c r="F203" s="7" t="s">
        <v>442</v>
      </c>
      <c r="G203" s="5">
        <v>0</v>
      </c>
      <c r="H203" s="5">
        <v>0</v>
      </c>
      <c r="I203" s="5">
        <v>0</v>
      </c>
      <c r="J203" s="7"/>
      <c r="K203" s="5">
        <v>0</v>
      </c>
      <c r="L203" s="5">
        <v>0</v>
      </c>
      <c r="M203" s="5">
        <v>0</v>
      </c>
      <c r="N203" s="5">
        <v>0</v>
      </c>
      <c r="O203" s="5">
        <v>0</v>
      </c>
      <c r="P203" s="5">
        <v>0</v>
      </c>
      <c r="Q203" s="7"/>
      <c r="R203" s="5">
        <v>0</v>
      </c>
      <c r="S203" s="5">
        <v>0</v>
      </c>
      <c r="T203" s="7" t="s">
        <v>1102</v>
      </c>
      <c r="U203" s="7" t="s">
        <v>412</v>
      </c>
      <c r="V203" s="5">
        <v>0</v>
      </c>
      <c r="W203" s="5">
        <v>0</v>
      </c>
      <c r="X203" s="7"/>
      <c r="Y203" s="7"/>
      <c r="Z203" s="7"/>
      <c r="AA203" s="7"/>
      <c r="AB203" s="5">
        <v>0</v>
      </c>
      <c r="AC203" s="5">
        <v>0</v>
      </c>
      <c r="AD203" s="3"/>
    </row>
    <row r="204" spans="1:30" ht="14.45" x14ac:dyDescent="0.3">
      <c r="A204" s="5">
        <v>1394</v>
      </c>
      <c r="B204" s="5">
        <v>189</v>
      </c>
      <c r="C204" s="7" t="s">
        <v>1100</v>
      </c>
      <c r="D204" s="7" t="s">
        <v>1110</v>
      </c>
      <c r="E204" s="7" t="s">
        <v>1109</v>
      </c>
      <c r="F204" s="7" t="s">
        <v>442</v>
      </c>
      <c r="G204" s="5">
        <v>0</v>
      </c>
      <c r="H204" s="5">
        <v>0</v>
      </c>
      <c r="I204" s="5">
        <v>0</v>
      </c>
      <c r="J204" s="7"/>
      <c r="K204" s="5">
        <v>0</v>
      </c>
      <c r="L204" s="5">
        <v>0</v>
      </c>
      <c r="M204" s="5">
        <v>0</v>
      </c>
      <c r="N204" s="5">
        <v>0</v>
      </c>
      <c r="O204" s="5">
        <v>0</v>
      </c>
      <c r="P204" s="5">
        <v>0</v>
      </c>
      <c r="Q204" s="7"/>
      <c r="R204" s="5">
        <v>0</v>
      </c>
      <c r="S204" s="5">
        <v>0</v>
      </c>
      <c r="T204" s="7" t="s">
        <v>1102</v>
      </c>
      <c r="U204" s="7" t="s">
        <v>412</v>
      </c>
      <c r="V204" s="5">
        <v>0</v>
      </c>
      <c r="W204" s="5">
        <v>0</v>
      </c>
      <c r="X204" s="7"/>
      <c r="Y204" s="7"/>
      <c r="Z204" s="7"/>
      <c r="AA204" s="7"/>
      <c r="AB204" s="5">
        <v>0</v>
      </c>
      <c r="AC204" s="5">
        <v>0</v>
      </c>
      <c r="AD204" s="3"/>
    </row>
    <row r="205" spans="1:30" ht="14.45" x14ac:dyDescent="0.3">
      <c r="A205" s="5">
        <v>1395</v>
      </c>
      <c r="B205" s="5">
        <v>189</v>
      </c>
      <c r="C205" s="7" t="s">
        <v>1100</v>
      </c>
      <c r="D205" s="7" t="s">
        <v>1111</v>
      </c>
      <c r="E205" s="7" t="s">
        <v>1080</v>
      </c>
      <c r="F205" s="7" t="s">
        <v>442</v>
      </c>
      <c r="G205" s="5">
        <v>0</v>
      </c>
      <c r="H205" s="5">
        <v>0</v>
      </c>
      <c r="I205" s="5">
        <v>0</v>
      </c>
      <c r="J205" s="7"/>
      <c r="K205" s="5">
        <v>0</v>
      </c>
      <c r="L205" s="5">
        <v>0</v>
      </c>
      <c r="M205" s="5">
        <v>0</v>
      </c>
      <c r="N205" s="5">
        <v>0</v>
      </c>
      <c r="O205" s="5">
        <v>0</v>
      </c>
      <c r="P205" s="5">
        <v>0</v>
      </c>
      <c r="Q205" s="7"/>
      <c r="R205" s="5">
        <v>0</v>
      </c>
      <c r="S205" s="5">
        <v>0</v>
      </c>
      <c r="T205" s="7" t="s">
        <v>1102</v>
      </c>
      <c r="U205" s="7" t="s">
        <v>412</v>
      </c>
      <c r="V205" s="5">
        <v>0</v>
      </c>
      <c r="W205" s="5">
        <v>0</v>
      </c>
      <c r="X205" s="7"/>
      <c r="Y205" s="7"/>
      <c r="Z205" s="7"/>
      <c r="AA205" s="7"/>
      <c r="AB205" s="5">
        <v>0</v>
      </c>
      <c r="AC205" s="5">
        <v>0</v>
      </c>
      <c r="AD205" s="3"/>
    </row>
    <row r="206" spans="1:30" ht="14.45" x14ac:dyDescent="0.3">
      <c r="A206" s="5">
        <v>1396</v>
      </c>
      <c r="B206" s="5">
        <v>189</v>
      </c>
      <c r="C206" s="7" t="s">
        <v>1100</v>
      </c>
      <c r="D206" s="7" t="s">
        <v>1112</v>
      </c>
      <c r="E206" s="7" t="s">
        <v>1109</v>
      </c>
      <c r="F206" s="7" t="s">
        <v>442</v>
      </c>
      <c r="G206" s="5">
        <v>0</v>
      </c>
      <c r="H206" s="5">
        <v>0</v>
      </c>
      <c r="I206" s="5">
        <v>0</v>
      </c>
      <c r="J206" s="7"/>
      <c r="K206" s="5">
        <v>0</v>
      </c>
      <c r="L206" s="5">
        <v>0</v>
      </c>
      <c r="M206" s="5">
        <v>0</v>
      </c>
      <c r="N206" s="5">
        <v>0</v>
      </c>
      <c r="O206" s="5">
        <v>0</v>
      </c>
      <c r="P206" s="5">
        <v>0</v>
      </c>
      <c r="Q206" s="7"/>
      <c r="R206" s="5">
        <v>0</v>
      </c>
      <c r="S206" s="5">
        <v>0</v>
      </c>
      <c r="T206" s="7" t="s">
        <v>1102</v>
      </c>
      <c r="U206" s="7" t="s">
        <v>412</v>
      </c>
      <c r="V206" s="5">
        <v>0</v>
      </c>
      <c r="W206" s="5">
        <v>0</v>
      </c>
      <c r="X206" s="7"/>
      <c r="Y206" s="7"/>
      <c r="Z206" s="7"/>
      <c r="AA206" s="7"/>
      <c r="AB206" s="5">
        <v>0</v>
      </c>
      <c r="AC206" s="5">
        <v>0</v>
      </c>
      <c r="AD206" s="3"/>
    </row>
    <row r="207" spans="1:30" ht="14.45" x14ac:dyDescent="0.3">
      <c r="A207" s="5">
        <v>1397</v>
      </c>
      <c r="B207" s="5">
        <v>189</v>
      </c>
      <c r="C207" s="7" t="s">
        <v>1100</v>
      </c>
      <c r="D207" s="7" t="s">
        <v>1113</v>
      </c>
      <c r="E207" s="7" t="s">
        <v>1114</v>
      </c>
      <c r="F207" s="7" t="s">
        <v>442</v>
      </c>
      <c r="G207" s="5">
        <v>0</v>
      </c>
      <c r="H207" s="5">
        <v>0</v>
      </c>
      <c r="I207" s="5">
        <v>0</v>
      </c>
      <c r="J207" s="7"/>
      <c r="K207" s="5">
        <v>0</v>
      </c>
      <c r="L207" s="5">
        <v>0</v>
      </c>
      <c r="M207" s="5">
        <v>0</v>
      </c>
      <c r="N207" s="5">
        <v>0</v>
      </c>
      <c r="O207" s="5">
        <v>0</v>
      </c>
      <c r="P207" s="5">
        <v>0</v>
      </c>
      <c r="Q207" s="7"/>
      <c r="R207" s="5">
        <v>0</v>
      </c>
      <c r="S207" s="5">
        <v>0</v>
      </c>
      <c r="T207" s="7" t="s">
        <v>1102</v>
      </c>
      <c r="U207" s="7" t="s">
        <v>412</v>
      </c>
      <c r="V207" s="5">
        <v>0</v>
      </c>
      <c r="W207" s="5">
        <v>0</v>
      </c>
      <c r="X207" s="7"/>
      <c r="Y207" s="7"/>
      <c r="Z207" s="7"/>
      <c r="AA207" s="7"/>
      <c r="AB207" s="5">
        <v>0</v>
      </c>
      <c r="AC207" s="5">
        <v>0</v>
      </c>
      <c r="AD207" s="3"/>
    </row>
    <row r="208" spans="1:30" ht="14.45" x14ac:dyDescent="0.3">
      <c r="A208" s="5">
        <v>1398</v>
      </c>
      <c r="B208" s="5">
        <v>189</v>
      </c>
      <c r="C208" s="7" t="s">
        <v>1100</v>
      </c>
      <c r="D208" s="7" t="s">
        <v>1115</v>
      </c>
      <c r="E208" s="7" t="s">
        <v>1116</v>
      </c>
      <c r="F208" s="7" t="s">
        <v>442</v>
      </c>
      <c r="G208" s="5">
        <v>0</v>
      </c>
      <c r="H208" s="5">
        <v>0</v>
      </c>
      <c r="I208" s="5">
        <v>0</v>
      </c>
      <c r="J208" s="7"/>
      <c r="K208" s="5">
        <v>0</v>
      </c>
      <c r="L208" s="5">
        <v>0</v>
      </c>
      <c r="M208" s="5">
        <v>0</v>
      </c>
      <c r="N208" s="5">
        <v>0</v>
      </c>
      <c r="O208" s="5">
        <v>0</v>
      </c>
      <c r="P208" s="5">
        <v>0</v>
      </c>
      <c r="Q208" s="7"/>
      <c r="R208" s="5">
        <v>0</v>
      </c>
      <c r="S208" s="5">
        <v>0</v>
      </c>
      <c r="T208" s="7" t="s">
        <v>1102</v>
      </c>
      <c r="U208" s="7" t="s">
        <v>412</v>
      </c>
      <c r="V208" s="5">
        <v>0</v>
      </c>
      <c r="W208" s="5">
        <v>0</v>
      </c>
      <c r="X208" s="7"/>
      <c r="Y208" s="7"/>
      <c r="Z208" s="7"/>
      <c r="AA208" s="7"/>
      <c r="AB208" s="5">
        <v>0</v>
      </c>
      <c r="AC208" s="5">
        <v>0</v>
      </c>
      <c r="AD208" s="3"/>
    </row>
    <row r="209" spans="1:30" ht="14.45" x14ac:dyDescent="0.3">
      <c r="A209" s="5">
        <v>1399</v>
      </c>
      <c r="B209" s="5">
        <v>189</v>
      </c>
      <c r="C209" s="7" t="s">
        <v>1100</v>
      </c>
      <c r="D209" s="7" t="s">
        <v>1117</v>
      </c>
      <c r="E209" s="7" t="s">
        <v>1114</v>
      </c>
      <c r="F209" s="7" t="s">
        <v>442</v>
      </c>
      <c r="G209" s="5">
        <v>0</v>
      </c>
      <c r="H209" s="5">
        <v>0</v>
      </c>
      <c r="I209" s="5">
        <v>0</v>
      </c>
      <c r="J209" s="7"/>
      <c r="K209" s="5">
        <v>0</v>
      </c>
      <c r="L209" s="5">
        <v>0</v>
      </c>
      <c r="M209" s="5">
        <v>0</v>
      </c>
      <c r="N209" s="5">
        <v>0</v>
      </c>
      <c r="O209" s="5">
        <v>0</v>
      </c>
      <c r="P209" s="5">
        <v>0</v>
      </c>
      <c r="Q209" s="7"/>
      <c r="R209" s="5">
        <v>0</v>
      </c>
      <c r="S209" s="5">
        <v>0</v>
      </c>
      <c r="T209" s="7" t="s">
        <v>1102</v>
      </c>
      <c r="U209" s="7" t="s">
        <v>412</v>
      </c>
      <c r="V209" s="5">
        <v>0</v>
      </c>
      <c r="W209" s="5">
        <v>0</v>
      </c>
      <c r="X209" s="7"/>
      <c r="Y209" s="7"/>
      <c r="Z209" s="7"/>
      <c r="AA209" s="7"/>
      <c r="AB209" s="5">
        <v>0</v>
      </c>
      <c r="AC209" s="5">
        <v>0</v>
      </c>
      <c r="AD209" s="3"/>
    </row>
    <row r="210" spans="1:30" ht="14.45" x14ac:dyDescent="0.3">
      <c r="A210" s="5">
        <v>1400</v>
      </c>
      <c r="B210" s="5">
        <v>189</v>
      </c>
      <c r="C210" s="7" t="s">
        <v>1100</v>
      </c>
      <c r="D210" s="7" t="s">
        <v>1114</v>
      </c>
      <c r="E210" s="7" t="s">
        <v>1080</v>
      </c>
      <c r="F210" s="7" t="s">
        <v>442</v>
      </c>
      <c r="G210" s="5">
        <v>0</v>
      </c>
      <c r="H210" s="5">
        <v>0</v>
      </c>
      <c r="I210" s="5">
        <v>0</v>
      </c>
      <c r="J210" s="7"/>
      <c r="K210" s="5">
        <v>0</v>
      </c>
      <c r="L210" s="5">
        <v>0</v>
      </c>
      <c r="M210" s="5">
        <v>0</v>
      </c>
      <c r="N210" s="5">
        <v>0</v>
      </c>
      <c r="O210" s="5">
        <v>0</v>
      </c>
      <c r="P210" s="5">
        <v>0</v>
      </c>
      <c r="Q210" s="7"/>
      <c r="R210" s="5">
        <v>0</v>
      </c>
      <c r="S210" s="5">
        <v>0</v>
      </c>
      <c r="T210" s="7" t="s">
        <v>1102</v>
      </c>
      <c r="U210" s="7" t="s">
        <v>412</v>
      </c>
      <c r="V210" s="5">
        <v>0</v>
      </c>
      <c r="W210" s="5">
        <v>0</v>
      </c>
      <c r="X210" s="7"/>
      <c r="Y210" s="7"/>
      <c r="Z210" s="7"/>
      <c r="AA210" s="7"/>
      <c r="AB210" s="5">
        <v>0</v>
      </c>
      <c r="AC210" s="5">
        <v>0</v>
      </c>
      <c r="AD210" s="3"/>
    </row>
    <row r="211" spans="1:30" ht="14.45" x14ac:dyDescent="0.3">
      <c r="A211" s="5">
        <v>1401</v>
      </c>
      <c r="B211" s="5">
        <v>189</v>
      </c>
      <c r="C211" s="7" t="s">
        <v>1100</v>
      </c>
      <c r="D211" s="7" t="s">
        <v>1117</v>
      </c>
      <c r="E211" s="7" t="s">
        <v>1118</v>
      </c>
      <c r="F211" s="7" t="s">
        <v>442</v>
      </c>
      <c r="G211" s="5">
        <v>0</v>
      </c>
      <c r="H211" s="5">
        <v>0</v>
      </c>
      <c r="I211" s="5">
        <v>0</v>
      </c>
      <c r="J211" s="7"/>
      <c r="K211" s="5">
        <v>0</v>
      </c>
      <c r="L211" s="5">
        <v>0</v>
      </c>
      <c r="M211" s="5">
        <v>0</v>
      </c>
      <c r="N211" s="5">
        <v>0</v>
      </c>
      <c r="O211" s="5">
        <v>0</v>
      </c>
      <c r="P211" s="5">
        <v>0</v>
      </c>
      <c r="Q211" s="7"/>
      <c r="R211" s="5">
        <v>0</v>
      </c>
      <c r="S211" s="5">
        <v>0</v>
      </c>
      <c r="T211" s="7" t="s">
        <v>1102</v>
      </c>
      <c r="U211" s="7" t="s">
        <v>412</v>
      </c>
      <c r="V211" s="5">
        <v>0</v>
      </c>
      <c r="W211" s="5">
        <v>0</v>
      </c>
      <c r="X211" s="7"/>
      <c r="Y211" s="7"/>
      <c r="Z211" s="7"/>
      <c r="AA211" s="7"/>
      <c r="AB211" s="5">
        <v>0</v>
      </c>
      <c r="AC211" s="5">
        <v>0</v>
      </c>
      <c r="AD211" s="3"/>
    </row>
    <row r="212" spans="1:30" ht="14.45" x14ac:dyDescent="0.3">
      <c r="A212" s="5">
        <v>1402</v>
      </c>
      <c r="B212" s="5">
        <v>189</v>
      </c>
      <c r="C212" s="7" t="s">
        <v>1100</v>
      </c>
      <c r="D212" s="7" t="s">
        <v>1117</v>
      </c>
      <c r="E212" s="7" t="s">
        <v>1118</v>
      </c>
      <c r="F212" s="7" t="s">
        <v>442</v>
      </c>
      <c r="G212" s="5">
        <v>0</v>
      </c>
      <c r="H212" s="5">
        <v>0</v>
      </c>
      <c r="I212" s="5">
        <v>0</v>
      </c>
      <c r="J212" s="7"/>
      <c r="K212" s="5">
        <v>0</v>
      </c>
      <c r="L212" s="5">
        <v>0</v>
      </c>
      <c r="M212" s="5">
        <v>0</v>
      </c>
      <c r="N212" s="5">
        <v>0</v>
      </c>
      <c r="O212" s="5">
        <v>0</v>
      </c>
      <c r="P212" s="5">
        <v>0</v>
      </c>
      <c r="Q212" s="7"/>
      <c r="R212" s="5">
        <v>0</v>
      </c>
      <c r="S212" s="5">
        <v>0</v>
      </c>
      <c r="T212" s="7" t="s">
        <v>1102</v>
      </c>
      <c r="U212" s="7" t="s">
        <v>412</v>
      </c>
      <c r="V212" s="5">
        <v>0</v>
      </c>
      <c r="W212" s="5">
        <v>0</v>
      </c>
      <c r="X212" s="7"/>
      <c r="Y212" s="7"/>
      <c r="Z212" s="7"/>
      <c r="AA212" s="7"/>
      <c r="AB212" s="5">
        <v>0</v>
      </c>
      <c r="AC212" s="5">
        <v>0</v>
      </c>
      <c r="AD212" s="3"/>
    </row>
    <row r="213" spans="1:30" ht="14.45" x14ac:dyDescent="0.3">
      <c r="A213" s="5">
        <v>1403</v>
      </c>
      <c r="B213" s="5">
        <v>189</v>
      </c>
      <c r="C213" s="7" t="s">
        <v>1100</v>
      </c>
      <c r="D213" s="7" t="s">
        <v>1111</v>
      </c>
      <c r="E213" s="7" t="s">
        <v>1119</v>
      </c>
      <c r="F213" s="7" t="s">
        <v>442</v>
      </c>
      <c r="G213" s="5">
        <v>0</v>
      </c>
      <c r="H213" s="5">
        <v>0</v>
      </c>
      <c r="I213" s="5">
        <v>0</v>
      </c>
      <c r="J213" s="7"/>
      <c r="K213" s="5">
        <v>0</v>
      </c>
      <c r="L213" s="5">
        <v>0</v>
      </c>
      <c r="M213" s="5">
        <v>0</v>
      </c>
      <c r="N213" s="5">
        <v>0</v>
      </c>
      <c r="O213" s="5">
        <v>0</v>
      </c>
      <c r="P213" s="5">
        <v>0</v>
      </c>
      <c r="Q213" s="7"/>
      <c r="R213" s="5">
        <v>0</v>
      </c>
      <c r="S213" s="5">
        <v>0</v>
      </c>
      <c r="T213" s="7" t="s">
        <v>1102</v>
      </c>
      <c r="U213" s="7" t="s">
        <v>412</v>
      </c>
      <c r="V213" s="5">
        <v>0</v>
      </c>
      <c r="W213" s="5">
        <v>0</v>
      </c>
      <c r="X213" s="7"/>
      <c r="Y213" s="7"/>
      <c r="Z213" s="7"/>
      <c r="AA213" s="7"/>
      <c r="AB213" s="5">
        <v>0</v>
      </c>
      <c r="AC213" s="5">
        <v>0</v>
      </c>
      <c r="AD213" s="3"/>
    </row>
    <row r="214" spans="1:30" ht="14.45" x14ac:dyDescent="0.3">
      <c r="A214" s="5">
        <v>1404</v>
      </c>
      <c r="B214" s="5">
        <v>189</v>
      </c>
      <c r="C214" s="7" t="s">
        <v>1100</v>
      </c>
      <c r="D214" s="7" t="s">
        <v>1117</v>
      </c>
      <c r="E214" s="7" t="s">
        <v>1119</v>
      </c>
      <c r="F214" s="7" t="s">
        <v>442</v>
      </c>
      <c r="G214" s="5">
        <v>0</v>
      </c>
      <c r="H214" s="5">
        <v>0</v>
      </c>
      <c r="I214" s="5">
        <v>0</v>
      </c>
      <c r="J214" s="7"/>
      <c r="K214" s="5">
        <v>0</v>
      </c>
      <c r="L214" s="5">
        <v>0</v>
      </c>
      <c r="M214" s="5">
        <v>0</v>
      </c>
      <c r="N214" s="5">
        <v>0</v>
      </c>
      <c r="O214" s="5">
        <v>0</v>
      </c>
      <c r="P214" s="5">
        <v>0</v>
      </c>
      <c r="Q214" s="7"/>
      <c r="R214" s="5">
        <v>0</v>
      </c>
      <c r="S214" s="5">
        <v>0</v>
      </c>
      <c r="T214" s="7" t="s">
        <v>1102</v>
      </c>
      <c r="U214" s="7" t="s">
        <v>412</v>
      </c>
      <c r="V214" s="5">
        <v>0</v>
      </c>
      <c r="W214" s="5">
        <v>0</v>
      </c>
      <c r="X214" s="7"/>
      <c r="Y214" s="7"/>
      <c r="Z214" s="7"/>
      <c r="AA214" s="7"/>
      <c r="AB214" s="5">
        <v>0</v>
      </c>
      <c r="AC214" s="5">
        <v>0</v>
      </c>
      <c r="AD214" s="3"/>
    </row>
    <row r="215" spans="1:30" ht="14.45" x14ac:dyDescent="0.3">
      <c r="A215" s="5">
        <v>1406</v>
      </c>
      <c r="B215" s="5">
        <v>189</v>
      </c>
      <c r="C215" s="7" t="s">
        <v>1100</v>
      </c>
      <c r="D215" s="7" t="s">
        <v>1120</v>
      </c>
      <c r="E215" s="7" t="s">
        <v>1080</v>
      </c>
      <c r="F215" s="7" t="s">
        <v>442</v>
      </c>
      <c r="G215" s="5">
        <v>0</v>
      </c>
      <c r="H215" s="5">
        <v>0</v>
      </c>
      <c r="I215" s="5">
        <v>0</v>
      </c>
      <c r="J215" s="7"/>
      <c r="K215" s="5">
        <v>0</v>
      </c>
      <c r="L215" s="5">
        <v>0</v>
      </c>
      <c r="M215" s="5">
        <v>0</v>
      </c>
      <c r="N215" s="5">
        <v>0</v>
      </c>
      <c r="O215" s="5">
        <v>0</v>
      </c>
      <c r="P215" s="5">
        <v>0</v>
      </c>
      <c r="Q215" s="7"/>
      <c r="R215" s="5">
        <v>0</v>
      </c>
      <c r="S215" s="5">
        <v>0</v>
      </c>
      <c r="T215" s="7" t="s">
        <v>1102</v>
      </c>
      <c r="U215" s="7" t="s">
        <v>412</v>
      </c>
      <c r="V215" s="5">
        <v>0</v>
      </c>
      <c r="W215" s="5">
        <v>0</v>
      </c>
      <c r="X215" s="7"/>
      <c r="Y215" s="7"/>
      <c r="Z215" s="7"/>
      <c r="AA215" s="7"/>
      <c r="AB215" s="5">
        <v>0</v>
      </c>
      <c r="AC215" s="5">
        <v>0</v>
      </c>
      <c r="AD215" s="3"/>
    </row>
    <row r="216" spans="1:30" ht="14.45" x14ac:dyDescent="0.3">
      <c r="A216" s="5">
        <v>1408</v>
      </c>
      <c r="B216" s="5">
        <v>189</v>
      </c>
      <c r="C216" s="7" t="s">
        <v>1100</v>
      </c>
      <c r="D216" s="7" t="s">
        <v>1121</v>
      </c>
      <c r="E216" s="7" t="s">
        <v>1080</v>
      </c>
      <c r="F216" s="7" t="s">
        <v>442</v>
      </c>
      <c r="G216" s="5">
        <v>0</v>
      </c>
      <c r="H216" s="5">
        <v>0</v>
      </c>
      <c r="I216" s="5">
        <v>0</v>
      </c>
      <c r="J216" s="7"/>
      <c r="K216" s="5">
        <v>0</v>
      </c>
      <c r="L216" s="5">
        <v>0</v>
      </c>
      <c r="M216" s="5">
        <v>0</v>
      </c>
      <c r="N216" s="5">
        <v>0</v>
      </c>
      <c r="O216" s="5">
        <v>0</v>
      </c>
      <c r="P216" s="5">
        <v>0</v>
      </c>
      <c r="Q216" s="7"/>
      <c r="R216" s="5">
        <v>0</v>
      </c>
      <c r="S216" s="5">
        <v>0</v>
      </c>
      <c r="T216" s="7" t="s">
        <v>1102</v>
      </c>
      <c r="U216" s="7" t="s">
        <v>412</v>
      </c>
      <c r="V216" s="5">
        <v>0</v>
      </c>
      <c r="W216" s="5">
        <v>0</v>
      </c>
      <c r="X216" s="7"/>
      <c r="Y216" s="7"/>
      <c r="Z216" s="7"/>
      <c r="AA216" s="7"/>
      <c r="AB216" s="5">
        <v>0</v>
      </c>
      <c r="AC216" s="5">
        <v>0</v>
      </c>
      <c r="AD216" s="3"/>
    </row>
    <row r="217" spans="1:30" ht="14.45" x14ac:dyDescent="0.3">
      <c r="A217" s="5">
        <v>1411</v>
      </c>
      <c r="B217" s="5">
        <v>189</v>
      </c>
      <c r="C217" s="7" t="s">
        <v>1100</v>
      </c>
      <c r="D217" s="7" t="s">
        <v>1122</v>
      </c>
      <c r="E217" s="7" t="s">
        <v>1111</v>
      </c>
      <c r="F217" s="7" t="s">
        <v>442</v>
      </c>
      <c r="G217" s="5">
        <v>0</v>
      </c>
      <c r="H217" s="5">
        <v>0</v>
      </c>
      <c r="I217" s="5">
        <v>0</v>
      </c>
      <c r="J217" s="7"/>
      <c r="K217" s="5">
        <v>0</v>
      </c>
      <c r="L217" s="5">
        <v>0</v>
      </c>
      <c r="M217" s="5">
        <v>0</v>
      </c>
      <c r="N217" s="5">
        <v>0</v>
      </c>
      <c r="O217" s="5">
        <v>0</v>
      </c>
      <c r="P217" s="5">
        <v>0</v>
      </c>
      <c r="Q217" s="7"/>
      <c r="R217" s="5">
        <v>0</v>
      </c>
      <c r="S217" s="5">
        <v>0</v>
      </c>
      <c r="T217" s="7" t="s">
        <v>1102</v>
      </c>
      <c r="U217" s="7" t="s">
        <v>412</v>
      </c>
      <c r="V217" s="5">
        <v>0</v>
      </c>
      <c r="W217" s="5">
        <v>0</v>
      </c>
      <c r="X217" s="7"/>
      <c r="Y217" s="7"/>
      <c r="Z217" s="7"/>
      <c r="AA217" s="7"/>
      <c r="AB217" s="5">
        <v>0</v>
      </c>
      <c r="AC217" s="5">
        <v>0</v>
      </c>
      <c r="AD217" s="3"/>
    </row>
    <row r="218" spans="1:30" ht="14.45" x14ac:dyDescent="0.3">
      <c r="A218" s="5">
        <v>1412</v>
      </c>
      <c r="B218" s="5">
        <v>189</v>
      </c>
      <c r="C218" s="7" t="s">
        <v>1100</v>
      </c>
      <c r="D218" s="7" t="s">
        <v>1122</v>
      </c>
      <c r="E218" s="7" t="s">
        <v>1080</v>
      </c>
      <c r="F218" s="7" t="s">
        <v>442</v>
      </c>
      <c r="G218" s="5">
        <v>0</v>
      </c>
      <c r="H218" s="5">
        <v>0</v>
      </c>
      <c r="I218" s="5">
        <v>0</v>
      </c>
      <c r="J218" s="7"/>
      <c r="K218" s="5">
        <v>0</v>
      </c>
      <c r="L218" s="5">
        <v>0</v>
      </c>
      <c r="M218" s="5">
        <v>0</v>
      </c>
      <c r="N218" s="5">
        <v>0</v>
      </c>
      <c r="O218" s="5">
        <v>0</v>
      </c>
      <c r="P218" s="5">
        <v>0</v>
      </c>
      <c r="Q218" s="7"/>
      <c r="R218" s="5">
        <v>0</v>
      </c>
      <c r="S218" s="5">
        <v>0</v>
      </c>
      <c r="T218" s="7" t="s">
        <v>1102</v>
      </c>
      <c r="U218" s="7" t="s">
        <v>412</v>
      </c>
      <c r="V218" s="5">
        <v>0</v>
      </c>
      <c r="W218" s="5">
        <v>0</v>
      </c>
      <c r="X218" s="7"/>
      <c r="Y218" s="7"/>
      <c r="Z218" s="7"/>
      <c r="AA218" s="7"/>
      <c r="AB218" s="5">
        <v>0</v>
      </c>
      <c r="AC218" s="5">
        <v>0</v>
      </c>
      <c r="AD218" s="3"/>
    </row>
    <row r="219" spans="1:30" ht="14.45" x14ac:dyDescent="0.3">
      <c r="A219" s="5">
        <v>1413</v>
      </c>
      <c r="B219" s="5">
        <v>189</v>
      </c>
      <c r="C219" s="7" t="s">
        <v>1100</v>
      </c>
      <c r="D219" s="7" t="s">
        <v>1122</v>
      </c>
      <c r="E219" s="7" t="s">
        <v>1123</v>
      </c>
      <c r="F219" s="7" t="s">
        <v>442</v>
      </c>
      <c r="G219" s="5">
        <v>0</v>
      </c>
      <c r="H219" s="5">
        <v>0</v>
      </c>
      <c r="I219" s="5">
        <v>0</v>
      </c>
      <c r="J219" s="7"/>
      <c r="K219" s="5">
        <v>0</v>
      </c>
      <c r="L219" s="5">
        <v>0</v>
      </c>
      <c r="M219" s="5">
        <v>0</v>
      </c>
      <c r="N219" s="5">
        <v>0</v>
      </c>
      <c r="O219" s="5">
        <v>0</v>
      </c>
      <c r="P219" s="5">
        <v>0</v>
      </c>
      <c r="Q219" s="7"/>
      <c r="R219" s="5">
        <v>0</v>
      </c>
      <c r="S219" s="5">
        <v>0</v>
      </c>
      <c r="T219" s="7" t="s">
        <v>1102</v>
      </c>
      <c r="U219" s="7" t="s">
        <v>412</v>
      </c>
      <c r="V219" s="5">
        <v>0</v>
      </c>
      <c r="W219" s="5">
        <v>0</v>
      </c>
      <c r="X219" s="7"/>
      <c r="Y219" s="7"/>
      <c r="Z219" s="7"/>
      <c r="AA219" s="7"/>
      <c r="AB219" s="5">
        <v>0</v>
      </c>
      <c r="AC219" s="5">
        <v>0</v>
      </c>
      <c r="AD219" s="3"/>
    </row>
    <row r="220" spans="1:30" ht="14.45" x14ac:dyDescent="0.3">
      <c r="A220" s="5">
        <v>1414</v>
      </c>
      <c r="B220" s="5">
        <v>189</v>
      </c>
      <c r="C220" s="7" t="s">
        <v>1100</v>
      </c>
      <c r="D220" s="7" t="s">
        <v>1124</v>
      </c>
      <c r="E220" s="7" t="s">
        <v>1125</v>
      </c>
      <c r="F220" s="7" t="s">
        <v>442</v>
      </c>
      <c r="G220" s="5">
        <v>0</v>
      </c>
      <c r="H220" s="5">
        <v>0</v>
      </c>
      <c r="I220" s="5">
        <v>0</v>
      </c>
      <c r="J220" s="7"/>
      <c r="K220" s="5">
        <v>0</v>
      </c>
      <c r="L220" s="5">
        <v>0</v>
      </c>
      <c r="M220" s="5">
        <v>0</v>
      </c>
      <c r="N220" s="5">
        <v>0</v>
      </c>
      <c r="O220" s="5">
        <v>0</v>
      </c>
      <c r="P220" s="5">
        <v>0</v>
      </c>
      <c r="Q220" s="7"/>
      <c r="R220" s="5">
        <v>0</v>
      </c>
      <c r="S220" s="5">
        <v>0</v>
      </c>
      <c r="T220" s="7" t="s">
        <v>1126</v>
      </c>
      <c r="U220" s="7" t="s">
        <v>442</v>
      </c>
      <c r="V220" s="5">
        <v>0</v>
      </c>
      <c r="W220" s="5">
        <v>0</v>
      </c>
      <c r="X220" s="7"/>
      <c r="Y220" s="7"/>
      <c r="Z220" s="7"/>
      <c r="AA220" s="7"/>
      <c r="AB220" s="5">
        <v>0</v>
      </c>
      <c r="AC220" s="5">
        <v>0</v>
      </c>
      <c r="AD220" s="3"/>
    </row>
    <row r="221" spans="1:30" ht="14.45" x14ac:dyDescent="0.3">
      <c r="A221" s="5">
        <v>1415</v>
      </c>
      <c r="B221" s="5">
        <v>189</v>
      </c>
      <c r="C221" s="7" t="s">
        <v>1100</v>
      </c>
      <c r="D221" s="7" t="s">
        <v>1127</v>
      </c>
      <c r="E221" s="7" t="s">
        <v>1114</v>
      </c>
      <c r="F221" s="7" t="s">
        <v>442</v>
      </c>
      <c r="G221" s="5">
        <v>0</v>
      </c>
      <c r="H221" s="5">
        <v>0</v>
      </c>
      <c r="I221" s="5">
        <v>0</v>
      </c>
      <c r="J221" s="7"/>
      <c r="K221" s="5">
        <v>0</v>
      </c>
      <c r="L221" s="5">
        <v>0</v>
      </c>
      <c r="M221" s="5">
        <v>0</v>
      </c>
      <c r="N221" s="5">
        <v>0</v>
      </c>
      <c r="O221" s="5">
        <v>0</v>
      </c>
      <c r="P221" s="5">
        <v>0</v>
      </c>
      <c r="Q221" s="7"/>
      <c r="R221" s="5">
        <v>0</v>
      </c>
      <c r="S221" s="5">
        <v>0</v>
      </c>
      <c r="T221" s="7" t="s">
        <v>1126</v>
      </c>
      <c r="U221" s="7" t="s">
        <v>442</v>
      </c>
      <c r="V221" s="5">
        <v>0</v>
      </c>
      <c r="W221" s="5">
        <v>0</v>
      </c>
      <c r="X221" s="7"/>
      <c r="Y221" s="7"/>
      <c r="Z221" s="7"/>
      <c r="AA221" s="7"/>
      <c r="AB221" s="5">
        <v>0</v>
      </c>
      <c r="AC221" s="5">
        <v>0</v>
      </c>
      <c r="AD221" s="3"/>
    </row>
    <row r="222" spans="1:30" ht="14.45" x14ac:dyDescent="0.3">
      <c r="A222" s="5">
        <v>1416</v>
      </c>
      <c r="B222" s="5">
        <v>189</v>
      </c>
      <c r="C222" s="7" t="s">
        <v>1100</v>
      </c>
      <c r="D222" s="7" t="s">
        <v>1122</v>
      </c>
      <c r="E222" s="7" t="s">
        <v>1114</v>
      </c>
      <c r="F222" s="7" t="s">
        <v>442</v>
      </c>
      <c r="G222" s="5">
        <v>0</v>
      </c>
      <c r="H222" s="5">
        <v>0</v>
      </c>
      <c r="I222" s="5">
        <v>0</v>
      </c>
      <c r="J222" s="7"/>
      <c r="K222" s="5">
        <v>0</v>
      </c>
      <c r="L222" s="5">
        <v>0</v>
      </c>
      <c r="M222" s="5">
        <v>0</v>
      </c>
      <c r="N222" s="5">
        <v>0</v>
      </c>
      <c r="O222" s="5">
        <v>0</v>
      </c>
      <c r="P222" s="5">
        <v>0</v>
      </c>
      <c r="Q222" s="7"/>
      <c r="R222" s="5">
        <v>0</v>
      </c>
      <c r="S222" s="5">
        <v>0</v>
      </c>
      <c r="T222" s="7" t="s">
        <v>1126</v>
      </c>
      <c r="U222" s="7" t="s">
        <v>442</v>
      </c>
      <c r="V222" s="5">
        <v>0</v>
      </c>
      <c r="W222" s="5">
        <v>0</v>
      </c>
      <c r="X222" s="7"/>
      <c r="Y222" s="7"/>
      <c r="Z222" s="7"/>
      <c r="AA222" s="7"/>
      <c r="AB222" s="5">
        <v>0</v>
      </c>
      <c r="AC222" s="5">
        <v>0</v>
      </c>
      <c r="AD222" s="3"/>
    </row>
    <row r="223" spans="1:30" ht="14.45" x14ac:dyDescent="0.3">
      <c r="A223" s="5">
        <v>1417</v>
      </c>
      <c r="B223" s="5">
        <v>189</v>
      </c>
      <c r="C223" s="7" t="s">
        <v>1100</v>
      </c>
      <c r="D223" s="7" t="s">
        <v>1114</v>
      </c>
      <c r="E223" s="7" t="s">
        <v>1080</v>
      </c>
      <c r="F223" s="7" t="s">
        <v>442</v>
      </c>
      <c r="G223" s="5">
        <v>0</v>
      </c>
      <c r="H223" s="5">
        <v>0</v>
      </c>
      <c r="I223" s="5">
        <v>0</v>
      </c>
      <c r="J223" s="7"/>
      <c r="K223" s="5">
        <v>0</v>
      </c>
      <c r="L223" s="5">
        <v>0</v>
      </c>
      <c r="M223" s="5">
        <v>0</v>
      </c>
      <c r="N223" s="5">
        <v>0</v>
      </c>
      <c r="O223" s="5">
        <v>0</v>
      </c>
      <c r="P223" s="5">
        <v>0</v>
      </c>
      <c r="Q223" s="7"/>
      <c r="R223" s="5">
        <v>0</v>
      </c>
      <c r="S223" s="5">
        <v>0</v>
      </c>
      <c r="T223" s="7" t="s">
        <v>1126</v>
      </c>
      <c r="U223" s="7" t="s">
        <v>442</v>
      </c>
      <c r="V223" s="5">
        <v>0</v>
      </c>
      <c r="W223" s="5">
        <v>0</v>
      </c>
      <c r="X223" s="7"/>
      <c r="Y223" s="7"/>
      <c r="Z223" s="7"/>
      <c r="AA223" s="7"/>
      <c r="AB223" s="5">
        <v>0</v>
      </c>
      <c r="AC223" s="5">
        <v>0</v>
      </c>
      <c r="AD223" s="3"/>
    </row>
    <row r="224" spans="1:30" ht="14.45" x14ac:dyDescent="0.3">
      <c r="A224" s="5">
        <v>1418</v>
      </c>
      <c r="B224" s="5">
        <v>189</v>
      </c>
      <c r="C224" s="7" t="s">
        <v>1100</v>
      </c>
      <c r="D224" s="7" t="s">
        <v>1125</v>
      </c>
      <c r="E224" s="7" t="s">
        <v>1080</v>
      </c>
      <c r="F224" s="7" t="s">
        <v>442</v>
      </c>
      <c r="G224" s="5">
        <v>0</v>
      </c>
      <c r="H224" s="5">
        <v>0</v>
      </c>
      <c r="I224" s="5">
        <v>0</v>
      </c>
      <c r="J224" s="7"/>
      <c r="K224" s="5">
        <v>0</v>
      </c>
      <c r="L224" s="5">
        <v>0</v>
      </c>
      <c r="M224" s="5">
        <v>0</v>
      </c>
      <c r="N224" s="5">
        <v>0</v>
      </c>
      <c r="O224" s="5">
        <v>0</v>
      </c>
      <c r="P224" s="5">
        <v>0</v>
      </c>
      <c r="Q224" s="7"/>
      <c r="R224" s="5">
        <v>0</v>
      </c>
      <c r="S224" s="5">
        <v>0</v>
      </c>
      <c r="T224" s="7" t="s">
        <v>1126</v>
      </c>
      <c r="U224" s="7" t="s">
        <v>442</v>
      </c>
      <c r="V224" s="5">
        <v>0</v>
      </c>
      <c r="W224" s="5">
        <v>0</v>
      </c>
      <c r="X224" s="7"/>
      <c r="Y224" s="7"/>
      <c r="Z224" s="7"/>
      <c r="AA224" s="7"/>
      <c r="AB224" s="5">
        <v>0</v>
      </c>
      <c r="AC224" s="5">
        <v>0</v>
      </c>
      <c r="AD224" s="3"/>
    </row>
    <row r="225" spans="1:30" ht="14.45" x14ac:dyDescent="0.3">
      <c r="A225" s="5">
        <v>1419</v>
      </c>
      <c r="B225" s="5">
        <v>189</v>
      </c>
      <c r="C225" s="7" t="s">
        <v>1100</v>
      </c>
      <c r="D225" s="7" t="s">
        <v>1128</v>
      </c>
      <c r="E225" s="7" t="s">
        <v>1129</v>
      </c>
      <c r="F225" s="7" t="s">
        <v>442</v>
      </c>
      <c r="G225" s="5">
        <v>0</v>
      </c>
      <c r="H225" s="5">
        <v>0</v>
      </c>
      <c r="I225" s="5">
        <v>0</v>
      </c>
      <c r="J225" s="7"/>
      <c r="K225" s="5">
        <v>0</v>
      </c>
      <c r="L225" s="5">
        <v>0</v>
      </c>
      <c r="M225" s="5">
        <v>0</v>
      </c>
      <c r="N225" s="5">
        <v>0</v>
      </c>
      <c r="O225" s="5">
        <v>0</v>
      </c>
      <c r="P225" s="5">
        <v>0</v>
      </c>
      <c r="Q225" s="7"/>
      <c r="R225" s="5">
        <v>0</v>
      </c>
      <c r="S225" s="5">
        <v>0</v>
      </c>
      <c r="T225" s="7" t="s">
        <v>1126</v>
      </c>
      <c r="U225" s="7" t="s">
        <v>442</v>
      </c>
      <c r="V225" s="5">
        <v>0</v>
      </c>
      <c r="W225" s="5">
        <v>0</v>
      </c>
      <c r="X225" s="7"/>
      <c r="Y225" s="7"/>
      <c r="Z225" s="7"/>
      <c r="AA225" s="7"/>
      <c r="AB225" s="5">
        <v>0</v>
      </c>
      <c r="AC225" s="5">
        <v>0</v>
      </c>
      <c r="AD225" s="3"/>
    </row>
    <row r="226" spans="1:30" ht="14.45" x14ac:dyDescent="0.3">
      <c r="A226" s="5">
        <v>1420</v>
      </c>
      <c r="B226" s="5">
        <v>189</v>
      </c>
      <c r="C226" s="7" t="s">
        <v>1100</v>
      </c>
      <c r="D226" s="7" t="s">
        <v>1128</v>
      </c>
      <c r="E226" s="7" t="s">
        <v>1130</v>
      </c>
      <c r="F226" s="7" t="s">
        <v>442</v>
      </c>
      <c r="G226" s="5">
        <v>0</v>
      </c>
      <c r="H226" s="5">
        <v>0</v>
      </c>
      <c r="I226" s="5">
        <v>0</v>
      </c>
      <c r="J226" s="7"/>
      <c r="K226" s="5">
        <v>0</v>
      </c>
      <c r="L226" s="5">
        <v>0</v>
      </c>
      <c r="M226" s="5">
        <v>0</v>
      </c>
      <c r="N226" s="5">
        <v>0</v>
      </c>
      <c r="O226" s="5">
        <v>0</v>
      </c>
      <c r="P226" s="5">
        <v>0</v>
      </c>
      <c r="Q226" s="7"/>
      <c r="R226" s="5">
        <v>0</v>
      </c>
      <c r="S226" s="5">
        <v>0</v>
      </c>
      <c r="T226" s="7" t="s">
        <v>1126</v>
      </c>
      <c r="U226" s="7" t="s">
        <v>442</v>
      </c>
      <c r="V226" s="5">
        <v>0</v>
      </c>
      <c r="W226" s="5">
        <v>0</v>
      </c>
      <c r="X226" s="7"/>
      <c r="Y226" s="7"/>
      <c r="Z226" s="7"/>
      <c r="AA226" s="7"/>
      <c r="AB226" s="5">
        <v>0</v>
      </c>
      <c r="AC226" s="5">
        <v>0</v>
      </c>
      <c r="AD226" s="3"/>
    </row>
    <row r="227" spans="1:30" ht="14.45" x14ac:dyDescent="0.3">
      <c r="A227" s="5">
        <v>1421</v>
      </c>
      <c r="B227" s="5">
        <v>189</v>
      </c>
      <c r="C227" s="7" t="s">
        <v>1100</v>
      </c>
      <c r="D227" s="7" t="s">
        <v>1131</v>
      </c>
      <c r="E227" s="7" t="s">
        <v>1128</v>
      </c>
      <c r="F227" s="7" t="s">
        <v>442</v>
      </c>
      <c r="G227" s="5">
        <v>0</v>
      </c>
      <c r="H227" s="5">
        <v>0</v>
      </c>
      <c r="I227" s="5">
        <v>0</v>
      </c>
      <c r="J227" s="7"/>
      <c r="K227" s="5">
        <v>0</v>
      </c>
      <c r="L227" s="5">
        <v>0</v>
      </c>
      <c r="M227" s="5">
        <v>0</v>
      </c>
      <c r="N227" s="5">
        <v>0</v>
      </c>
      <c r="O227" s="5">
        <v>0</v>
      </c>
      <c r="P227" s="5">
        <v>0</v>
      </c>
      <c r="Q227" s="7"/>
      <c r="R227" s="5">
        <v>0</v>
      </c>
      <c r="S227" s="5">
        <v>0</v>
      </c>
      <c r="T227" s="7" t="s">
        <v>1126</v>
      </c>
      <c r="U227" s="7" t="s">
        <v>442</v>
      </c>
      <c r="V227" s="5">
        <v>0</v>
      </c>
      <c r="W227" s="5">
        <v>0</v>
      </c>
      <c r="X227" s="7"/>
      <c r="Y227" s="7"/>
      <c r="Z227" s="7"/>
      <c r="AA227" s="7"/>
      <c r="AB227" s="5">
        <v>0</v>
      </c>
      <c r="AC227" s="5">
        <v>0</v>
      </c>
      <c r="AD227" s="3"/>
    </row>
    <row r="228" spans="1:30" ht="14.45" x14ac:dyDescent="0.3">
      <c r="A228" s="5">
        <v>1422</v>
      </c>
      <c r="B228" s="5">
        <v>189</v>
      </c>
      <c r="C228" s="7" t="s">
        <v>1100</v>
      </c>
      <c r="D228" s="7" t="s">
        <v>1131</v>
      </c>
      <c r="E228" s="7" t="s">
        <v>1080</v>
      </c>
      <c r="F228" s="7" t="s">
        <v>442</v>
      </c>
      <c r="G228" s="5">
        <v>0</v>
      </c>
      <c r="H228" s="5">
        <v>0</v>
      </c>
      <c r="I228" s="5">
        <v>0</v>
      </c>
      <c r="J228" s="7"/>
      <c r="K228" s="5">
        <v>0</v>
      </c>
      <c r="L228" s="5">
        <v>0</v>
      </c>
      <c r="M228" s="5">
        <v>0</v>
      </c>
      <c r="N228" s="5">
        <v>0</v>
      </c>
      <c r="O228" s="5">
        <v>0</v>
      </c>
      <c r="P228" s="5">
        <v>0</v>
      </c>
      <c r="Q228" s="7"/>
      <c r="R228" s="5">
        <v>0</v>
      </c>
      <c r="S228" s="5">
        <v>0</v>
      </c>
      <c r="T228" s="7" t="s">
        <v>1126</v>
      </c>
      <c r="U228" s="7" t="s">
        <v>442</v>
      </c>
      <c r="V228" s="5">
        <v>0</v>
      </c>
      <c r="W228" s="5">
        <v>0</v>
      </c>
      <c r="X228" s="7"/>
      <c r="Y228" s="7"/>
      <c r="Z228" s="7"/>
      <c r="AA228" s="7"/>
      <c r="AB228" s="5">
        <v>0</v>
      </c>
      <c r="AC228" s="5">
        <v>0</v>
      </c>
      <c r="AD228" s="3"/>
    </row>
    <row r="229" spans="1:30" ht="14.45" x14ac:dyDescent="0.3">
      <c r="A229" s="5">
        <v>1423</v>
      </c>
      <c r="B229" s="5">
        <v>189</v>
      </c>
      <c r="C229" s="7" t="s">
        <v>1100</v>
      </c>
      <c r="D229" s="7" t="s">
        <v>1131</v>
      </c>
      <c r="E229" s="7" t="s">
        <v>1132</v>
      </c>
      <c r="F229" s="7" t="s">
        <v>442</v>
      </c>
      <c r="G229" s="5">
        <v>0</v>
      </c>
      <c r="H229" s="5">
        <v>0</v>
      </c>
      <c r="I229" s="5">
        <v>0</v>
      </c>
      <c r="J229" s="7"/>
      <c r="K229" s="5">
        <v>0</v>
      </c>
      <c r="L229" s="5">
        <v>0</v>
      </c>
      <c r="M229" s="5">
        <v>0</v>
      </c>
      <c r="N229" s="5">
        <v>0</v>
      </c>
      <c r="O229" s="5">
        <v>0</v>
      </c>
      <c r="P229" s="5">
        <v>0</v>
      </c>
      <c r="Q229" s="7"/>
      <c r="R229" s="5">
        <v>0</v>
      </c>
      <c r="S229" s="5">
        <v>0</v>
      </c>
      <c r="T229" s="7" t="s">
        <v>1102</v>
      </c>
      <c r="U229" s="7" t="s">
        <v>412</v>
      </c>
      <c r="V229" s="5">
        <v>0</v>
      </c>
      <c r="W229" s="5">
        <v>0</v>
      </c>
      <c r="X229" s="7"/>
      <c r="Y229" s="7"/>
      <c r="Z229" s="7"/>
      <c r="AA229" s="7"/>
      <c r="AB229" s="5">
        <v>0</v>
      </c>
      <c r="AC229" s="5">
        <v>0</v>
      </c>
      <c r="AD229" s="3"/>
    </row>
    <row r="230" spans="1:30" ht="14.45" x14ac:dyDescent="0.3">
      <c r="A230" s="5">
        <v>1424</v>
      </c>
      <c r="B230" s="5">
        <v>189</v>
      </c>
      <c r="C230" s="7" t="s">
        <v>1100</v>
      </c>
      <c r="D230" s="7" t="s">
        <v>1131</v>
      </c>
      <c r="E230" s="7" t="s">
        <v>1133</v>
      </c>
      <c r="F230" s="7" t="s">
        <v>442</v>
      </c>
      <c r="G230" s="5">
        <v>0</v>
      </c>
      <c r="H230" s="5">
        <v>0</v>
      </c>
      <c r="I230" s="5">
        <v>0</v>
      </c>
      <c r="J230" s="7"/>
      <c r="K230" s="5">
        <v>0</v>
      </c>
      <c r="L230" s="5">
        <v>0</v>
      </c>
      <c r="M230" s="5">
        <v>0</v>
      </c>
      <c r="N230" s="5">
        <v>0</v>
      </c>
      <c r="O230" s="5">
        <v>0</v>
      </c>
      <c r="P230" s="5">
        <v>0</v>
      </c>
      <c r="Q230" s="7"/>
      <c r="R230" s="5">
        <v>0</v>
      </c>
      <c r="S230" s="5">
        <v>0</v>
      </c>
      <c r="T230" s="7" t="s">
        <v>1102</v>
      </c>
      <c r="U230" s="7" t="s">
        <v>412</v>
      </c>
      <c r="V230" s="5">
        <v>0</v>
      </c>
      <c r="W230" s="5">
        <v>0</v>
      </c>
      <c r="X230" s="7"/>
      <c r="Y230" s="7"/>
      <c r="Z230" s="7"/>
      <c r="AA230" s="7"/>
      <c r="AB230" s="5">
        <v>0</v>
      </c>
      <c r="AC230" s="5">
        <v>0</v>
      </c>
      <c r="AD230" s="3"/>
    </row>
    <row r="231" spans="1:30" ht="14.45" x14ac:dyDescent="0.3">
      <c r="A231" s="5">
        <v>1425</v>
      </c>
      <c r="B231" s="5">
        <v>189</v>
      </c>
      <c r="C231" s="7" t="s">
        <v>1100</v>
      </c>
      <c r="D231" s="7" t="s">
        <v>1131</v>
      </c>
      <c r="E231" s="7" t="s">
        <v>1133</v>
      </c>
      <c r="F231" s="7" t="s">
        <v>442</v>
      </c>
      <c r="G231" s="5">
        <v>0</v>
      </c>
      <c r="H231" s="5">
        <v>0</v>
      </c>
      <c r="I231" s="5">
        <v>0</v>
      </c>
      <c r="J231" s="7"/>
      <c r="K231" s="5">
        <v>0</v>
      </c>
      <c r="L231" s="5">
        <v>0</v>
      </c>
      <c r="M231" s="5">
        <v>0</v>
      </c>
      <c r="N231" s="5">
        <v>0</v>
      </c>
      <c r="O231" s="5">
        <v>0</v>
      </c>
      <c r="P231" s="5">
        <v>0</v>
      </c>
      <c r="Q231" s="7"/>
      <c r="R231" s="5">
        <v>0</v>
      </c>
      <c r="S231" s="5">
        <v>0</v>
      </c>
      <c r="T231" s="7" t="s">
        <v>1102</v>
      </c>
      <c r="U231" s="7" t="s">
        <v>412</v>
      </c>
      <c r="V231" s="5">
        <v>0</v>
      </c>
      <c r="W231" s="5">
        <v>0</v>
      </c>
      <c r="X231" s="7"/>
      <c r="Y231" s="7"/>
      <c r="Z231" s="7"/>
      <c r="AA231" s="7"/>
      <c r="AB231" s="5">
        <v>0</v>
      </c>
      <c r="AC231" s="5">
        <v>0</v>
      </c>
      <c r="AD231" s="3"/>
    </row>
    <row r="232" spans="1:30" ht="14.45" x14ac:dyDescent="0.3">
      <c r="A232" s="5">
        <v>1426</v>
      </c>
      <c r="B232" s="5">
        <v>189</v>
      </c>
      <c r="C232" s="7" t="s">
        <v>1100</v>
      </c>
      <c r="D232" s="7" t="s">
        <v>1133</v>
      </c>
      <c r="E232" s="7" t="s">
        <v>1080</v>
      </c>
      <c r="F232" s="7" t="s">
        <v>442</v>
      </c>
      <c r="G232" s="5">
        <v>0</v>
      </c>
      <c r="H232" s="5">
        <v>0</v>
      </c>
      <c r="I232" s="5">
        <v>0</v>
      </c>
      <c r="J232" s="7"/>
      <c r="K232" s="5">
        <v>0</v>
      </c>
      <c r="L232" s="5">
        <v>0</v>
      </c>
      <c r="M232" s="5">
        <v>0</v>
      </c>
      <c r="N232" s="5">
        <v>0</v>
      </c>
      <c r="O232" s="5">
        <v>0</v>
      </c>
      <c r="P232" s="5">
        <v>0</v>
      </c>
      <c r="Q232" s="7"/>
      <c r="R232" s="5">
        <v>0</v>
      </c>
      <c r="S232" s="5">
        <v>0</v>
      </c>
      <c r="T232" s="7" t="s">
        <v>1102</v>
      </c>
      <c r="U232" s="7" t="s">
        <v>412</v>
      </c>
      <c r="V232" s="5">
        <v>0</v>
      </c>
      <c r="W232" s="5">
        <v>0</v>
      </c>
      <c r="X232" s="7"/>
      <c r="Y232" s="7"/>
      <c r="Z232" s="7"/>
      <c r="AA232" s="7"/>
      <c r="AB232" s="5">
        <v>0</v>
      </c>
      <c r="AC232" s="5">
        <v>0</v>
      </c>
      <c r="AD232" s="3"/>
    </row>
    <row r="233" spans="1:30" ht="14.45" x14ac:dyDescent="0.3">
      <c r="A233" s="5">
        <v>1427</v>
      </c>
      <c r="B233" s="5">
        <v>189</v>
      </c>
      <c r="C233" s="7" t="s">
        <v>1100</v>
      </c>
      <c r="D233" s="7" t="s">
        <v>1130</v>
      </c>
      <c r="E233" s="7" t="s">
        <v>1080</v>
      </c>
      <c r="F233" s="7" t="s">
        <v>442</v>
      </c>
      <c r="G233" s="5">
        <v>0</v>
      </c>
      <c r="H233" s="5">
        <v>0</v>
      </c>
      <c r="I233" s="5">
        <v>0</v>
      </c>
      <c r="J233" s="7"/>
      <c r="K233" s="5">
        <v>0</v>
      </c>
      <c r="L233" s="5">
        <v>0</v>
      </c>
      <c r="M233" s="5">
        <v>0</v>
      </c>
      <c r="N233" s="5">
        <v>0</v>
      </c>
      <c r="O233" s="5">
        <v>0</v>
      </c>
      <c r="P233" s="5">
        <v>0</v>
      </c>
      <c r="Q233" s="7"/>
      <c r="R233" s="5">
        <v>0</v>
      </c>
      <c r="S233" s="5">
        <v>0</v>
      </c>
      <c r="T233" s="7" t="s">
        <v>1102</v>
      </c>
      <c r="U233" s="7" t="s">
        <v>412</v>
      </c>
      <c r="V233" s="5">
        <v>0</v>
      </c>
      <c r="W233" s="5">
        <v>0</v>
      </c>
      <c r="X233" s="7"/>
      <c r="Y233" s="7"/>
      <c r="Z233" s="7"/>
      <c r="AA233" s="7"/>
      <c r="AB233" s="5">
        <v>0</v>
      </c>
      <c r="AC233" s="5">
        <v>0</v>
      </c>
      <c r="AD233" s="3"/>
    </row>
    <row r="234" spans="1:30" ht="14.45" x14ac:dyDescent="0.3">
      <c r="A234" s="5">
        <v>1428</v>
      </c>
      <c r="B234" s="5">
        <v>189</v>
      </c>
      <c r="C234" s="7" t="s">
        <v>1100</v>
      </c>
      <c r="D234" s="7" t="s">
        <v>1131</v>
      </c>
      <c r="E234" s="7" t="s">
        <v>1133</v>
      </c>
      <c r="F234" s="7" t="s">
        <v>442</v>
      </c>
      <c r="G234" s="5">
        <v>0</v>
      </c>
      <c r="H234" s="5">
        <v>0</v>
      </c>
      <c r="I234" s="5">
        <v>0</v>
      </c>
      <c r="J234" s="7"/>
      <c r="K234" s="5">
        <v>0</v>
      </c>
      <c r="L234" s="5">
        <v>0</v>
      </c>
      <c r="M234" s="5">
        <v>0</v>
      </c>
      <c r="N234" s="5">
        <v>0</v>
      </c>
      <c r="O234" s="5">
        <v>0</v>
      </c>
      <c r="P234" s="5">
        <v>0</v>
      </c>
      <c r="Q234" s="7"/>
      <c r="R234" s="5">
        <v>0</v>
      </c>
      <c r="S234" s="5">
        <v>0</v>
      </c>
      <c r="T234" s="7" t="s">
        <v>1102</v>
      </c>
      <c r="U234" s="7" t="s">
        <v>412</v>
      </c>
      <c r="V234" s="5">
        <v>0</v>
      </c>
      <c r="W234" s="5">
        <v>0</v>
      </c>
      <c r="X234" s="7"/>
      <c r="Y234" s="7"/>
      <c r="Z234" s="7"/>
      <c r="AA234" s="7"/>
      <c r="AB234" s="5">
        <v>0</v>
      </c>
      <c r="AC234" s="5">
        <v>0</v>
      </c>
      <c r="AD234" s="3"/>
    </row>
    <row r="235" spans="1:30" ht="14.45" x14ac:dyDescent="0.3">
      <c r="A235" s="5">
        <v>1429</v>
      </c>
      <c r="B235" s="5">
        <v>189</v>
      </c>
      <c r="C235" s="7" t="s">
        <v>1100</v>
      </c>
      <c r="D235" s="7" t="s">
        <v>1131</v>
      </c>
      <c r="E235" s="7" t="s">
        <v>1133</v>
      </c>
      <c r="F235" s="7" t="s">
        <v>442</v>
      </c>
      <c r="G235" s="5">
        <v>0</v>
      </c>
      <c r="H235" s="5">
        <v>0</v>
      </c>
      <c r="I235" s="5">
        <v>0</v>
      </c>
      <c r="J235" s="7"/>
      <c r="K235" s="5">
        <v>0</v>
      </c>
      <c r="L235" s="5">
        <v>0</v>
      </c>
      <c r="M235" s="5">
        <v>0</v>
      </c>
      <c r="N235" s="5">
        <v>0</v>
      </c>
      <c r="O235" s="5">
        <v>0</v>
      </c>
      <c r="P235" s="5">
        <v>0</v>
      </c>
      <c r="Q235" s="7"/>
      <c r="R235" s="5">
        <v>300</v>
      </c>
      <c r="S235" s="5">
        <v>0</v>
      </c>
      <c r="T235" s="7" t="s">
        <v>1102</v>
      </c>
      <c r="U235" s="7" t="s">
        <v>412</v>
      </c>
      <c r="V235" s="5">
        <v>0</v>
      </c>
      <c r="W235" s="5">
        <v>0</v>
      </c>
      <c r="X235" s="7"/>
      <c r="Y235" s="7"/>
      <c r="Z235" s="7"/>
      <c r="AA235" s="7"/>
      <c r="AB235" s="5">
        <v>0</v>
      </c>
      <c r="AC235" s="5">
        <v>0</v>
      </c>
      <c r="AD235" s="3"/>
    </row>
    <row r="236" spans="1:30" ht="14.45" x14ac:dyDescent="0.3">
      <c r="A236" s="5">
        <v>1382</v>
      </c>
      <c r="B236" s="5">
        <v>190</v>
      </c>
      <c r="C236" s="7" t="s">
        <v>65</v>
      </c>
      <c r="D236" s="7" t="s">
        <v>1134</v>
      </c>
      <c r="E236" s="7" t="s">
        <v>1135</v>
      </c>
      <c r="F236" s="7" t="s">
        <v>470</v>
      </c>
      <c r="G236" s="5">
        <v>20</v>
      </c>
      <c r="H236" s="5">
        <v>10</v>
      </c>
      <c r="I236" s="5">
        <v>0</v>
      </c>
      <c r="J236" s="7" t="s">
        <v>1136</v>
      </c>
      <c r="K236" s="5">
        <v>0</v>
      </c>
      <c r="L236" s="5">
        <v>0</v>
      </c>
      <c r="M236" s="5">
        <v>655</v>
      </c>
      <c r="N236" s="5">
        <v>0</v>
      </c>
      <c r="O236" s="5">
        <v>0</v>
      </c>
      <c r="P236" s="5">
        <v>0</v>
      </c>
      <c r="Q236" s="7" t="s">
        <v>1137</v>
      </c>
      <c r="R236" s="5">
        <v>500</v>
      </c>
      <c r="S236" s="5">
        <v>0</v>
      </c>
      <c r="T236" s="7" t="s">
        <v>541</v>
      </c>
      <c r="U236" s="7" t="s">
        <v>436</v>
      </c>
      <c r="V236" s="5">
        <v>1813</v>
      </c>
      <c r="W236" s="5">
        <v>30</v>
      </c>
      <c r="X236" s="7" t="s">
        <v>566</v>
      </c>
      <c r="Y236" s="7" t="s">
        <v>1138</v>
      </c>
      <c r="Z236" s="7" t="s">
        <v>681</v>
      </c>
      <c r="AA236" s="7" t="s">
        <v>681</v>
      </c>
      <c r="AB236" s="5">
        <v>1400</v>
      </c>
      <c r="AC236" s="5">
        <v>0</v>
      </c>
      <c r="AD236" s="3"/>
    </row>
    <row r="237" spans="1:30" ht="14.45" x14ac:dyDescent="0.3">
      <c r="A237" s="5">
        <v>656</v>
      </c>
      <c r="B237" s="5">
        <v>191</v>
      </c>
      <c r="C237" s="7" t="s">
        <v>1139</v>
      </c>
      <c r="D237" s="7" t="s">
        <v>1140</v>
      </c>
      <c r="E237" s="7" t="s">
        <v>1141</v>
      </c>
      <c r="F237" s="7" t="s">
        <v>470</v>
      </c>
      <c r="G237" s="5">
        <v>20</v>
      </c>
      <c r="H237" s="5">
        <v>10</v>
      </c>
      <c r="I237" s="5">
        <v>900</v>
      </c>
      <c r="J237" s="7" t="s">
        <v>1142</v>
      </c>
      <c r="K237" s="5">
        <v>0</v>
      </c>
      <c r="L237" s="5">
        <v>0</v>
      </c>
      <c r="M237" s="5">
        <v>160</v>
      </c>
      <c r="N237" s="5">
        <v>0</v>
      </c>
      <c r="O237" s="5">
        <v>0</v>
      </c>
      <c r="P237" s="5">
        <v>0</v>
      </c>
      <c r="Q237" s="7" t="s">
        <v>463</v>
      </c>
      <c r="R237" s="5">
        <v>320</v>
      </c>
      <c r="S237" s="5">
        <v>0</v>
      </c>
      <c r="T237" s="7" t="s">
        <v>482</v>
      </c>
      <c r="U237" s="7" t="s">
        <v>483</v>
      </c>
      <c r="V237" s="5">
        <v>1318</v>
      </c>
      <c r="W237" s="5">
        <v>11</v>
      </c>
      <c r="X237" s="7" t="s">
        <v>567</v>
      </c>
      <c r="Y237" s="7" t="s">
        <v>567</v>
      </c>
      <c r="Z237" s="7" t="s">
        <v>463</v>
      </c>
      <c r="AA237" s="7" t="s">
        <v>463</v>
      </c>
      <c r="AB237" s="5">
        <v>900</v>
      </c>
      <c r="AC237" s="5">
        <v>0</v>
      </c>
      <c r="AD237" s="3"/>
    </row>
    <row r="238" spans="1:30" ht="14.45" x14ac:dyDescent="0.3">
      <c r="A238" s="5">
        <v>952</v>
      </c>
      <c r="B238" s="5">
        <v>191</v>
      </c>
      <c r="C238" s="7" t="s">
        <v>1143</v>
      </c>
      <c r="D238" s="7" t="s">
        <v>1144</v>
      </c>
      <c r="E238" s="7" t="s">
        <v>1141</v>
      </c>
      <c r="F238" s="7" t="s">
        <v>470</v>
      </c>
      <c r="G238" s="5">
        <v>20</v>
      </c>
      <c r="H238" s="5">
        <v>10</v>
      </c>
      <c r="I238" s="5">
        <v>900</v>
      </c>
      <c r="J238" s="7" t="s">
        <v>1142</v>
      </c>
      <c r="K238" s="5">
        <v>0</v>
      </c>
      <c r="L238" s="5">
        <v>0</v>
      </c>
      <c r="M238" s="5">
        <v>130</v>
      </c>
      <c r="N238" s="5">
        <v>0</v>
      </c>
      <c r="O238" s="5">
        <v>0</v>
      </c>
      <c r="P238" s="5">
        <v>0</v>
      </c>
      <c r="Q238" s="7" t="s">
        <v>463</v>
      </c>
      <c r="R238" s="5">
        <v>320</v>
      </c>
      <c r="S238" s="5">
        <v>0</v>
      </c>
      <c r="T238" s="7" t="s">
        <v>609</v>
      </c>
      <c r="U238" s="7" t="s">
        <v>412</v>
      </c>
      <c r="V238" s="5">
        <v>1228</v>
      </c>
      <c r="W238" s="5">
        <v>10</v>
      </c>
      <c r="X238" s="7" t="s">
        <v>567</v>
      </c>
      <c r="Y238" s="7" t="s">
        <v>567</v>
      </c>
      <c r="Z238" s="7" t="s">
        <v>463</v>
      </c>
      <c r="AA238" s="7" t="s">
        <v>463</v>
      </c>
      <c r="AB238" s="5">
        <v>900</v>
      </c>
      <c r="AC238" s="5">
        <v>0</v>
      </c>
      <c r="AD238" s="3" t="s">
        <v>681</v>
      </c>
    </row>
    <row r="239" spans="1:30" ht="14.45" x14ac:dyDescent="0.3">
      <c r="A239" s="5">
        <v>953</v>
      </c>
      <c r="B239" s="5">
        <v>191</v>
      </c>
      <c r="C239" s="7" t="s">
        <v>1145</v>
      </c>
      <c r="D239" s="7" t="s">
        <v>1146</v>
      </c>
      <c r="E239" s="7" t="s">
        <v>1147</v>
      </c>
      <c r="F239" s="7" t="s">
        <v>470</v>
      </c>
      <c r="G239" s="5">
        <v>20</v>
      </c>
      <c r="H239" s="5">
        <v>10</v>
      </c>
      <c r="I239" s="5">
        <v>900</v>
      </c>
      <c r="J239" s="7" t="s">
        <v>1142</v>
      </c>
      <c r="K239" s="5">
        <v>0</v>
      </c>
      <c r="L239" s="5">
        <v>0</v>
      </c>
      <c r="M239" s="5">
        <v>90</v>
      </c>
      <c r="N239" s="5">
        <v>0</v>
      </c>
      <c r="O239" s="5">
        <v>0</v>
      </c>
      <c r="P239" s="5">
        <v>0</v>
      </c>
      <c r="Q239" s="7" t="s">
        <v>463</v>
      </c>
      <c r="R239" s="5">
        <v>320</v>
      </c>
      <c r="S239" s="5">
        <v>0</v>
      </c>
      <c r="T239" s="7" t="s">
        <v>759</v>
      </c>
      <c r="U239" s="7" t="s">
        <v>483</v>
      </c>
      <c r="V239" s="5">
        <v>1178</v>
      </c>
      <c r="W239" s="5">
        <v>10</v>
      </c>
      <c r="X239" s="7" t="s">
        <v>567</v>
      </c>
      <c r="Y239" s="7" t="s">
        <v>567</v>
      </c>
      <c r="Z239" s="7" t="s">
        <v>463</v>
      </c>
      <c r="AA239" s="7" t="s">
        <v>463</v>
      </c>
      <c r="AB239" s="5">
        <v>900</v>
      </c>
      <c r="AC239" s="5">
        <v>0</v>
      </c>
      <c r="AD239" s="3" t="s">
        <v>463</v>
      </c>
    </row>
    <row r="240" spans="1:30" ht="14.45" x14ac:dyDescent="0.3">
      <c r="A240" s="5">
        <v>1513</v>
      </c>
      <c r="B240" s="5">
        <v>191</v>
      </c>
      <c r="C240" s="7" t="s">
        <v>1148</v>
      </c>
      <c r="D240" s="7" t="s">
        <v>1149</v>
      </c>
      <c r="E240" s="7" t="s">
        <v>1150</v>
      </c>
      <c r="F240" s="7" t="s">
        <v>470</v>
      </c>
      <c r="G240" s="5">
        <v>20</v>
      </c>
      <c r="H240" s="5">
        <v>10</v>
      </c>
      <c r="I240" s="5">
        <v>900</v>
      </c>
      <c r="J240" s="7" t="s">
        <v>1142</v>
      </c>
      <c r="K240" s="5"/>
      <c r="L240" s="5"/>
      <c r="M240" s="5">
        <v>162</v>
      </c>
      <c r="N240" s="5"/>
      <c r="O240" s="5"/>
      <c r="P240" s="5"/>
      <c r="Q240" s="7" t="s">
        <v>463</v>
      </c>
      <c r="R240" s="5">
        <v>320</v>
      </c>
      <c r="S240" s="5">
        <v>0</v>
      </c>
      <c r="T240" s="7" t="s">
        <v>672</v>
      </c>
      <c r="U240" s="7" t="s">
        <v>483</v>
      </c>
      <c r="V240" s="5">
        <v>1290</v>
      </c>
      <c r="W240" s="5">
        <v>10</v>
      </c>
      <c r="X240" s="7" t="s">
        <v>567</v>
      </c>
      <c r="Y240" s="7" t="s">
        <v>567</v>
      </c>
      <c r="Z240" s="7" t="s">
        <v>463</v>
      </c>
      <c r="AA240" s="7" t="s">
        <v>463</v>
      </c>
      <c r="AB240" s="5">
        <v>900</v>
      </c>
      <c r="AC240" s="5">
        <v>0</v>
      </c>
      <c r="AD240" s="3" t="s">
        <v>463</v>
      </c>
    </row>
    <row r="241" spans="1:30" ht="14.45" x14ac:dyDescent="0.3">
      <c r="A241" s="5">
        <v>211</v>
      </c>
      <c r="B241" s="5">
        <v>192</v>
      </c>
      <c r="C241" s="7" t="s">
        <v>1151</v>
      </c>
      <c r="D241" s="7" t="s">
        <v>1152</v>
      </c>
      <c r="E241" s="7" t="s">
        <v>1153</v>
      </c>
      <c r="F241" s="7" t="s">
        <v>470</v>
      </c>
      <c r="G241" s="5">
        <v>20</v>
      </c>
      <c r="H241" s="5">
        <v>10</v>
      </c>
      <c r="I241" s="5">
        <v>900</v>
      </c>
      <c r="J241" s="7" t="s">
        <v>1142</v>
      </c>
      <c r="K241" s="5">
        <v>0</v>
      </c>
      <c r="L241" s="5">
        <v>0</v>
      </c>
      <c r="M241" s="5">
        <v>190</v>
      </c>
      <c r="N241" s="5">
        <v>0</v>
      </c>
      <c r="O241" s="5">
        <v>0</v>
      </c>
      <c r="P241" s="5">
        <v>0</v>
      </c>
      <c r="Q241" s="7" t="s">
        <v>463</v>
      </c>
      <c r="R241" s="5">
        <v>320</v>
      </c>
      <c r="S241" s="5">
        <v>0</v>
      </c>
      <c r="T241" s="7" t="s">
        <v>787</v>
      </c>
      <c r="U241" s="7" t="s">
        <v>412</v>
      </c>
      <c r="V241" s="5">
        <v>1378</v>
      </c>
      <c r="W241" s="5">
        <v>11</v>
      </c>
      <c r="X241" s="7" t="s">
        <v>567</v>
      </c>
      <c r="Y241" s="7" t="s">
        <v>567</v>
      </c>
      <c r="Z241" s="7" t="s">
        <v>463</v>
      </c>
      <c r="AA241" s="7" t="s">
        <v>463</v>
      </c>
      <c r="AB241" s="5">
        <v>900</v>
      </c>
      <c r="AC241" s="5">
        <v>0</v>
      </c>
      <c r="AD241" s="3" t="s">
        <v>463</v>
      </c>
    </row>
    <row r="242" spans="1:30" ht="14.45" x14ac:dyDescent="0.3">
      <c r="A242" s="5">
        <v>659</v>
      </c>
      <c r="B242" s="5">
        <v>192</v>
      </c>
      <c r="C242" s="7" t="s">
        <v>1154</v>
      </c>
      <c r="D242" s="7" t="s">
        <v>1155</v>
      </c>
      <c r="E242" s="7" t="s">
        <v>1156</v>
      </c>
      <c r="F242" s="7" t="s">
        <v>470</v>
      </c>
      <c r="G242" s="5">
        <v>20</v>
      </c>
      <c r="H242" s="5">
        <v>10</v>
      </c>
      <c r="I242" s="5">
        <v>536</v>
      </c>
      <c r="J242" s="7" t="s">
        <v>1142</v>
      </c>
      <c r="K242" s="5">
        <v>0</v>
      </c>
      <c r="L242" s="5">
        <v>0</v>
      </c>
      <c r="M242" s="5">
        <v>205</v>
      </c>
      <c r="N242" s="5">
        <v>0</v>
      </c>
      <c r="O242" s="5">
        <v>0</v>
      </c>
      <c r="P242" s="5">
        <v>0</v>
      </c>
      <c r="Q242" s="7" t="s">
        <v>463</v>
      </c>
      <c r="R242" s="5">
        <v>320</v>
      </c>
      <c r="S242" s="5">
        <v>0</v>
      </c>
      <c r="T242" s="7" t="s">
        <v>462</v>
      </c>
      <c r="U242" s="7" t="s">
        <v>412</v>
      </c>
      <c r="V242" s="5">
        <v>1408</v>
      </c>
      <c r="W242" s="5">
        <v>11</v>
      </c>
      <c r="X242" s="7" t="s">
        <v>567</v>
      </c>
      <c r="Y242" s="7" t="s">
        <v>567</v>
      </c>
      <c r="Z242" s="7" t="s">
        <v>463</v>
      </c>
      <c r="AA242" s="7" t="s">
        <v>463</v>
      </c>
      <c r="AB242" s="5">
        <v>536</v>
      </c>
      <c r="AC242" s="5">
        <v>0</v>
      </c>
      <c r="AD242" s="3" t="s">
        <v>463</v>
      </c>
    </row>
    <row r="243" spans="1:30" ht="14.45" x14ac:dyDescent="0.3">
      <c r="A243" s="5">
        <v>954</v>
      </c>
      <c r="B243" s="5">
        <v>192</v>
      </c>
      <c r="C243" s="7" t="s">
        <v>1157</v>
      </c>
      <c r="D243" s="7" t="s">
        <v>1157</v>
      </c>
      <c r="E243" s="7" t="s">
        <v>1158</v>
      </c>
      <c r="F243" s="7" t="s">
        <v>470</v>
      </c>
      <c r="G243" s="5">
        <v>20</v>
      </c>
      <c r="H243" s="5">
        <v>10</v>
      </c>
      <c r="I243" s="5">
        <v>900</v>
      </c>
      <c r="J243" s="7" t="s">
        <v>1142</v>
      </c>
      <c r="K243" s="5">
        <v>0</v>
      </c>
      <c r="L243" s="5">
        <v>0</v>
      </c>
      <c r="M243" s="5">
        <v>250</v>
      </c>
      <c r="N243" s="5">
        <v>0</v>
      </c>
      <c r="O243" s="5">
        <v>0</v>
      </c>
      <c r="P243" s="5">
        <v>0</v>
      </c>
      <c r="Q243" s="7" t="s">
        <v>463</v>
      </c>
      <c r="R243" s="5">
        <v>320</v>
      </c>
      <c r="S243" s="5">
        <v>0</v>
      </c>
      <c r="T243" s="7" t="s">
        <v>462</v>
      </c>
      <c r="U243" s="7" t="s">
        <v>412</v>
      </c>
      <c r="V243" s="5">
        <v>1518</v>
      </c>
      <c r="W243" s="5">
        <v>12</v>
      </c>
      <c r="X243" s="7" t="s">
        <v>567</v>
      </c>
      <c r="Y243" s="7" t="s">
        <v>567</v>
      </c>
      <c r="Z243" s="7" t="s">
        <v>463</v>
      </c>
      <c r="AA243" s="7" t="s">
        <v>463</v>
      </c>
      <c r="AB243" s="5">
        <v>900</v>
      </c>
      <c r="AC243" s="5">
        <v>0</v>
      </c>
      <c r="AD243" s="3" t="s">
        <v>463</v>
      </c>
    </row>
    <row r="244" spans="1:30" ht="14.45" x14ac:dyDescent="0.3">
      <c r="A244" s="5">
        <v>1485</v>
      </c>
      <c r="B244" s="5">
        <v>192</v>
      </c>
      <c r="C244" s="7" t="s">
        <v>1159</v>
      </c>
      <c r="D244" s="7" t="s">
        <v>1160</v>
      </c>
      <c r="E244" s="7" t="s">
        <v>1158</v>
      </c>
      <c r="F244" s="7" t="s">
        <v>470</v>
      </c>
      <c r="G244" s="5">
        <v>20</v>
      </c>
      <c r="H244" s="5">
        <v>10</v>
      </c>
      <c r="I244" s="5">
        <v>900</v>
      </c>
      <c r="J244" s="7" t="s">
        <v>1142</v>
      </c>
      <c r="K244" s="5"/>
      <c r="L244" s="5"/>
      <c r="M244" s="5">
        <v>272</v>
      </c>
      <c r="N244" s="5"/>
      <c r="O244" s="5"/>
      <c r="P244" s="5"/>
      <c r="Q244" s="7" t="s">
        <v>463</v>
      </c>
      <c r="R244" s="5">
        <v>320</v>
      </c>
      <c r="S244" s="5">
        <v>0</v>
      </c>
      <c r="T244" s="7" t="s">
        <v>782</v>
      </c>
      <c r="U244" s="7" t="s">
        <v>412</v>
      </c>
      <c r="V244" s="5">
        <v>1542</v>
      </c>
      <c r="W244" s="5">
        <v>12</v>
      </c>
      <c r="X244" s="7" t="s">
        <v>836</v>
      </c>
      <c r="Y244" s="7" t="s">
        <v>836</v>
      </c>
      <c r="Z244" s="7" t="s">
        <v>463</v>
      </c>
      <c r="AA244" s="7" t="s">
        <v>463</v>
      </c>
      <c r="AB244" s="5">
        <v>900</v>
      </c>
      <c r="AC244" s="5">
        <v>0</v>
      </c>
      <c r="AD244" s="3" t="s">
        <v>463</v>
      </c>
    </row>
    <row r="245" spans="1:30" ht="14.45" x14ac:dyDescent="0.3">
      <c r="A245" s="5">
        <v>927</v>
      </c>
      <c r="B245" s="5">
        <v>193</v>
      </c>
      <c r="C245" s="7" t="s">
        <v>1161</v>
      </c>
      <c r="D245" s="7" t="s">
        <v>1162</v>
      </c>
      <c r="E245" s="7" t="s">
        <v>1163</v>
      </c>
      <c r="F245" s="7" t="s">
        <v>409</v>
      </c>
      <c r="G245" s="5">
        <v>10</v>
      </c>
      <c r="H245" s="5">
        <v>0</v>
      </c>
      <c r="I245" s="5">
        <v>0</v>
      </c>
      <c r="J245" s="7" t="s">
        <v>461</v>
      </c>
      <c r="K245" s="5">
        <v>454.5</v>
      </c>
      <c r="L245" s="5">
        <v>3</v>
      </c>
      <c r="M245" s="5">
        <v>207.5</v>
      </c>
      <c r="N245" s="5">
        <v>2.5600000000000001E-2</v>
      </c>
      <c r="O245" s="5">
        <v>0.27289999999999998</v>
      </c>
      <c r="P245" s="5">
        <v>4.0993000000000004</v>
      </c>
      <c r="Q245" s="7"/>
      <c r="R245" s="5">
        <v>400</v>
      </c>
      <c r="S245" s="5">
        <v>2815</v>
      </c>
      <c r="T245" s="7" t="s">
        <v>462</v>
      </c>
      <c r="U245" s="7" t="s">
        <v>463</v>
      </c>
      <c r="V245" s="5">
        <v>67.62</v>
      </c>
      <c r="W245" s="5">
        <v>1.0143</v>
      </c>
      <c r="X245" s="7" t="s">
        <v>449</v>
      </c>
      <c r="Y245" s="7" t="s">
        <v>449</v>
      </c>
      <c r="Z245" s="7"/>
      <c r="AA245" s="7"/>
      <c r="AB245" s="5">
        <v>0</v>
      </c>
      <c r="AC245" s="5">
        <v>0</v>
      </c>
      <c r="AD245" s="3" t="s">
        <v>463</v>
      </c>
    </row>
    <row r="246" spans="1:30" ht="14.45" x14ac:dyDescent="0.3">
      <c r="A246" s="5">
        <v>561</v>
      </c>
      <c r="B246" s="5">
        <v>194</v>
      </c>
      <c r="C246" s="7" t="s">
        <v>1164</v>
      </c>
      <c r="D246" s="7" t="s">
        <v>1165</v>
      </c>
      <c r="E246" s="7" t="s">
        <v>1165</v>
      </c>
      <c r="F246" s="7" t="s">
        <v>423</v>
      </c>
      <c r="G246" s="5">
        <v>10</v>
      </c>
      <c r="H246" s="5">
        <v>0</v>
      </c>
      <c r="I246" s="5">
        <v>0</v>
      </c>
      <c r="J246" s="7" t="s">
        <v>422</v>
      </c>
      <c r="K246" s="5">
        <v>0</v>
      </c>
      <c r="L246" s="5">
        <v>0</v>
      </c>
      <c r="M246" s="5">
        <v>0</v>
      </c>
      <c r="N246" s="5">
        <v>0</v>
      </c>
      <c r="O246" s="5">
        <v>0</v>
      </c>
      <c r="P246" s="5">
        <v>0</v>
      </c>
      <c r="Q246" s="7"/>
      <c r="R246" s="5">
        <v>400</v>
      </c>
      <c r="S246" s="5">
        <v>0</v>
      </c>
      <c r="T246" s="7" t="s">
        <v>704</v>
      </c>
      <c r="U246" s="7" t="s">
        <v>463</v>
      </c>
      <c r="V246" s="5">
        <v>3.1</v>
      </c>
      <c r="W246" s="5">
        <v>4.65E-2</v>
      </c>
      <c r="X246" s="7" t="s">
        <v>449</v>
      </c>
      <c r="Y246" s="7" t="s">
        <v>449</v>
      </c>
      <c r="Z246" s="7"/>
      <c r="AA246" s="7"/>
      <c r="AB246" s="5">
        <v>0</v>
      </c>
      <c r="AC246" s="5">
        <v>0</v>
      </c>
      <c r="AD246" s="3" t="s">
        <v>463</v>
      </c>
    </row>
    <row r="247" spans="1:30" ht="14.45" x14ac:dyDescent="0.3">
      <c r="A247" s="5">
        <v>929</v>
      </c>
      <c r="B247" s="5">
        <v>194</v>
      </c>
      <c r="C247" s="7" t="s">
        <v>1166</v>
      </c>
      <c r="D247" s="7" t="s">
        <v>69</v>
      </c>
      <c r="E247" s="7" t="s">
        <v>1167</v>
      </c>
      <c r="F247" s="7" t="s">
        <v>409</v>
      </c>
      <c r="G247" s="5">
        <v>10</v>
      </c>
      <c r="H247" s="5">
        <v>0</v>
      </c>
      <c r="I247" s="5">
        <v>0</v>
      </c>
      <c r="J247" s="7" t="s">
        <v>447</v>
      </c>
      <c r="K247" s="5">
        <v>454.5</v>
      </c>
      <c r="L247" s="5">
        <v>3</v>
      </c>
      <c r="M247" s="5">
        <v>30</v>
      </c>
      <c r="N247" s="5">
        <v>2.5600000000000001E-2</v>
      </c>
      <c r="O247" s="5">
        <v>0.27679999999999999</v>
      </c>
      <c r="P247" s="5">
        <v>4.1587500000000004</v>
      </c>
      <c r="Q247" s="7"/>
      <c r="R247" s="5">
        <v>400</v>
      </c>
      <c r="S247" s="5">
        <v>2786</v>
      </c>
      <c r="T247" s="7" t="s">
        <v>704</v>
      </c>
      <c r="U247" s="7" t="s">
        <v>463</v>
      </c>
      <c r="V247" s="5">
        <v>20.2</v>
      </c>
      <c r="W247" s="5">
        <v>0.30299999999999999</v>
      </c>
      <c r="X247" s="7" t="s">
        <v>449</v>
      </c>
      <c r="Y247" s="7" t="s">
        <v>449</v>
      </c>
      <c r="Z247" s="7"/>
      <c r="AA247" s="7"/>
      <c r="AB247" s="5">
        <v>0</v>
      </c>
      <c r="AC247" s="5">
        <v>0</v>
      </c>
      <c r="AD247" s="3"/>
    </row>
    <row r="248" spans="1:30" ht="14.45" x14ac:dyDescent="0.3">
      <c r="A248" s="5">
        <v>742</v>
      </c>
      <c r="B248" s="5">
        <v>197</v>
      </c>
      <c r="C248" s="7" t="s">
        <v>1168</v>
      </c>
      <c r="D248" s="7" t="s">
        <v>745</v>
      </c>
      <c r="E248" s="7" t="s">
        <v>1169</v>
      </c>
      <c r="F248" s="7" t="s">
        <v>409</v>
      </c>
      <c r="G248" s="5">
        <v>10</v>
      </c>
      <c r="H248" s="5">
        <v>0</v>
      </c>
      <c r="I248" s="5">
        <v>0</v>
      </c>
      <c r="J248" s="7" t="s">
        <v>746</v>
      </c>
      <c r="K248" s="5">
        <v>636.6</v>
      </c>
      <c r="L248" s="5">
        <v>3</v>
      </c>
      <c r="M248" s="5">
        <v>300</v>
      </c>
      <c r="N248" s="5">
        <v>1.7100000000000001E-2</v>
      </c>
      <c r="O248" s="5">
        <v>0.28399999999999997</v>
      </c>
      <c r="P248" s="5">
        <v>1.2999999999999999E-2</v>
      </c>
      <c r="Q248" s="7"/>
      <c r="R248" s="5">
        <v>400</v>
      </c>
      <c r="S248" s="5">
        <v>3150</v>
      </c>
      <c r="T248" s="7" t="s">
        <v>1170</v>
      </c>
      <c r="U248" s="7" t="s">
        <v>419</v>
      </c>
      <c r="V248" s="5">
        <v>90</v>
      </c>
      <c r="W248" s="5">
        <v>0.24199999999999999</v>
      </c>
      <c r="X248" s="7" t="s">
        <v>747</v>
      </c>
      <c r="Y248" s="7" t="s">
        <v>747</v>
      </c>
      <c r="Z248" s="7"/>
      <c r="AA248" s="7"/>
      <c r="AB248" s="5">
        <v>0</v>
      </c>
      <c r="AC248" s="5">
        <v>0</v>
      </c>
      <c r="AD248" s="3"/>
    </row>
    <row r="249" spans="1:30" ht="14.45" x14ac:dyDescent="0.3">
      <c r="A249" s="5">
        <v>136</v>
      </c>
      <c r="B249" s="5">
        <v>198</v>
      </c>
      <c r="C249" s="7" t="s">
        <v>1171</v>
      </c>
      <c r="D249" s="7" t="s">
        <v>1172</v>
      </c>
      <c r="E249" s="7" t="s">
        <v>1173</v>
      </c>
      <c r="F249" s="7" t="s">
        <v>409</v>
      </c>
      <c r="G249" s="5">
        <v>0</v>
      </c>
      <c r="H249" s="5">
        <v>0</v>
      </c>
      <c r="I249" s="5">
        <v>0</v>
      </c>
      <c r="J249" s="7"/>
      <c r="K249" s="5">
        <v>0</v>
      </c>
      <c r="L249" s="5">
        <v>0</v>
      </c>
      <c r="M249" s="5">
        <v>45</v>
      </c>
      <c r="N249" s="5">
        <v>0</v>
      </c>
      <c r="O249" s="5">
        <v>0</v>
      </c>
      <c r="P249" s="5">
        <v>0</v>
      </c>
      <c r="Q249" s="7"/>
      <c r="R249" s="5">
        <v>380</v>
      </c>
      <c r="S249" s="5">
        <v>0</v>
      </c>
      <c r="T249" s="7" t="s">
        <v>1174</v>
      </c>
      <c r="U249" s="7" t="s">
        <v>463</v>
      </c>
      <c r="V249" s="5">
        <v>0</v>
      </c>
      <c r="W249" s="5">
        <v>0</v>
      </c>
      <c r="X249" s="7" t="s">
        <v>1175</v>
      </c>
      <c r="Y249" s="7" t="s">
        <v>1069</v>
      </c>
      <c r="Z249" s="7"/>
      <c r="AA249" s="7"/>
      <c r="AB249" s="5">
        <v>0</v>
      </c>
      <c r="AC249" s="5">
        <v>0</v>
      </c>
      <c r="AD249" s="3"/>
    </row>
    <row r="250" spans="1:30" ht="14.45" x14ac:dyDescent="0.3">
      <c r="A250" s="5">
        <v>984</v>
      </c>
      <c r="B250" s="5">
        <v>198</v>
      </c>
      <c r="C250" s="7" t="s">
        <v>1176</v>
      </c>
      <c r="D250" s="7" t="s">
        <v>1177</v>
      </c>
      <c r="E250" s="7" t="s">
        <v>1178</v>
      </c>
      <c r="F250" s="7" t="s">
        <v>409</v>
      </c>
      <c r="G250" s="5">
        <v>0</v>
      </c>
      <c r="H250" s="5">
        <v>0</v>
      </c>
      <c r="I250" s="5">
        <v>0</v>
      </c>
      <c r="J250" s="7"/>
      <c r="K250" s="5">
        <v>0</v>
      </c>
      <c r="L250" s="5">
        <v>0</v>
      </c>
      <c r="M250" s="5">
        <v>115</v>
      </c>
      <c r="N250" s="5">
        <v>0</v>
      </c>
      <c r="O250" s="5">
        <v>0</v>
      </c>
      <c r="P250" s="5">
        <v>0</v>
      </c>
      <c r="Q250" s="7"/>
      <c r="R250" s="5">
        <v>380</v>
      </c>
      <c r="S250" s="5">
        <v>0</v>
      </c>
      <c r="T250" s="7" t="s">
        <v>509</v>
      </c>
      <c r="U250" s="7" t="s">
        <v>491</v>
      </c>
      <c r="V250" s="5">
        <v>0</v>
      </c>
      <c r="W250" s="5">
        <v>0</v>
      </c>
      <c r="X250" s="7"/>
      <c r="Y250" s="7"/>
      <c r="Z250" s="7"/>
      <c r="AA250" s="7"/>
      <c r="AB250" s="5">
        <v>0</v>
      </c>
      <c r="AC250" s="5">
        <v>0</v>
      </c>
      <c r="AD250" s="3"/>
    </row>
    <row r="251" spans="1:30" ht="14.45" x14ac:dyDescent="0.3">
      <c r="A251" s="5">
        <v>986</v>
      </c>
      <c r="B251" s="5">
        <v>198</v>
      </c>
      <c r="C251" s="7" t="s">
        <v>1179</v>
      </c>
      <c r="D251" s="7" t="s">
        <v>1180</v>
      </c>
      <c r="E251" s="7" t="s">
        <v>1181</v>
      </c>
      <c r="F251" s="7" t="s">
        <v>409</v>
      </c>
      <c r="G251" s="5">
        <v>0</v>
      </c>
      <c r="H251" s="5">
        <v>0</v>
      </c>
      <c r="I251" s="5">
        <v>0</v>
      </c>
      <c r="J251" s="7"/>
      <c r="K251" s="5">
        <v>0</v>
      </c>
      <c r="L251" s="5">
        <v>0</v>
      </c>
      <c r="M251" s="5">
        <v>94</v>
      </c>
      <c r="N251" s="5">
        <v>0</v>
      </c>
      <c r="O251" s="5">
        <v>0</v>
      </c>
      <c r="P251" s="5">
        <v>0</v>
      </c>
      <c r="Q251" s="7"/>
      <c r="R251" s="5">
        <v>380</v>
      </c>
      <c r="S251" s="5">
        <v>0</v>
      </c>
      <c r="T251" s="7" t="s">
        <v>509</v>
      </c>
      <c r="U251" s="7" t="s">
        <v>491</v>
      </c>
      <c r="V251" s="5">
        <v>0</v>
      </c>
      <c r="W251" s="5">
        <v>0</v>
      </c>
      <c r="X251" s="7"/>
      <c r="Y251" s="7"/>
      <c r="Z251" s="7"/>
      <c r="AA251" s="7"/>
      <c r="AB251" s="5">
        <v>0</v>
      </c>
      <c r="AC251" s="5">
        <v>0</v>
      </c>
      <c r="AD251" s="3"/>
    </row>
    <row r="252" spans="1:30" ht="14.45" x14ac:dyDescent="0.3">
      <c r="A252" s="5">
        <v>1051</v>
      </c>
      <c r="B252" s="5">
        <v>199</v>
      </c>
      <c r="C252" s="7" t="s">
        <v>1182</v>
      </c>
      <c r="D252" s="7" t="s">
        <v>1183</v>
      </c>
      <c r="E252" s="7" t="s">
        <v>1184</v>
      </c>
      <c r="F252" s="7" t="s">
        <v>409</v>
      </c>
      <c r="G252" s="5">
        <v>10</v>
      </c>
      <c r="H252" s="5">
        <v>0</v>
      </c>
      <c r="I252" s="5">
        <v>0</v>
      </c>
      <c r="J252" s="7" t="s">
        <v>1185</v>
      </c>
      <c r="K252" s="5">
        <v>0</v>
      </c>
      <c r="L252" s="5">
        <v>0</v>
      </c>
      <c r="M252" s="5">
        <v>63</v>
      </c>
      <c r="N252" s="5">
        <v>0.02</v>
      </c>
      <c r="O252" s="5">
        <v>0.29599999999999999</v>
      </c>
      <c r="P252" s="5">
        <v>3.66</v>
      </c>
      <c r="Q252" s="7"/>
      <c r="R252" s="5">
        <v>400</v>
      </c>
      <c r="S252" s="5">
        <v>0</v>
      </c>
      <c r="T252" s="7" t="s">
        <v>579</v>
      </c>
      <c r="U252" s="7" t="s">
        <v>463</v>
      </c>
      <c r="V252" s="5">
        <v>130</v>
      </c>
      <c r="W252" s="5">
        <v>1</v>
      </c>
      <c r="X252" s="7" t="s">
        <v>474</v>
      </c>
      <c r="Y252" s="7" t="s">
        <v>537</v>
      </c>
      <c r="Z252" s="7"/>
      <c r="AA252" s="7"/>
      <c r="AB252" s="5">
        <v>0</v>
      </c>
      <c r="AC252" s="5"/>
      <c r="AD252" s="3"/>
    </row>
    <row r="253" spans="1:30" ht="14.45" x14ac:dyDescent="0.3">
      <c r="A253" s="5">
        <v>306</v>
      </c>
      <c r="B253" s="5">
        <v>200</v>
      </c>
      <c r="C253" s="7" t="s">
        <v>1186</v>
      </c>
      <c r="D253" s="7" t="s">
        <v>1187</v>
      </c>
      <c r="E253" s="7" t="s">
        <v>521</v>
      </c>
      <c r="F253" s="7" t="s">
        <v>423</v>
      </c>
      <c r="G253" s="5">
        <v>10</v>
      </c>
      <c r="H253" s="5">
        <v>0</v>
      </c>
      <c r="I253" s="5">
        <v>0</v>
      </c>
      <c r="J253" s="7" t="s">
        <v>521</v>
      </c>
      <c r="K253" s="5">
        <v>0</v>
      </c>
      <c r="L253" s="5">
        <v>0</v>
      </c>
      <c r="M253" s="5">
        <v>0</v>
      </c>
      <c r="N253" s="5">
        <v>0</v>
      </c>
      <c r="O253" s="5">
        <v>0</v>
      </c>
      <c r="P253" s="5">
        <v>0</v>
      </c>
      <c r="Q253" s="7"/>
      <c r="R253" s="5">
        <v>400</v>
      </c>
      <c r="S253" s="5">
        <v>0</v>
      </c>
      <c r="T253" s="7" t="s">
        <v>1188</v>
      </c>
      <c r="U253" s="7" t="s">
        <v>419</v>
      </c>
      <c r="V253" s="5">
        <v>34.46</v>
      </c>
      <c r="W253" s="5">
        <v>1.65</v>
      </c>
      <c r="X253" s="7" t="s">
        <v>547</v>
      </c>
      <c r="Y253" s="7" t="s">
        <v>521</v>
      </c>
      <c r="Z253" s="7"/>
      <c r="AA253" s="7"/>
      <c r="AB253" s="5">
        <v>0</v>
      </c>
      <c r="AC253" s="5">
        <v>0</v>
      </c>
      <c r="AD253" s="3"/>
    </row>
    <row r="254" spans="1:30" ht="14.45" x14ac:dyDescent="0.3">
      <c r="A254" s="5">
        <v>308</v>
      </c>
      <c r="B254" s="5">
        <v>200</v>
      </c>
      <c r="C254" s="7" t="s">
        <v>1189</v>
      </c>
      <c r="D254" s="7" t="s">
        <v>1190</v>
      </c>
      <c r="E254" s="7" t="s">
        <v>1187</v>
      </c>
      <c r="F254" s="7" t="s">
        <v>409</v>
      </c>
      <c r="G254" s="5">
        <v>10</v>
      </c>
      <c r="H254" s="5">
        <v>0</v>
      </c>
      <c r="I254" s="5">
        <v>0</v>
      </c>
      <c r="J254" s="7" t="s">
        <v>550</v>
      </c>
      <c r="K254" s="5">
        <v>490</v>
      </c>
      <c r="L254" s="5">
        <v>3</v>
      </c>
      <c r="M254" s="5">
        <v>79</v>
      </c>
      <c r="N254" s="5">
        <v>0.02</v>
      </c>
      <c r="O254" s="5">
        <v>0.28000000000000003</v>
      </c>
      <c r="P254" s="5">
        <v>3.95</v>
      </c>
      <c r="Q254" s="7"/>
      <c r="R254" s="5">
        <v>400</v>
      </c>
      <c r="S254" s="5">
        <v>2445</v>
      </c>
      <c r="T254" s="7" t="s">
        <v>1191</v>
      </c>
      <c r="U254" s="7" t="s">
        <v>419</v>
      </c>
      <c r="V254" s="5">
        <v>87.8</v>
      </c>
      <c r="W254" s="5">
        <v>1.47</v>
      </c>
      <c r="X254" s="7" t="s">
        <v>547</v>
      </c>
      <c r="Y254" s="7" t="s">
        <v>547</v>
      </c>
      <c r="Z254" s="7"/>
      <c r="AA254" s="7"/>
      <c r="AB254" s="5">
        <v>0</v>
      </c>
      <c r="AC254" s="5">
        <v>0</v>
      </c>
      <c r="AD254" s="3"/>
    </row>
    <row r="255" spans="1:30" ht="14.45" x14ac:dyDescent="0.3">
      <c r="A255" s="5">
        <v>309</v>
      </c>
      <c r="B255" s="5">
        <v>200</v>
      </c>
      <c r="C255" s="7" t="s">
        <v>1192</v>
      </c>
      <c r="D255" s="7" t="s">
        <v>1187</v>
      </c>
      <c r="E255" s="7" t="s">
        <v>552</v>
      </c>
      <c r="F255" s="7" t="s">
        <v>409</v>
      </c>
      <c r="G255" s="5">
        <v>10</v>
      </c>
      <c r="H255" s="5">
        <v>0</v>
      </c>
      <c r="I255" s="5">
        <v>0</v>
      </c>
      <c r="J255" s="7" t="s">
        <v>550</v>
      </c>
      <c r="K255" s="5">
        <v>490</v>
      </c>
      <c r="L255" s="5">
        <v>3</v>
      </c>
      <c r="M255" s="5">
        <v>86</v>
      </c>
      <c r="N255" s="5">
        <v>0.02</v>
      </c>
      <c r="O255" s="5">
        <v>0.28000000000000003</v>
      </c>
      <c r="P255" s="5">
        <v>3.95</v>
      </c>
      <c r="Q255" s="7"/>
      <c r="R255" s="5">
        <v>400</v>
      </c>
      <c r="S255" s="5">
        <v>2445</v>
      </c>
      <c r="T255" s="7" t="s">
        <v>1188</v>
      </c>
      <c r="U255" s="7" t="s">
        <v>419</v>
      </c>
      <c r="V255" s="5">
        <v>92.94</v>
      </c>
      <c r="W255" s="5">
        <v>0.13</v>
      </c>
      <c r="X255" s="7" t="s">
        <v>547</v>
      </c>
      <c r="Y255" s="7" t="s">
        <v>547</v>
      </c>
      <c r="Z255" s="7"/>
      <c r="AA255" s="7"/>
      <c r="AB255" s="5">
        <v>0</v>
      </c>
      <c r="AC255" s="5">
        <v>0</v>
      </c>
      <c r="AD255" s="3"/>
    </row>
    <row r="256" spans="1:30" ht="14.45" x14ac:dyDescent="0.3">
      <c r="A256" s="5">
        <v>312</v>
      </c>
      <c r="B256" s="5">
        <v>200</v>
      </c>
      <c r="C256" s="7" t="s">
        <v>1193</v>
      </c>
      <c r="D256" s="7" t="s">
        <v>549</v>
      </c>
      <c r="E256" s="7" t="s">
        <v>521</v>
      </c>
      <c r="F256" s="7" t="s">
        <v>423</v>
      </c>
      <c r="G256" s="5">
        <v>10</v>
      </c>
      <c r="H256" s="5">
        <v>0</v>
      </c>
      <c r="I256" s="5">
        <v>0</v>
      </c>
      <c r="J256" s="7" t="s">
        <v>521</v>
      </c>
      <c r="K256" s="5">
        <v>0</v>
      </c>
      <c r="L256" s="5">
        <v>0</v>
      </c>
      <c r="M256" s="5">
        <v>0</v>
      </c>
      <c r="N256" s="5">
        <v>0</v>
      </c>
      <c r="O256" s="5">
        <v>0</v>
      </c>
      <c r="P256" s="5">
        <v>0</v>
      </c>
      <c r="Q256" s="7"/>
      <c r="R256" s="5">
        <v>400</v>
      </c>
      <c r="S256" s="5">
        <v>0</v>
      </c>
      <c r="T256" s="7" t="s">
        <v>1194</v>
      </c>
      <c r="U256" s="7" t="s">
        <v>419</v>
      </c>
      <c r="V256" s="5">
        <v>13.84</v>
      </c>
      <c r="W256" s="5">
        <v>1.76</v>
      </c>
      <c r="X256" s="7" t="s">
        <v>547</v>
      </c>
      <c r="Y256" s="7" t="s">
        <v>521</v>
      </c>
      <c r="Z256" s="7"/>
      <c r="AA256" s="7"/>
      <c r="AB256" s="5">
        <v>0</v>
      </c>
      <c r="AC256" s="5">
        <v>0</v>
      </c>
      <c r="AD256" s="3"/>
    </row>
    <row r="257" spans="1:30" ht="14.45" x14ac:dyDescent="0.3">
      <c r="A257" s="5">
        <v>314</v>
      </c>
      <c r="B257" s="5">
        <v>200</v>
      </c>
      <c r="C257" s="7" t="s">
        <v>1195</v>
      </c>
      <c r="D257" s="7" t="s">
        <v>549</v>
      </c>
      <c r="E257" s="7" t="s">
        <v>1196</v>
      </c>
      <c r="F257" s="7" t="s">
        <v>409</v>
      </c>
      <c r="G257" s="5">
        <v>10</v>
      </c>
      <c r="H257" s="5">
        <v>0</v>
      </c>
      <c r="I257" s="5">
        <v>0</v>
      </c>
      <c r="J257" s="7" t="s">
        <v>550</v>
      </c>
      <c r="K257" s="5">
        <v>490</v>
      </c>
      <c r="L257" s="5">
        <v>3</v>
      </c>
      <c r="M257" s="5">
        <v>27</v>
      </c>
      <c r="N257" s="5">
        <v>0.02</v>
      </c>
      <c r="O257" s="5">
        <v>0.28000000000000003</v>
      </c>
      <c r="P257" s="5">
        <v>3.95</v>
      </c>
      <c r="Q257" s="7"/>
      <c r="R257" s="5">
        <v>400</v>
      </c>
      <c r="S257" s="5">
        <v>2445</v>
      </c>
      <c r="T257" s="7" t="s">
        <v>1197</v>
      </c>
      <c r="U257" s="7" t="s">
        <v>419</v>
      </c>
      <c r="V257" s="5">
        <v>32.159999999999997</v>
      </c>
      <c r="W257" s="5">
        <v>0.03</v>
      </c>
      <c r="X257" s="7" t="s">
        <v>547</v>
      </c>
      <c r="Y257" s="7" t="s">
        <v>547</v>
      </c>
      <c r="Z257" s="7"/>
      <c r="AA257" s="7"/>
      <c r="AB257" s="5">
        <v>0</v>
      </c>
      <c r="AC257" s="5">
        <v>0</v>
      </c>
      <c r="AD257" s="3"/>
    </row>
    <row r="258" spans="1:30" ht="14.45" x14ac:dyDescent="0.3">
      <c r="A258" s="5">
        <v>538</v>
      </c>
      <c r="B258" s="5">
        <v>203</v>
      </c>
      <c r="C258" s="7" t="s">
        <v>1198</v>
      </c>
      <c r="D258" s="7" t="s">
        <v>1199</v>
      </c>
      <c r="E258" s="7" t="s">
        <v>1200</v>
      </c>
      <c r="F258" s="7" t="s">
        <v>409</v>
      </c>
      <c r="G258" s="5">
        <v>10</v>
      </c>
      <c r="H258" s="5">
        <v>0</v>
      </c>
      <c r="I258" s="5">
        <v>0</v>
      </c>
      <c r="J258" s="7" t="s">
        <v>1201</v>
      </c>
      <c r="K258" s="5">
        <v>454.5</v>
      </c>
      <c r="L258" s="5">
        <v>3</v>
      </c>
      <c r="M258" s="5">
        <v>78</v>
      </c>
      <c r="N258" s="5">
        <v>3.3000000000000002E-2</v>
      </c>
      <c r="O258" s="5">
        <v>0.32269999999999999</v>
      </c>
      <c r="P258" s="5">
        <v>3.528</v>
      </c>
      <c r="Q258" s="7"/>
      <c r="R258" s="5">
        <v>400</v>
      </c>
      <c r="S258" s="5">
        <v>2815</v>
      </c>
      <c r="T258" s="7" t="s">
        <v>572</v>
      </c>
      <c r="U258" s="7" t="s">
        <v>419</v>
      </c>
      <c r="V258" s="5">
        <v>50.76</v>
      </c>
      <c r="W258" s="5">
        <v>0.76139999999999997</v>
      </c>
      <c r="X258" s="7" t="s">
        <v>449</v>
      </c>
      <c r="Y258" s="7" t="s">
        <v>449</v>
      </c>
      <c r="Z258" s="7"/>
      <c r="AA258" s="7"/>
      <c r="AB258" s="5">
        <v>0</v>
      </c>
      <c r="AC258" s="5">
        <v>0</v>
      </c>
      <c r="AD258" s="3"/>
    </row>
    <row r="259" spans="1:30" ht="14.45" x14ac:dyDescent="0.3">
      <c r="A259" s="5">
        <v>686</v>
      </c>
      <c r="B259" s="5">
        <v>204</v>
      </c>
      <c r="C259" s="7" t="s">
        <v>1202</v>
      </c>
      <c r="D259" s="7" t="s">
        <v>1203</v>
      </c>
      <c r="E259" s="7" t="s">
        <v>1204</v>
      </c>
      <c r="F259" s="7" t="s">
        <v>409</v>
      </c>
      <c r="G259" s="5">
        <v>0</v>
      </c>
      <c r="H259" s="5">
        <v>0</v>
      </c>
      <c r="I259" s="5">
        <v>0</v>
      </c>
      <c r="J259" s="7"/>
      <c r="K259" s="5">
        <v>0</v>
      </c>
      <c r="L259" s="5">
        <v>0</v>
      </c>
      <c r="M259" s="5">
        <v>130</v>
      </c>
      <c r="N259" s="5">
        <v>0</v>
      </c>
      <c r="O259" s="5">
        <v>0</v>
      </c>
      <c r="P259" s="5">
        <v>0</v>
      </c>
      <c r="Q259" s="7"/>
      <c r="R259" s="5">
        <v>380</v>
      </c>
      <c r="S259" s="5">
        <v>0</v>
      </c>
      <c r="T259" s="7" t="s">
        <v>546</v>
      </c>
      <c r="U259" s="7" t="s">
        <v>491</v>
      </c>
      <c r="V259" s="5">
        <v>0</v>
      </c>
      <c r="W259" s="5">
        <v>0</v>
      </c>
      <c r="X259" s="7"/>
      <c r="Y259" s="7"/>
      <c r="Z259" s="7"/>
      <c r="AA259" s="7"/>
      <c r="AB259" s="5">
        <v>0</v>
      </c>
      <c r="AC259" s="5">
        <v>0</v>
      </c>
      <c r="AD259" s="3"/>
    </row>
    <row r="260" spans="1:30" ht="14.45" x14ac:dyDescent="0.3">
      <c r="A260" s="5">
        <v>153</v>
      </c>
      <c r="B260" s="5">
        <v>205</v>
      </c>
      <c r="C260" s="7" t="s">
        <v>1205</v>
      </c>
      <c r="D260" s="7" t="s">
        <v>1206</v>
      </c>
      <c r="E260" s="7" t="s">
        <v>995</v>
      </c>
      <c r="F260" s="7" t="s">
        <v>409</v>
      </c>
      <c r="G260" s="5">
        <v>0</v>
      </c>
      <c r="H260" s="5">
        <v>0</v>
      </c>
      <c r="I260" s="5">
        <v>0</v>
      </c>
      <c r="J260" s="7"/>
      <c r="K260" s="5">
        <v>0</v>
      </c>
      <c r="L260" s="5">
        <v>0</v>
      </c>
      <c r="M260" s="5">
        <v>97</v>
      </c>
      <c r="N260" s="5">
        <v>0</v>
      </c>
      <c r="O260" s="5">
        <v>0</v>
      </c>
      <c r="P260" s="5">
        <v>0</v>
      </c>
      <c r="Q260" s="7"/>
      <c r="R260" s="5">
        <v>380</v>
      </c>
      <c r="S260" s="5">
        <v>0</v>
      </c>
      <c r="T260" s="7" t="s">
        <v>592</v>
      </c>
      <c r="U260" s="7" t="s">
        <v>589</v>
      </c>
      <c r="V260" s="5">
        <v>0</v>
      </c>
      <c r="W260" s="5">
        <v>0</v>
      </c>
      <c r="X260" s="7"/>
      <c r="Y260" s="7"/>
      <c r="Z260" s="7"/>
      <c r="AA260" s="7"/>
      <c r="AB260" s="5">
        <v>0</v>
      </c>
      <c r="AC260" s="5">
        <v>0</v>
      </c>
      <c r="AD260" s="3"/>
    </row>
    <row r="261" spans="1:30" ht="14.45" x14ac:dyDescent="0.3">
      <c r="A261" s="5">
        <v>193</v>
      </c>
      <c r="B261" s="5">
        <v>205</v>
      </c>
      <c r="C261" s="7" t="s">
        <v>1207</v>
      </c>
      <c r="D261" s="7" t="s">
        <v>1208</v>
      </c>
      <c r="E261" s="7" t="s">
        <v>1206</v>
      </c>
      <c r="F261" s="7" t="s">
        <v>409</v>
      </c>
      <c r="G261" s="5">
        <v>0</v>
      </c>
      <c r="H261" s="5">
        <v>0</v>
      </c>
      <c r="I261" s="5">
        <v>0</v>
      </c>
      <c r="J261" s="7"/>
      <c r="K261" s="5">
        <v>0</v>
      </c>
      <c r="L261" s="5">
        <v>0</v>
      </c>
      <c r="M261" s="5">
        <v>92</v>
      </c>
      <c r="N261" s="5">
        <v>0</v>
      </c>
      <c r="O261" s="5">
        <v>0</v>
      </c>
      <c r="P261" s="5">
        <v>0</v>
      </c>
      <c r="Q261" s="7"/>
      <c r="R261" s="5">
        <v>380</v>
      </c>
      <c r="S261" s="5">
        <v>0</v>
      </c>
      <c r="T261" s="7" t="s">
        <v>584</v>
      </c>
      <c r="U261" s="7" t="s">
        <v>505</v>
      </c>
      <c r="V261" s="5">
        <v>0</v>
      </c>
      <c r="W261" s="5">
        <v>0</v>
      </c>
      <c r="X261" s="7"/>
      <c r="Y261" s="7"/>
      <c r="Z261" s="7"/>
      <c r="AA261" s="7"/>
      <c r="AB261" s="5">
        <v>0</v>
      </c>
      <c r="AC261" s="5">
        <v>0</v>
      </c>
      <c r="AD261" s="3"/>
    </row>
    <row r="262" spans="1:30" ht="14.45" x14ac:dyDescent="0.3">
      <c r="A262" s="5">
        <v>682</v>
      </c>
      <c r="B262" s="5">
        <v>206</v>
      </c>
      <c r="C262" s="7" t="s">
        <v>1209</v>
      </c>
      <c r="D262" s="7" t="s">
        <v>1210</v>
      </c>
      <c r="E262" s="7" t="s">
        <v>1211</v>
      </c>
      <c r="F262" s="7" t="s">
        <v>409</v>
      </c>
      <c r="G262" s="5">
        <v>10</v>
      </c>
      <c r="H262" s="5">
        <v>0</v>
      </c>
      <c r="I262" s="5">
        <v>0</v>
      </c>
      <c r="J262" s="7" t="s">
        <v>422</v>
      </c>
      <c r="K262" s="5">
        <v>0</v>
      </c>
      <c r="L262" s="5">
        <v>0</v>
      </c>
      <c r="M262" s="5">
        <v>32</v>
      </c>
      <c r="N262" s="5">
        <v>1.29E-2</v>
      </c>
      <c r="O262" s="5">
        <v>0.26</v>
      </c>
      <c r="P262" s="5">
        <v>1.4E-2</v>
      </c>
      <c r="Q262" s="7"/>
      <c r="R262" s="5">
        <v>380</v>
      </c>
      <c r="S262" s="5">
        <v>0</v>
      </c>
      <c r="T262" s="7" t="s">
        <v>462</v>
      </c>
      <c r="U262" s="7" t="s">
        <v>412</v>
      </c>
      <c r="V262" s="5">
        <v>10</v>
      </c>
      <c r="W262" s="5">
        <v>0.1</v>
      </c>
      <c r="X262" s="7" t="s">
        <v>860</v>
      </c>
      <c r="Y262" s="7" t="s">
        <v>860</v>
      </c>
      <c r="Z262" s="7"/>
      <c r="AA262" s="7"/>
      <c r="AB262" s="5">
        <v>0</v>
      </c>
      <c r="AC262" s="5">
        <v>0</v>
      </c>
      <c r="AD262" s="3"/>
    </row>
    <row r="263" spans="1:30" ht="14.45" x14ac:dyDescent="0.3">
      <c r="A263" s="5">
        <v>687</v>
      </c>
      <c r="B263" s="5">
        <v>206</v>
      </c>
      <c r="C263" s="7" t="s">
        <v>1212</v>
      </c>
      <c r="D263" s="7" t="s">
        <v>1206</v>
      </c>
      <c r="E263" s="7" t="s">
        <v>1213</v>
      </c>
      <c r="F263" s="7" t="s">
        <v>409</v>
      </c>
      <c r="G263" s="5">
        <v>10</v>
      </c>
      <c r="H263" s="5">
        <v>0</v>
      </c>
      <c r="I263" s="5">
        <v>0</v>
      </c>
      <c r="J263" s="7" t="s">
        <v>422</v>
      </c>
      <c r="K263" s="5">
        <v>0</v>
      </c>
      <c r="L263" s="5">
        <v>0</v>
      </c>
      <c r="M263" s="5">
        <v>185</v>
      </c>
      <c r="N263" s="5">
        <v>1.32E-2</v>
      </c>
      <c r="O263" s="5">
        <v>0.25600000000000001</v>
      </c>
      <c r="P263" s="5">
        <v>4.43</v>
      </c>
      <c r="Q263" s="7"/>
      <c r="R263" s="5">
        <v>380</v>
      </c>
      <c r="S263" s="5">
        <v>0</v>
      </c>
      <c r="T263" s="7" t="s">
        <v>759</v>
      </c>
      <c r="U263" s="7" t="s">
        <v>419</v>
      </c>
      <c r="V263" s="5">
        <v>340</v>
      </c>
      <c r="W263" s="5">
        <v>2.7</v>
      </c>
      <c r="X263" s="7" t="s">
        <v>567</v>
      </c>
      <c r="Y263" s="7" t="s">
        <v>567</v>
      </c>
      <c r="Z263" s="7"/>
      <c r="AA263" s="7"/>
      <c r="AB263" s="5">
        <v>0</v>
      </c>
      <c r="AC263" s="5">
        <v>0</v>
      </c>
      <c r="AD263" s="3"/>
    </row>
    <row r="264" spans="1:30" ht="14.45" x14ac:dyDescent="0.3">
      <c r="A264" s="5">
        <v>688</v>
      </c>
      <c r="B264" s="5">
        <v>206</v>
      </c>
      <c r="C264" s="7" t="s">
        <v>1214</v>
      </c>
      <c r="D264" s="7" t="s">
        <v>1215</v>
      </c>
      <c r="E264" s="7" t="s">
        <v>1216</v>
      </c>
      <c r="F264" s="7" t="s">
        <v>409</v>
      </c>
      <c r="G264" s="5">
        <v>10</v>
      </c>
      <c r="H264" s="5">
        <v>0</v>
      </c>
      <c r="I264" s="5">
        <v>0</v>
      </c>
      <c r="J264" s="7" t="s">
        <v>422</v>
      </c>
      <c r="K264" s="5">
        <v>0</v>
      </c>
      <c r="L264" s="5">
        <v>0</v>
      </c>
      <c r="M264" s="5">
        <v>160</v>
      </c>
      <c r="N264" s="5">
        <v>1.32E-2</v>
      </c>
      <c r="O264" s="5">
        <v>0.25600000000000001</v>
      </c>
      <c r="P264" s="5">
        <v>4.43</v>
      </c>
      <c r="Q264" s="7"/>
      <c r="R264" s="5">
        <v>380</v>
      </c>
      <c r="S264" s="5">
        <v>0</v>
      </c>
      <c r="T264" s="7" t="s">
        <v>527</v>
      </c>
      <c r="U264" s="7" t="s">
        <v>412</v>
      </c>
      <c r="V264" s="5">
        <v>330</v>
      </c>
      <c r="W264" s="5">
        <v>2.6</v>
      </c>
      <c r="X264" s="7" t="s">
        <v>567</v>
      </c>
      <c r="Y264" s="7" t="s">
        <v>567</v>
      </c>
      <c r="Z264" s="7"/>
      <c r="AA264" s="7"/>
      <c r="AB264" s="5">
        <v>0</v>
      </c>
      <c r="AC264" s="5">
        <v>0</v>
      </c>
      <c r="AD264" s="3"/>
    </row>
    <row r="265" spans="1:30" ht="14.45" x14ac:dyDescent="0.3">
      <c r="A265" s="5">
        <v>990</v>
      </c>
      <c r="B265" s="5">
        <v>206</v>
      </c>
      <c r="C265" s="7" t="s">
        <v>1217</v>
      </c>
      <c r="D265" s="7" t="s">
        <v>995</v>
      </c>
      <c r="E265" s="7" t="s">
        <v>1210</v>
      </c>
      <c r="F265" s="7" t="s">
        <v>409</v>
      </c>
      <c r="G265" s="5">
        <v>10</v>
      </c>
      <c r="H265" s="5">
        <v>0</v>
      </c>
      <c r="I265" s="5">
        <v>0</v>
      </c>
      <c r="J265" s="7" t="s">
        <v>422</v>
      </c>
      <c r="K265" s="5">
        <v>0</v>
      </c>
      <c r="L265" s="5">
        <v>0</v>
      </c>
      <c r="M265" s="5">
        <v>158</v>
      </c>
      <c r="N265" s="5">
        <v>2.1499999999999998E-2</v>
      </c>
      <c r="O265" s="5">
        <v>0.249</v>
      </c>
      <c r="P265" s="5">
        <v>1.43E-2</v>
      </c>
      <c r="Q265" s="7"/>
      <c r="R265" s="5">
        <v>380</v>
      </c>
      <c r="S265" s="5">
        <v>0</v>
      </c>
      <c r="T265" s="7" t="s">
        <v>541</v>
      </c>
      <c r="U265" s="7" t="s">
        <v>419</v>
      </c>
      <c r="V265" s="5">
        <v>150</v>
      </c>
      <c r="W265" s="5">
        <v>1.2</v>
      </c>
      <c r="X265" s="7" t="s">
        <v>567</v>
      </c>
      <c r="Y265" s="7" t="s">
        <v>860</v>
      </c>
      <c r="Z265" s="7"/>
      <c r="AA265" s="7"/>
      <c r="AB265" s="5">
        <v>0</v>
      </c>
      <c r="AC265" s="5">
        <v>0</v>
      </c>
      <c r="AD265" s="3"/>
    </row>
    <row r="266" spans="1:30" ht="14.45" x14ac:dyDescent="0.3">
      <c r="A266" s="5">
        <v>676</v>
      </c>
      <c r="B266" s="5">
        <v>207</v>
      </c>
      <c r="C266" s="7" t="s">
        <v>1218</v>
      </c>
      <c r="D266" s="7" t="s">
        <v>987</v>
      </c>
      <c r="E266" s="7" t="s">
        <v>1219</v>
      </c>
      <c r="F266" s="7" t="s">
        <v>409</v>
      </c>
      <c r="G266" s="5">
        <v>10</v>
      </c>
      <c r="H266" s="5">
        <v>0</v>
      </c>
      <c r="I266" s="5">
        <v>0</v>
      </c>
      <c r="J266" s="7" t="s">
        <v>557</v>
      </c>
      <c r="K266" s="5">
        <v>0</v>
      </c>
      <c r="L266" s="5">
        <v>0</v>
      </c>
      <c r="M266" s="5">
        <v>100</v>
      </c>
      <c r="N266" s="5">
        <v>1.32E-2</v>
      </c>
      <c r="O266" s="5">
        <v>0.25600000000000001</v>
      </c>
      <c r="P266" s="5">
        <v>4.43</v>
      </c>
      <c r="Q266" s="7"/>
      <c r="R266" s="5">
        <v>380</v>
      </c>
      <c r="S266" s="5">
        <v>0</v>
      </c>
      <c r="T266" s="7" t="s">
        <v>527</v>
      </c>
      <c r="U266" s="7" t="s">
        <v>419</v>
      </c>
      <c r="V266" s="5">
        <v>180</v>
      </c>
      <c r="W266" s="5">
        <v>1.4</v>
      </c>
      <c r="X266" s="7" t="s">
        <v>567</v>
      </c>
      <c r="Y266" s="7" t="s">
        <v>567</v>
      </c>
      <c r="Z266" s="7"/>
      <c r="AA266" s="7"/>
      <c r="AB266" s="5">
        <v>0</v>
      </c>
      <c r="AC266" s="5">
        <v>0</v>
      </c>
      <c r="AD266" s="3"/>
    </row>
    <row r="267" spans="1:30" ht="14.45" x14ac:dyDescent="0.3">
      <c r="A267" s="5">
        <v>939</v>
      </c>
      <c r="B267" s="5">
        <v>207</v>
      </c>
      <c r="C267" s="7" t="s">
        <v>1220</v>
      </c>
      <c r="D267" s="7" t="s">
        <v>1221</v>
      </c>
      <c r="E267" s="7" t="s">
        <v>1222</v>
      </c>
      <c r="F267" s="7" t="s">
        <v>409</v>
      </c>
      <c r="G267" s="5">
        <v>10</v>
      </c>
      <c r="H267" s="5">
        <v>0</v>
      </c>
      <c r="I267" s="5">
        <v>0</v>
      </c>
      <c r="J267" s="7" t="s">
        <v>557</v>
      </c>
      <c r="K267" s="5">
        <v>0</v>
      </c>
      <c r="L267" s="5">
        <v>0</v>
      </c>
      <c r="M267" s="5">
        <v>60</v>
      </c>
      <c r="N267" s="5">
        <v>1.3299999999999999E-2</v>
      </c>
      <c r="O267" s="5">
        <v>0.26400000000000001</v>
      </c>
      <c r="P267" s="5">
        <v>10.8</v>
      </c>
      <c r="Q267" s="7"/>
      <c r="R267" s="5">
        <v>380</v>
      </c>
      <c r="S267" s="5">
        <v>0</v>
      </c>
      <c r="T267" s="7" t="s">
        <v>515</v>
      </c>
      <c r="U267" s="7" t="s">
        <v>419</v>
      </c>
      <c r="V267" s="5">
        <v>220</v>
      </c>
      <c r="W267" s="5">
        <v>1.8</v>
      </c>
      <c r="X267" s="7" t="s">
        <v>567</v>
      </c>
      <c r="Y267" s="7" t="s">
        <v>567</v>
      </c>
      <c r="Z267" s="7"/>
      <c r="AA267" s="7"/>
      <c r="AB267" s="5">
        <v>0</v>
      </c>
      <c r="AC267" s="5">
        <v>0</v>
      </c>
      <c r="AD267" s="3"/>
    </row>
    <row r="268" spans="1:30" ht="14.45" x14ac:dyDescent="0.3">
      <c r="A268" s="5">
        <v>940</v>
      </c>
      <c r="B268" s="5">
        <v>207</v>
      </c>
      <c r="C268" s="7" t="s">
        <v>1223</v>
      </c>
      <c r="D268" s="7" t="s">
        <v>1222</v>
      </c>
      <c r="E268" s="7" t="s">
        <v>1224</v>
      </c>
      <c r="F268" s="7" t="s">
        <v>409</v>
      </c>
      <c r="G268" s="5">
        <v>10</v>
      </c>
      <c r="H268" s="5">
        <v>0</v>
      </c>
      <c r="I268" s="5">
        <v>0</v>
      </c>
      <c r="J268" s="7" t="s">
        <v>557</v>
      </c>
      <c r="K268" s="5">
        <v>0</v>
      </c>
      <c r="L268" s="5">
        <v>0</v>
      </c>
      <c r="M268" s="5">
        <v>30</v>
      </c>
      <c r="N268" s="5">
        <v>1.32E-2</v>
      </c>
      <c r="O268" s="5">
        <v>0.25600000000000001</v>
      </c>
      <c r="P268" s="5">
        <v>4.43</v>
      </c>
      <c r="Q268" s="7"/>
      <c r="R268" s="5">
        <v>380</v>
      </c>
      <c r="S268" s="5">
        <v>0</v>
      </c>
      <c r="T268" s="7" t="s">
        <v>541</v>
      </c>
      <c r="U268" s="7" t="s">
        <v>412</v>
      </c>
      <c r="V268" s="5">
        <v>80</v>
      </c>
      <c r="W268" s="5">
        <v>0.6</v>
      </c>
      <c r="X268" s="7" t="s">
        <v>567</v>
      </c>
      <c r="Y268" s="7" t="s">
        <v>567</v>
      </c>
      <c r="Z268" s="7"/>
      <c r="AA268" s="7"/>
      <c r="AB268" s="5">
        <v>0</v>
      </c>
      <c r="AC268" s="5">
        <v>0</v>
      </c>
      <c r="AD268" s="3"/>
    </row>
    <row r="269" spans="1:30" ht="14.45" x14ac:dyDescent="0.3">
      <c r="A269" s="5">
        <v>150</v>
      </c>
      <c r="B269" s="5">
        <v>208</v>
      </c>
      <c r="C269" s="7" t="s">
        <v>1225</v>
      </c>
      <c r="D269" s="7" t="s">
        <v>1226</v>
      </c>
      <c r="E269" s="7" t="s">
        <v>1227</v>
      </c>
      <c r="F269" s="7" t="s">
        <v>409</v>
      </c>
      <c r="G269" s="5">
        <v>10</v>
      </c>
      <c r="H269" s="5">
        <v>0</v>
      </c>
      <c r="I269" s="5">
        <v>0</v>
      </c>
      <c r="J269" s="7" t="s">
        <v>557</v>
      </c>
      <c r="K269" s="5">
        <v>0</v>
      </c>
      <c r="L269" s="5">
        <v>0</v>
      </c>
      <c r="M269" s="5">
        <v>30</v>
      </c>
      <c r="N269" s="5">
        <v>1.3299999999999999E-2</v>
      </c>
      <c r="O269" s="5">
        <v>0.27200000000000002</v>
      </c>
      <c r="P269" s="5">
        <v>18.3</v>
      </c>
      <c r="Q269" s="7"/>
      <c r="R269" s="5">
        <v>380</v>
      </c>
      <c r="S269" s="5">
        <v>0</v>
      </c>
      <c r="T269" s="7" t="s">
        <v>572</v>
      </c>
      <c r="U269" s="7" t="s">
        <v>419</v>
      </c>
      <c r="V269" s="5">
        <v>140</v>
      </c>
      <c r="W269" s="5">
        <v>1.1000000000000001</v>
      </c>
      <c r="X269" s="7" t="s">
        <v>567</v>
      </c>
      <c r="Y269" s="7" t="s">
        <v>567</v>
      </c>
      <c r="Z269" s="7"/>
      <c r="AA269" s="7"/>
      <c r="AB269" s="5">
        <v>0</v>
      </c>
      <c r="AC269" s="5">
        <v>0</v>
      </c>
      <c r="AD269" s="3"/>
    </row>
    <row r="270" spans="1:30" ht="14.45" x14ac:dyDescent="0.3">
      <c r="A270" s="5">
        <v>151</v>
      </c>
      <c r="B270" s="5">
        <v>208</v>
      </c>
      <c r="C270" s="7" t="s">
        <v>1228</v>
      </c>
      <c r="D270" s="7" t="s">
        <v>843</v>
      </c>
      <c r="E270" s="7" t="s">
        <v>1229</v>
      </c>
      <c r="F270" s="7" t="s">
        <v>409</v>
      </c>
      <c r="G270" s="5">
        <v>10</v>
      </c>
      <c r="H270" s="5">
        <v>0</v>
      </c>
      <c r="I270" s="5">
        <v>0</v>
      </c>
      <c r="J270" s="7" t="s">
        <v>557</v>
      </c>
      <c r="K270" s="5">
        <v>0</v>
      </c>
      <c r="L270" s="5">
        <v>0</v>
      </c>
      <c r="M270" s="5">
        <v>95</v>
      </c>
      <c r="N270" s="5">
        <v>1.32E-2</v>
      </c>
      <c r="O270" s="5">
        <v>0.25600000000000001</v>
      </c>
      <c r="P270" s="5">
        <v>0.05</v>
      </c>
      <c r="Q270" s="7"/>
      <c r="R270" s="5">
        <v>380</v>
      </c>
      <c r="S270" s="5">
        <v>3600</v>
      </c>
      <c r="T270" s="7" t="s">
        <v>515</v>
      </c>
      <c r="U270" s="7" t="s">
        <v>419</v>
      </c>
      <c r="V270" s="5">
        <v>330</v>
      </c>
      <c r="W270" s="5">
        <v>2.6</v>
      </c>
      <c r="X270" s="7" t="s">
        <v>567</v>
      </c>
      <c r="Y270" s="7" t="s">
        <v>567</v>
      </c>
      <c r="Z270" s="7"/>
      <c r="AA270" s="7"/>
      <c r="AB270" s="5">
        <v>0</v>
      </c>
      <c r="AC270" s="5">
        <v>0</v>
      </c>
      <c r="AD270" s="3"/>
    </row>
    <row r="271" spans="1:30" ht="14.45" x14ac:dyDescent="0.3">
      <c r="A271" s="5">
        <v>156</v>
      </c>
      <c r="B271" s="5">
        <v>208</v>
      </c>
      <c r="C271" s="7" t="s">
        <v>1230</v>
      </c>
      <c r="D271" s="7" t="s">
        <v>777</v>
      </c>
      <c r="E271" s="7" t="s">
        <v>1150</v>
      </c>
      <c r="F271" s="7" t="s">
        <v>409</v>
      </c>
      <c r="G271" s="5">
        <v>10</v>
      </c>
      <c r="H271" s="5">
        <v>0</v>
      </c>
      <c r="I271" s="5">
        <v>0</v>
      </c>
      <c r="J271" s="7" t="s">
        <v>557</v>
      </c>
      <c r="K271" s="5">
        <v>0</v>
      </c>
      <c r="L271" s="5">
        <v>0</v>
      </c>
      <c r="M271" s="5">
        <v>182</v>
      </c>
      <c r="N271" s="5">
        <v>1.32E-2</v>
      </c>
      <c r="O271" s="5">
        <v>0.25600000000000001</v>
      </c>
      <c r="P271" s="5">
        <v>0.05</v>
      </c>
      <c r="Q271" s="7"/>
      <c r="R271" s="5">
        <v>380</v>
      </c>
      <c r="S271" s="5">
        <v>3600</v>
      </c>
      <c r="T271" s="7" t="s">
        <v>515</v>
      </c>
      <c r="U271" s="7" t="s">
        <v>419</v>
      </c>
      <c r="V271" s="5">
        <v>540</v>
      </c>
      <c r="W271" s="5">
        <v>4.3</v>
      </c>
      <c r="X271" s="7" t="s">
        <v>613</v>
      </c>
      <c r="Y271" s="7" t="s">
        <v>567</v>
      </c>
      <c r="Z271" s="7"/>
      <c r="AA271" s="7"/>
      <c r="AB271" s="5">
        <v>0</v>
      </c>
      <c r="AC271" s="5">
        <v>0</v>
      </c>
      <c r="AD271" s="3"/>
    </row>
    <row r="272" spans="1:30" ht="14.45" x14ac:dyDescent="0.3">
      <c r="A272" s="5">
        <v>935</v>
      </c>
      <c r="B272" s="5">
        <v>209</v>
      </c>
      <c r="C272" s="7" t="s">
        <v>1231</v>
      </c>
      <c r="D272" s="7" t="s">
        <v>831</v>
      </c>
      <c r="E272" s="7" t="s">
        <v>1232</v>
      </c>
      <c r="F272" s="7" t="s">
        <v>409</v>
      </c>
      <c r="G272" s="5">
        <v>10</v>
      </c>
      <c r="H272" s="5">
        <v>0</v>
      </c>
      <c r="I272" s="5">
        <v>0</v>
      </c>
      <c r="J272" s="7" t="s">
        <v>557</v>
      </c>
      <c r="K272" s="5">
        <v>0</v>
      </c>
      <c r="L272" s="5">
        <v>0</v>
      </c>
      <c r="M272" s="5">
        <v>110</v>
      </c>
      <c r="N272" s="5">
        <v>1.23E-2</v>
      </c>
      <c r="O272" s="5">
        <v>0.25</v>
      </c>
      <c r="P272" s="5">
        <v>14.9</v>
      </c>
      <c r="Q272" s="7"/>
      <c r="R272" s="5">
        <v>380</v>
      </c>
      <c r="S272" s="5">
        <v>0</v>
      </c>
      <c r="T272" s="7" t="s">
        <v>541</v>
      </c>
      <c r="U272" s="7" t="s">
        <v>412</v>
      </c>
      <c r="V272" s="5">
        <v>320</v>
      </c>
      <c r="W272" s="5">
        <v>2.6</v>
      </c>
      <c r="X272" s="7" t="s">
        <v>567</v>
      </c>
      <c r="Y272" s="7" t="s">
        <v>567</v>
      </c>
      <c r="Z272" s="7"/>
      <c r="AA272" s="7"/>
      <c r="AB272" s="5">
        <v>0</v>
      </c>
      <c r="AC272" s="5">
        <v>0</v>
      </c>
      <c r="AD272" s="3"/>
    </row>
    <row r="273" spans="1:30" ht="14.45" x14ac:dyDescent="0.3">
      <c r="A273" s="5">
        <v>1380</v>
      </c>
      <c r="B273" s="5">
        <v>210</v>
      </c>
      <c r="C273" s="7" t="s">
        <v>78</v>
      </c>
      <c r="D273" s="7" t="s">
        <v>1233</v>
      </c>
      <c r="E273" s="7" t="s">
        <v>1234</v>
      </c>
      <c r="F273" s="7" t="s">
        <v>479</v>
      </c>
      <c r="G273" s="5">
        <v>10</v>
      </c>
      <c r="H273" s="5">
        <v>0</v>
      </c>
      <c r="I273" s="5">
        <v>0</v>
      </c>
      <c r="J273" s="7" t="s">
        <v>1235</v>
      </c>
      <c r="K273" s="5">
        <v>2000</v>
      </c>
      <c r="L273" s="5">
        <v>1</v>
      </c>
      <c r="M273" s="5">
        <v>51</v>
      </c>
      <c r="N273" s="5">
        <v>1.49E-2</v>
      </c>
      <c r="O273" s="5">
        <v>0.107</v>
      </c>
      <c r="P273" s="5">
        <v>75.36</v>
      </c>
      <c r="Q273" s="7"/>
      <c r="R273" s="5">
        <v>220</v>
      </c>
      <c r="S273" s="5">
        <v>800</v>
      </c>
      <c r="T273" s="7" t="s">
        <v>515</v>
      </c>
      <c r="U273" s="7" t="s">
        <v>419</v>
      </c>
      <c r="V273" s="5">
        <v>92</v>
      </c>
      <c r="W273" s="5">
        <v>1.6</v>
      </c>
      <c r="X273" s="7" t="s">
        <v>1236</v>
      </c>
      <c r="Y273" s="7" t="s">
        <v>1237</v>
      </c>
      <c r="Z273" s="7"/>
      <c r="AA273" s="7"/>
      <c r="AB273" s="5">
        <v>0</v>
      </c>
      <c r="AC273" s="5">
        <v>51</v>
      </c>
      <c r="AD273" s="3"/>
    </row>
    <row r="274" spans="1:30" ht="14.45" x14ac:dyDescent="0.3">
      <c r="A274" s="5">
        <v>1082</v>
      </c>
      <c r="B274" s="5">
        <v>214</v>
      </c>
      <c r="C274" s="7" t="s">
        <v>79</v>
      </c>
      <c r="D274" s="7" t="s">
        <v>1238</v>
      </c>
      <c r="E274" s="7" t="s">
        <v>1238</v>
      </c>
      <c r="F274" s="7" t="s">
        <v>470</v>
      </c>
      <c r="G274" s="5">
        <v>20</v>
      </c>
      <c r="H274" s="5">
        <v>10</v>
      </c>
      <c r="I274" s="5">
        <v>0</v>
      </c>
      <c r="J274" s="7" t="s">
        <v>475</v>
      </c>
      <c r="K274" s="5">
        <v>0</v>
      </c>
      <c r="L274" s="5">
        <v>0</v>
      </c>
      <c r="M274" s="5">
        <v>1000</v>
      </c>
      <c r="N274" s="5">
        <v>0</v>
      </c>
      <c r="O274" s="5">
        <v>0</v>
      </c>
      <c r="P274" s="5">
        <v>0</v>
      </c>
      <c r="Q274" s="7" t="s">
        <v>475</v>
      </c>
      <c r="R274" s="5">
        <v>500</v>
      </c>
      <c r="S274" s="5">
        <v>0</v>
      </c>
      <c r="T274" s="7" t="s">
        <v>782</v>
      </c>
      <c r="U274" s="7" t="s">
        <v>463</v>
      </c>
      <c r="V274" s="5">
        <v>1800</v>
      </c>
      <c r="W274" s="5">
        <v>21</v>
      </c>
      <c r="X274" s="7" t="s">
        <v>1238</v>
      </c>
      <c r="Y274" s="7" t="s">
        <v>1238</v>
      </c>
      <c r="Z274" s="7" t="s">
        <v>475</v>
      </c>
      <c r="AA274" s="7" t="s">
        <v>475</v>
      </c>
      <c r="AB274" s="5">
        <v>1000</v>
      </c>
      <c r="AC274" s="5">
        <v>0</v>
      </c>
      <c r="AD274" s="3"/>
    </row>
    <row r="275" spans="1:30" ht="14.45" x14ac:dyDescent="0.3">
      <c r="A275" s="5">
        <v>999</v>
      </c>
      <c r="B275" s="5">
        <v>216</v>
      </c>
      <c r="C275" s="7" t="s">
        <v>1239</v>
      </c>
      <c r="D275" s="7" t="s">
        <v>1240</v>
      </c>
      <c r="E275" s="7" t="s">
        <v>1241</v>
      </c>
      <c r="F275" s="7" t="s">
        <v>409</v>
      </c>
      <c r="G275" s="5">
        <v>0</v>
      </c>
      <c r="H275" s="5">
        <v>0</v>
      </c>
      <c r="I275" s="5">
        <v>0</v>
      </c>
      <c r="J275" s="7"/>
      <c r="K275" s="5">
        <v>0</v>
      </c>
      <c r="L275" s="5">
        <v>0</v>
      </c>
      <c r="M275" s="5">
        <v>275</v>
      </c>
      <c r="N275" s="5">
        <v>0</v>
      </c>
      <c r="O275" s="5">
        <v>0</v>
      </c>
      <c r="P275" s="5">
        <v>0</v>
      </c>
      <c r="Q275" s="7"/>
      <c r="R275" s="5">
        <v>400</v>
      </c>
      <c r="S275" s="5">
        <v>0</v>
      </c>
      <c r="T275" s="7" t="s">
        <v>871</v>
      </c>
      <c r="U275" s="7" t="s">
        <v>412</v>
      </c>
      <c r="V275" s="5">
        <v>0</v>
      </c>
      <c r="W275" s="5">
        <v>0</v>
      </c>
      <c r="X275" s="7"/>
      <c r="Y275" s="7"/>
      <c r="Z275" s="7"/>
      <c r="AA275" s="7"/>
      <c r="AB275" s="5">
        <v>0</v>
      </c>
      <c r="AC275" s="5">
        <v>0</v>
      </c>
      <c r="AD275" s="3"/>
    </row>
    <row r="276" spans="1:30" ht="14.45" x14ac:dyDescent="0.3">
      <c r="A276" s="5">
        <v>1407</v>
      </c>
      <c r="B276" s="5">
        <v>219</v>
      </c>
      <c r="C276" s="7" t="s">
        <v>80</v>
      </c>
      <c r="D276" s="7" t="s">
        <v>1242</v>
      </c>
      <c r="E276" s="7" t="s">
        <v>1243</v>
      </c>
      <c r="F276" s="7" t="s">
        <v>470</v>
      </c>
      <c r="G276" s="5">
        <v>20</v>
      </c>
      <c r="H276" s="5">
        <v>10</v>
      </c>
      <c r="I276" s="5">
        <v>0</v>
      </c>
      <c r="J276" s="7" t="s">
        <v>480</v>
      </c>
      <c r="K276" s="5">
        <v>0</v>
      </c>
      <c r="L276" s="5">
        <v>0</v>
      </c>
      <c r="M276" s="5">
        <v>330</v>
      </c>
      <c r="N276" s="5">
        <v>0</v>
      </c>
      <c r="O276" s="5">
        <v>0</v>
      </c>
      <c r="P276" s="5">
        <v>0</v>
      </c>
      <c r="Q276" s="7" t="s">
        <v>472</v>
      </c>
      <c r="R276" s="5">
        <v>500</v>
      </c>
      <c r="S276" s="5">
        <v>0</v>
      </c>
      <c r="T276" s="7" t="s">
        <v>572</v>
      </c>
      <c r="U276" s="7" t="s">
        <v>419</v>
      </c>
      <c r="V276" s="5">
        <v>5765</v>
      </c>
      <c r="W276" s="5">
        <v>53.5</v>
      </c>
      <c r="X276" s="7" t="s">
        <v>1244</v>
      </c>
      <c r="Y276" s="7" t="s">
        <v>1245</v>
      </c>
      <c r="Z276" s="7" t="s">
        <v>1044</v>
      </c>
      <c r="AA276" s="7" t="s">
        <v>1246</v>
      </c>
      <c r="AB276" s="5">
        <v>2000</v>
      </c>
      <c r="AC276" s="5">
        <v>0</v>
      </c>
      <c r="AD276" s="3" t="s">
        <v>475</v>
      </c>
    </row>
    <row r="277" spans="1:30" ht="14.45" x14ac:dyDescent="0.3">
      <c r="A277" s="5">
        <v>1409</v>
      </c>
      <c r="B277" s="5">
        <v>219</v>
      </c>
      <c r="C277" s="7" t="s">
        <v>80</v>
      </c>
      <c r="D277" s="7" t="s">
        <v>1243</v>
      </c>
      <c r="E277" s="7" t="s">
        <v>1247</v>
      </c>
      <c r="F277" s="7" t="s">
        <v>470</v>
      </c>
      <c r="G277" s="5">
        <v>20</v>
      </c>
      <c r="H277" s="5">
        <v>10</v>
      </c>
      <c r="I277" s="5">
        <v>0</v>
      </c>
      <c r="J277" s="7" t="s">
        <v>480</v>
      </c>
      <c r="K277" s="5">
        <v>0</v>
      </c>
      <c r="L277" s="5">
        <v>0</v>
      </c>
      <c r="M277" s="5">
        <v>880</v>
      </c>
      <c r="N277" s="5">
        <v>0</v>
      </c>
      <c r="O277" s="5">
        <v>0</v>
      </c>
      <c r="P277" s="5">
        <v>0</v>
      </c>
      <c r="Q277" s="7" t="s">
        <v>1248</v>
      </c>
      <c r="R277" s="5">
        <v>500</v>
      </c>
      <c r="S277" s="5">
        <v>0</v>
      </c>
      <c r="T277" s="7" t="s">
        <v>515</v>
      </c>
      <c r="U277" s="7" t="s">
        <v>419</v>
      </c>
      <c r="V277" s="5">
        <v>5765</v>
      </c>
      <c r="W277" s="5">
        <v>53.5</v>
      </c>
      <c r="X277" s="7" t="s">
        <v>1245</v>
      </c>
      <c r="Y277" s="7" t="s">
        <v>1249</v>
      </c>
      <c r="Z277" s="7" t="s">
        <v>1044</v>
      </c>
      <c r="AA277" s="7" t="s">
        <v>1246</v>
      </c>
      <c r="AB277" s="5">
        <v>2000</v>
      </c>
      <c r="AC277" s="5">
        <v>0</v>
      </c>
      <c r="AD277" s="3"/>
    </row>
    <row r="278" spans="1:30" ht="14.45" x14ac:dyDescent="0.3">
      <c r="A278" s="5">
        <v>1410</v>
      </c>
      <c r="B278" s="5">
        <v>219</v>
      </c>
      <c r="C278" s="7" t="s">
        <v>80</v>
      </c>
      <c r="D278" s="7" t="s">
        <v>1247</v>
      </c>
      <c r="E278" s="7" t="s">
        <v>1250</v>
      </c>
      <c r="F278" s="7" t="s">
        <v>470</v>
      </c>
      <c r="G278" s="5">
        <v>20</v>
      </c>
      <c r="H278" s="5">
        <v>10</v>
      </c>
      <c r="I278" s="5">
        <v>0</v>
      </c>
      <c r="J278" s="7" t="s">
        <v>480</v>
      </c>
      <c r="K278" s="5">
        <v>0</v>
      </c>
      <c r="L278" s="5">
        <v>0</v>
      </c>
      <c r="M278" s="5">
        <v>310</v>
      </c>
      <c r="N278" s="5">
        <v>0</v>
      </c>
      <c r="O278" s="5">
        <v>0</v>
      </c>
      <c r="P278" s="5">
        <v>0</v>
      </c>
      <c r="Q278" s="7" t="s">
        <v>472</v>
      </c>
      <c r="R278" s="5">
        <v>500</v>
      </c>
      <c r="S278" s="5">
        <v>0</v>
      </c>
      <c r="T278" s="7" t="s">
        <v>572</v>
      </c>
      <c r="U278" s="7" t="s">
        <v>419</v>
      </c>
      <c r="V278" s="5">
        <v>5765</v>
      </c>
      <c r="W278" s="5">
        <v>53.5</v>
      </c>
      <c r="X278" s="7" t="s">
        <v>1249</v>
      </c>
      <c r="Y278" s="7" t="s">
        <v>1249</v>
      </c>
      <c r="Z278" s="7" t="s">
        <v>1044</v>
      </c>
      <c r="AA278" s="7" t="s">
        <v>1246</v>
      </c>
      <c r="AB278" s="5">
        <v>2000</v>
      </c>
      <c r="AC278" s="5">
        <v>0</v>
      </c>
      <c r="AD278" s="3" t="s">
        <v>1246</v>
      </c>
    </row>
    <row r="279" spans="1:30" ht="14.45" x14ac:dyDescent="0.3">
      <c r="A279" s="5">
        <v>1107</v>
      </c>
      <c r="B279" s="5">
        <v>225</v>
      </c>
      <c r="C279" s="7" t="s">
        <v>1251</v>
      </c>
      <c r="D279" s="7" t="s">
        <v>1252</v>
      </c>
      <c r="E279" s="7" t="s">
        <v>1253</v>
      </c>
      <c r="F279" s="7" t="s">
        <v>479</v>
      </c>
      <c r="G279" s="5">
        <v>20</v>
      </c>
      <c r="H279" s="5">
        <v>10</v>
      </c>
      <c r="I279" s="5">
        <v>0</v>
      </c>
      <c r="J279" s="7" t="s">
        <v>480</v>
      </c>
      <c r="K279" s="5">
        <v>0</v>
      </c>
      <c r="L279" s="5">
        <v>0</v>
      </c>
      <c r="M279" s="5">
        <v>150</v>
      </c>
      <c r="N279" s="5">
        <v>0</v>
      </c>
      <c r="O279" s="5">
        <v>0</v>
      </c>
      <c r="P279" s="5">
        <v>0</v>
      </c>
      <c r="Q279" s="7" t="s">
        <v>665</v>
      </c>
      <c r="R279" s="5">
        <v>0</v>
      </c>
      <c r="S279" s="5">
        <v>0</v>
      </c>
      <c r="T279" s="7" t="s">
        <v>787</v>
      </c>
      <c r="U279" s="7" t="s">
        <v>463</v>
      </c>
      <c r="V279" s="5">
        <v>600</v>
      </c>
      <c r="W279" s="5">
        <v>4.8</v>
      </c>
      <c r="X279" s="7" t="s">
        <v>500</v>
      </c>
      <c r="Y279" s="7" t="s">
        <v>722</v>
      </c>
      <c r="Z279" s="7" t="s">
        <v>1254</v>
      </c>
      <c r="AA279" s="7" t="s">
        <v>1255</v>
      </c>
      <c r="AB279" s="5">
        <v>1000</v>
      </c>
      <c r="AC279" s="5">
        <v>75</v>
      </c>
      <c r="AD279" s="3" t="s">
        <v>1246</v>
      </c>
    </row>
    <row r="280" spans="1:30" ht="14.45" x14ac:dyDescent="0.3">
      <c r="A280" s="5">
        <v>627</v>
      </c>
      <c r="B280" s="5">
        <v>227</v>
      </c>
      <c r="C280" s="7" t="s">
        <v>1256</v>
      </c>
      <c r="D280" s="7" t="s">
        <v>1257</v>
      </c>
      <c r="E280" s="7" t="s">
        <v>1258</v>
      </c>
      <c r="F280" s="7" t="s">
        <v>409</v>
      </c>
      <c r="G280" s="5">
        <v>10</v>
      </c>
      <c r="H280" s="5">
        <v>0</v>
      </c>
      <c r="I280" s="5">
        <v>0</v>
      </c>
      <c r="J280" s="7" t="s">
        <v>536</v>
      </c>
      <c r="K280" s="5">
        <v>490</v>
      </c>
      <c r="L280" s="5">
        <v>2</v>
      </c>
      <c r="M280" s="5">
        <v>45.2</v>
      </c>
      <c r="N280" s="5">
        <v>2.9399999999999999E-2</v>
      </c>
      <c r="O280" s="5">
        <v>0.34100000000000003</v>
      </c>
      <c r="P280" s="5">
        <v>3.371</v>
      </c>
      <c r="Q280" s="7"/>
      <c r="R280" s="5">
        <v>400</v>
      </c>
      <c r="S280" s="5">
        <v>1920</v>
      </c>
      <c r="T280" s="7" t="s">
        <v>609</v>
      </c>
      <c r="U280" s="7" t="s">
        <v>419</v>
      </c>
      <c r="V280" s="5">
        <v>19.600000000000001</v>
      </c>
      <c r="W280" s="5">
        <v>0.24</v>
      </c>
      <c r="X280" s="7" t="s">
        <v>923</v>
      </c>
      <c r="Y280" s="7" t="s">
        <v>1259</v>
      </c>
      <c r="Z280" s="7"/>
      <c r="AA280" s="7"/>
      <c r="AB280" s="5">
        <v>0</v>
      </c>
      <c r="AC280" s="5">
        <v>26.2</v>
      </c>
      <c r="AD280" s="3" t="s">
        <v>1246</v>
      </c>
    </row>
    <row r="281" spans="1:30" ht="14.45" x14ac:dyDescent="0.3">
      <c r="A281" s="5">
        <v>628</v>
      </c>
      <c r="B281" s="5">
        <v>227</v>
      </c>
      <c r="C281" s="7" t="s">
        <v>1260</v>
      </c>
      <c r="D281" s="7" t="s">
        <v>1261</v>
      </c>
      <c r="E281" s="7" t="s">
        <v>1262</v>
      </c>
      <c r="F281" s="7" t="s">
        <v>409</v>
      </c>
      <c r="G281" s="5">
        <v>10</v>
      </c>
      <c r="H281" s="5">
        <v>0</v>
      </c>
      <c r="I281" s="5">
        <v>0</v>
      </c>
      <c r="J281" s="7" t="s">
        <v>536</v>
      </c>
      <c r="K281" s="5">
        <v>490</v>
      </c>
      <c r="L281" s="5">
        <v>2</v>
      </c>
      <c r="M281" s="5">
        <v>109</v>
      </c>
      <c r="N281" s="5">
        <v>2.9399999999999999E-2</v>
      </c>
      <c r="O281" s="5">
        <v>0.34100000000000003</v>
      </c>
      <c r="P281" s="5">
        <v>3.371</v>
      </c>
      <c r="Q281" s="7"/>
      <c r="R281" s="5">
        <v>400</v>
      </c>
      <c r="S281" s="5">
        <v>1920</v>
      </c>
      <c r="T281" s="7" t="s">
        <v>609</v>
      </c>
      <c r="U281" s="7" t="s">
        <v>419</v>
      </c>
      <c r="V281" s="5">
        <v>55</v>
      </c>
      <c r="W281" s="5">
        <v>0.66</v>
      </c>
      <c r="X281" s="7" t="s">
        <v>923</v>
      </c>
      <c r="Y281" s="7" t="s">
        <v>923</v>
      </c>
      <c r="Z281" s="7"/>
      <c r="AA281" s="7"/>
      <c r="AB281" s="5">
        <v>0</v>
      </c>
      <c r="AC281" s="5">
        <v>0</v>
      </c>
      <c r="AD281" s="3" t="s">
        <v>1255</v>
      </c>
    </row>
    <row r="282" spans="1:30" ht="14.45" x14ac:dyDescent="0.3">
      <c r="A282" s="5">
        <v>630</v>
      </c>
      <c r="B282" s="5">
        <v>227</v>
      </c>
      <c r="C282" s="7" t="s">
        <v>1263</v>
      </c>
      <c r="D282" s="7" t="s">
        <v>1257</v>
      </c>
      <c r="E282" s="7" t="s">
        <v>933</v>
      </c>
      <c r="F282" s="7" t="s">
        <v>409</v>
      </c>
      <c r="G282" s="5">
        <v>10</v>
      </c>
      <c r="H282" s="5">
        <v>0</v>
      </c>
      <c r="I282" s="5">
        <v>0</v>
      </c>
      <c r="J282" s="7" t="s">
        <v>536</v>
      </c>
      <c r="K282" s="5">
        <v>490</v>
      </c>
      <c r="L282" s="5">
        <v>2</v>
      </c>
      <c r="M282" s="5">
        <v>100</v>
      </c>
      <c r="N282" s="5">
        <v>2.9399999999999999E-2</v>
      </c>
      <c r="O282" s="5">
        <v>0.34100000000000003</v>
      </c>
      <c r="P282" s="5">
        <v>3.371</v>
      </c>
      <c r="Q282" s="7"/>
      <c r="R282" s="5">
        <v>400</v>
      </c>
      <c r="S282" s="5">
        <v>1920</v>
      </c>
      <c r="T282" s="7" t="s">
        <v>609</v>
      </c>
      <c r="U282" s="7" t="s">
        <v>419</v>
      </c>
      <c r="V282" s="5">
        <v>44.4</v>
      </c>
      <c r="W282" s="5">
        <v>0.53</v>
      </c>
      <c r="X282" s="7" t="s">
        <v>923</v>
      </c>
      <c r="Y282" s="7" t="s">
        <v>522</v>
      </c>
      <c r="Z282" s="7"/>
      <c r="AA282" s="7"/>
      <c r="AB282" s="5">
        <v>0</v>
      </c>
      <c r="AC282" s="5">
        <v>0</v>
      </c>
      <c r="AD282" s="3"/>
    </row>
    <row r="283" spans="1:30" ht="14.45" x14ac:dyDescent="0.3">
      <c r="A283" s="5">
        <v>631</v>
      </c>
      <c r="B283" s="5">
        <v>227</v>
      </c>
      <c r="C283" s="7" t="s">
        <v>1264</v>
      </c>
      <c r="D283" s="7" t="s">
        <v>1257</v>
      </c>
      <c r="E283" s="7" t="s">
        <v>1257</v>
      </c>
      <c r="F283" s="7" t="s">
        <v>423</v>
      </c>
      <c r="G283" s="5">
        <v>10</v>
      </c>
      <c r="H283" s="5">
        <v>0</v>
      </c>
      <c r="I283" s="5">
        <v>0</v>
      </c>
      <c r="J283" s="7" t="s">
        <v>1265</v>
      </c>
      <c r="K283" s="5">
        <v>490</v>
      </c>
      <c r="L283" s="5">
        <v>2</v>
      </c>
      <c r="M283" s="5">
        <v>0</v>
      </c>
      <c r="N283" s="5">
        <v>2.9399999999999999E-2</v>
      </c>
      <c r="O283" s="5">
        <v>0.34100000000000003</v>
      </c>
      <c r="P283" s="5">
        <v>3.371</v>
      </c>
      <c r="Q283" s="7"/>
      <c r="R283" s="5">
        <v>400</v>
      </c>
      <c r="S283" s="5">
        <v>1920</v>
      </c>
      <c r="T283" s="7" t="s">
        <v>609</v>
      </c>
      <c r="U283" s="7" t="s">
        <v>419</v>
      </c>
      <c r="V283" s="5">
        <v>0</v>
      </c>
      <c r="W283" s="5">
        <v>0</v>
      </c>
      <c r="X283" s="7" t="s">
        <v>923</v>
      </c>
      <c r="Y283" s="7" t="s">
        <v>923</v>
      </c>
      <c r="Z283" s="7"/>
      <c r="AA283" s="7"/>
      <c r="AB283" s="5">
        <v>0</v>
      </c>
      <c r="AC283" s="5">
        <v>0</v>
      </c>
      <c r="AD283" s="3"/>
    </row>
    <row r="284" spans="1:30" ht="14.45" x14ac:dyDescent="0.3">
      <c r="A284" s="5">
        <v>1526</v>
      </c>
      <c r="B284" s="5">
        <v>227</v>
      </c>
      <c r="C284" s="7" t="s">
        <v>1266</v>
      </c>
      <c r="D284" s="7" t="s">
        <v>1267</v>
      </c>
      <c r="E284" s="7" t="s">
        <v>1268</v>
      </c>
      <c r="F284" s="7" t="s">
        <v>409</v>
      </c>
      <c r="G284" s="5">
        <v>10</v>
      </c>
      <c r="H284" s="5"/>
      <c r="I284" s="5"/>
      <c r="J284" s="7" t="s">
        <v>536</v>
      </c>
      <c r="K284" s="5">
        <v>490</v>
      </c>
      <c r="L284" s="5">
        <v>2</v>
      </c>
      <c r="M284" s="5">
        <v>151</v>
      </c>
      <c r="N284" s="5">
        <v>2.9399999999999999E-2</v>
      </c>
      <c r="O284" s="5">
        <v>0.34100000000000003</v>
      </c>
      <c r="P284" s="5">
        <v>3.371</v>
      </c>
      <c r="Q284" s="7"/>
      <c r="R284" s="5">
        <v>400</v>
      </c>
      <c r="S284" s="5">
        <v>2000</v>
      </c>
      <c r="T284" s="7" t="s">
        <v>482</v>
      </c>
      <c r="U284" s="7" t="s">
        <v>483</v>
      </c>
      <c r="V284" s="5">
        <v>67.5</v>
      </c>
      <c r="W284" s="5">
        <v>1.35</v>
      </c>
      <c r="X284" s="7" t="s">
        <v>522</v>
      </c>
      <c r="Y284" s="7" t="s">
        <v>522</v>
      </c>
      <c r="Z284" s="7"/>
      <c r="AA284" s="7"/>
      <c r="AB284" s="5"/>
      <c r="AC284" s="5">
        <v>0</v>
      </c>
      <c r="AD284" s="3"/>
    </row>
    <row r="285" spans="1:30" ht="14.45" x14ac:dyDescent="0.3">
      <c r="A285" s="5">
        <v>1527</v>
      </c>
      <c r="B285" s="5">
        <v>227</v>
      </c>
      <c r="C285" s="7" t="s">
        <v>934</v>
      </c>
      <c r="D285" s="7" t="s">
        <v>1269</v>
      </c>
      <c r="E285" s="7" t="s">
        <v>1270</v>
      </c>
      <c r="F285" s="7" t="s">
        <v>409</v>
      </c>
      <c r="G285" s="5">
        <v>10</v>
      </c>
      <c r="H285" s="5"/>
      <c r="I285" s="5"/>
      <c r="J285" s="7" t="s">
        <v>536</v>
      </c>
      <c r="K285" s="5">
        <v>490</v>
      </c>
      <c r="L285" s="5">
        <v>2</v>
      </c>
      <c r="M285" s="5">
        <v>60</v>
      </c>
      <c r="N285" s="5">
        <v>2.9399999999999999E-2</v>
      </c>
      <c r="O285" s="5">
        <v>0.34100000000000003</v>
      </c>
      <c r="P285" s="5">
        <v>3.371</v>
      </c>
      <c r="Q285" s="7"/>
      <c r="R285" s="5">
        <v>400</v>
      </c>
      <c r="S285" s="5">
        <v>1920</v>
      </c>
      <c r="T285" s="7" t="s">
        <v>572</v>
      </c>
      <c r="U285" s="7" t="s">
        <v>483</v>
      </c>
      <c r="V285" s="5">
        <v>17</v>
      </c>
      <c r="W285" s="5">
        <v>0.2</v>
      </c>
      <c r="X285" s="7" t="s">
        <v>923</v>
      </c>
      <c r="Y285" s="7" t="s">
        <v>923</v>
      </c>
      <c r="Z285" s="7"/>
      <c r="AA285" s="7"/>
      <c r="AB285" s="5"/>
      <c r="AC285" s="5">
        <v>0</v>
      </c>
      <c r="AD285" s="3"/>
    </row>
    <row r="286" spans="1:30" ht="14.45" x14ac:dyDescent="0.3">
      <c r="A286" s="5">
        <v>1528</v>
      </c>
      <c r="B286" s="5">
        <v>227</v>
      </c>
      <c r="C286" s="7" t="s">
        <v>937</v>
      </c>
      <c r="D286" s="7" t="s">
        <v>1270</v>
      </c>
      <c r="E286" s="7" t="s">
        <v>1270</v>
      </c>
      <c r="F286" s="7" t="s">
        <v>423</v>
      </c>
      <c r="G286" s="5">
        <v>10</v>
      </c>
      <c r="H286" s="5"/>
      <c r="I286" s="5"/>
      <c r="J286" s="7" t="s">
        <v>536</v>
      </c>
      <c r="K286" s="5">
        <v>490</v>
      </c>
      <c r="L286" s="5">
        <v>2</v>
      </c>
      <c r="M286" s="5">
        <v>0</v>
      </c>
      <c r="N286" s="5">
        <v>2.9399999999999999E-2</v>
      </c>
      <c r="O286" s="5">
        <v>0.34100000000000003</v>
      </c>
      <c r="P286" s="5">
        <v>3.371</v>
      </c>
      <c r="Q286" s="7"/>
      <c r="R286" s="5">
        <v>400</v>
      </c>
      <c r="S286" s="5">
        <v>1920</v>
      </c>
      <c r="T286" s="7" t="s">
        <v>572</v>
      </c>
      <c r="U286" s="7" t="s">
        <v>483</v>
      </c>
      <c r="V286" s="5">
        <v>10.5</v>
      </c>
      <c r="W286" s="5">
        <v>0.13</v>
      </c>
      <c r="X286" s="7" t="s">
        <v>923</v>
      </c>
      <c r="Y286" s="7" t="s">
        <v>923</v>
      </c>
      <c r="Z286" s="7"/>
      <c r="AA286" s="7"/>
      <c r="AB286" s="5"/>
      <c r="AC286" s="5">
        <v>0</v>
      </c>
      <c r="AD286" s="3"/>
    </row>
    <row r="287" spans="1:30" ht="14.45" x14ac:dyDescent="0.3">
      <c r="A287" s="5">
        <v>1231</v>
      </c>
      <c r="B287" s="5">
        <v>228</v>
      </c>
      <c r="C287" s="7" t="s">
        <v>1271</v>
      </c>
      <c r="D287" s="7" t="s">
        <v>1272</v>
      </c>
      <c r="E287" s="7" t="s">
        <v>1273</v>
      </c>
      <c r="F287" s="7" t="s">
        <v>409</v>
      </c>
      <c r="G287" s="5">
        <v>10</v>
      </c>
      <c r="H287" s="5">
        <v>0</v>
      </c>
      <c r="I287" s="5">
        <v>0</v>
      </c>
      <c r="J287" s="7" t="s">
        <v>463</v>
      </c>
      <c r="K287" s="5">
        <v>0</v>
      </c>
      <c r="L287" s="5">
        <v>0</v>
      </c>
      <c r="M287" s="5">
        <v>32</v>
      </c>
      <c r="N287" s="5">
        <v>2.4E-2</v>
      </c>
      <c r="O287" s="5">
        <v>0.28199999999999997</v>
      </c>
      <c r="P287" s="5">
        <v>4.45</v>
      </c>
      <c r="Q287" s="7"/>
      <c r="R287" s="5">
        <v>400</v>
      </c>
      <c r="S287" s="5">
        <v>0</v>
      </c>
      <c r="T287" s="7" t="s">
        <v>462</v>
      </c>
      <c r="U287" s="7" t="s">
        <v>412</v>
      </c>
      <c r="V287" s="5">
        <v>42</v>
      </c>
      <c r="W287" s="5">
        <v>0.7</v>
      </c>
      <c r="X287" s="7" t="s">
        <v>474</v>
      </c>
      <c r="Y287" s="7" t="s">
        <v>1274</v>
      </c>
      <c r="Z287" s="7"/>
      <c r="AA287" s="7"/>
      <c r="AB287" s="5">
        <v>0</v>
      </c>
      <c r="AC287" s="5">
        <v>0</v>
      </c>
      <c r="AD287" s="3"/>
    </row>
    <row r="288" spans="1:30" ht="14.45" x14ac:dyDescent="0.3">
      <c r="A288" s="5">
        <v>1270</v>
      </c>
      <c r="B288" s="5">
        <v>229</v>
      </c>
      <c r="C288" s="7" t="s">
        <v>1275</v>
      </c>
      <c r="D288" s="7" t="s">
        <v>1276</v>
      </c>
      <c r="E288" s="7" t="s">
        <v>1277</v>
      </c>
      <c r="F288" s="7" t="s">
        <v>409</v>
      </c>
      <c r="G288" s="5">
        <v>10</v>
      </c>
      <c r="H288" s="5">
        <v>0</v>
      </c>
      <c r="I288" s="5">
        <v>0</v>
      </c>
      <c r="J288" s="7" t="s">
        <v>1278</v>
      </c>
      <c r="K288" s="5">
        <v>468</v>
      </c>
      <c r="L288" s="5">
        <v>3</v>
      </c>
      <c r="M288" s="5">
        <v>40</v>
      </c>
      <c r="N288" s="5">
        <v>2.1600000000000001E-2</v>
      </c>
      <c r="O288" s="5">
        <v>0.29189999999999999</v>
      </c>
      <c r="P288" s="5">
        <v>3.927</v>
      </c>
      <c r="Q288" s="7"/>
      <c r="R288" s="5">
        <v>400</v>
      </c>
      <c r="S288" s="5">
        <v>3200</v>
      </c>
      <c r="T288" s="7" t="s">
        <v>845</v>
      </c>
      <c r="U288" s="7" t="s">
        <v>483</v>
      </c>
      <c r="V288" s="5">
        <v>19</v>
      </c>
      <c r="W288" s="5">
        <v>5.7000000000000002E-2</v>
      </c>
      <c r="X288" s="7" t="s">
        <v>731</v>
      </c>
      <c r="Y288" s="7" t="s">
        <v>731</v>
      </c>
      <c r="Z288" s="7"/>
      <c r="AA288" s="7"/>
      <c r="AB288" s="5">
        <v>0</v>
      </c>
      <c r="AC288" s="5">
        <v>0</v>
      </c>
      <c r="AD288" s="3"/>
    </row>
    <row r="289" spans="1:30" ht="14.45" x14ac:dyDescent="0.3">
      <c r="A289" s="5">
        <v>1271</v>
      </c>
      <c r="B289" s="5">
        <v>229</v>
      </c>
      <c r="C289" s="7" t="s">
        <v>1279</v>
      </c>
      <c r="D289" s="7" t="s">
        <v>1277</v>
      </c>
      <c r="E289" s="7" t="s">
        <v>1276</v>
      </c>
      <c r="F289" s="7" t="s">
        <v>409</v>
      </c>
      <c r="G289" s="5">
        <v>10</v>
      </c>
      <c r="H289" s="5">
        <v>0</v>
      </c>
      <c r="I289" s="5">
        <v>0</v>
      </c>
      <c r="J289" s="7" t="s">
        <v>1278</v>
      </c>
      <c r="K289" s="5">
        <v>468</v>
      </c>
      <c r="L289" s="5">
        <v>3</v>
      </c>
      <c r="M289" s="5">
        <v>40</v>
      </c>
      <c r="N289" s="5">
        <v>2.1600000000000001E-2</v>
      </c>
      <c r="O289" s="5">
        <v>0.29189999999999999</v>
      </c>
      <c r="P289" s="5">
        <v>3.927</v>
      </c>
      <c r="Q289" s="7"/>
      <c r="R289" s="5">
        <v>400</v>
      </c>
      <c r="S289" s="5">
        <v>3200</v>
      </c>
      <c r="T289" s="7" t="s">
        <v>845</v>
      </c>
      <c r="U289" s="7" t="s">
        <v>463</v>
      </c>
      <c r="V289" s="5">
        <v>19</v>
      </c>
      <c r="W289" s="5">
        <v>5.7000000000000002E-2</v>
      </c>
      <c r="X289" s="7" t="s">
        <v>731</v>
      </c>
      <c r="Y289" s="7" t="s">
        <v>731</v>
      </c>
      <c r="Z289" s="7"/>
      <c r="AA289" s="7"/>
      <c r="AB289" s="5">
        <v>0</v>
      </c>
      <c r="AC289" s="5">
        <v>0</v>
      </c>
      <c r="AD289" s="3"/>
    </row>
    <row r="290" spans="1:30" ht="14.45" x14ac:dyDescent="0.3">
      <c r="A290" s="5">
        <v>1272</v>
      </c>
      <c r="B290" s="5">
        <v>229</v>
      </c>
      <c r="C290" s="7" t="s">
        <v>1277</v>
      </c>
      <c r="D290" s="7" t="s">
        <v>1277</v>
      </c>
      <c r="E290" s="7" t="s">
        <v>733</v>
      </c>
      <c r="F290" s="7" t="s">
        <v>423</v>
      </c>
      <c r="G290" s="5">
        <v>10</v>
      </c>
      <c r="H290" s="5">
        <v>0</v>
      </c>
      <c r="I290" s="5">
        <v>0</v>
      </c>
      <c r="J290" s="7" t="s">
        <v>733</v>
      </c>
      <c r="K290" s="5">
        <v>0</v>
      </c>
      <c r="L290" s="5">
        <v>0</v>
      </c>
      <c r="M290" s="5">
        <v>0</v>
      </c>
      <c r="N290" s="5">
        <v>0</v>
      </c>
      <c r="O290" s="5">
        <v>0</v>
      </c>
      <c r="P290" s="5">
        <v>0</v>
      </c>
      <c r="Q290" s="7"/>
      <c r="R290" s="5">
        <v>400</v>
      </c>
      <c r="S290" s="5">
        <v>0</v>
      </c>
      <c r="T290" s="7" t="s">
        <v>845</v>
      </c>
      <c r="U290" s="7" t="s">
        <v>463</v>
      </c>
      <c r="V290" s="5">
        <v>23.7</v>
      </c>
      <c r="W290" s="5">
        <v>0.71099999999999997</v>
      </c>
      <c r="X290" s="7" t="s">
        <v>731</v>
      </c>
      <c r="Y290" s="7" t="s">
        <v>733</v>
      </c>
      <c r="Z290" s="7"/>
      <c r="AA290" s="7"/>
      <c r="AB290" s="5">
        <v>0</v>
      </c>
      <c r="AC290" s="5">
        <v>0</v>
      </c>
      <c r="AD290" s="3"/>
    </row>
    <row r="291" spans="1:30" ht="14.45" x14ac:dyDescent="0.3">
      <c r="A291" s="5">
        <v>1273</v>
      </c>
      <c r="B291" s="5">
        <v>229</v>
      </c>
      <c r="C291" s="7" t="s">
        <v>1280</v>
      </c>
      <c r="D291" s="7" t="s">
        <v>1277</v>
      </c>
      <c r="E291" s="7" t="s">
        <v>1281</v>
      </c>
      <c r="F291" s="7" t="s">
        <v>409</v>
      </c>
      <c r="G291" s="5">
        <v>10</v>
      </c>
      <c r="H291" s="5">
        <v>0</v>
      </c>
      <c r="I291" s="5">
        <v>0</v>
      </c>
      <c r="J291" s="7" t="s">
        <v>1278</v>
      </c>
      <c r="K291" s="5">
        <v>468</v>
      </c>
      <c r="L291" s="5">
        <v>3</v>
      </c>
      <c r="M291" s="5">
        <v>60</v>
      </c>
      <c r="N291" s="5">
        <v>2.1600000000000001E-2</v>
      </c>
      <c r="O291" s="5">
        <v>0.29189999999999999</v>
      </c>
      <c r="P291" s="5">
        <v>3.927</v>
      </c>
      <c r="Q291" s="7"/>
      <c r="R291" s="5">
        <v>400</v>
      </c>
      <c r="S291" s="5">
        <v>3200</v>
      </c>
      <c r="T291" s="7" t="s">
        <v>845</v>
      </c>
      <c r="U291" s="7" t="s">
        <v>463</v>
      </c>
      <c r="V291" s="5">
        <v>28.4</v>
      </c>
      <c r="W291" s="5">
        <v>8.5000000000000006E-2</v>
      </c>
      <c r="X291" s="7" t="s">
        <v>731</v>
      </c>
      <c r="Y291" s="7" t="s">
        <v>731</v>
      </c>
      <c r="Z291" s="7"/>
      <c r="AA291" s="7"/>
      <c r="AB291" s="5">
        <v>0</v>
      </c>
      <c r="AC291" s="5">
        <v>0</v>
      </c>
      <c r="AD291" s="3"/>
    </row>
    <row r="292" spans="1:30" ht="14.45" x14ac:dyDescent="0.3">
      <c r="A292" s="5">
        <v>1274</v>
      </c>
      <c r="B292" s="5">
        <v>229</v>
      </c>
      <c r="C292" s="7" t="s">
        <v>1281</v>
      </c>
      <c r="D292" s="7" t="s">
        <v>1281</v>
      </c>
      <c r="E292" s="7" t="s">
        <v>733</v>
      </c>
      <c r="F292" s="7" t="s">
        <v>423</v>
      </c>
      <c r="G292" s="5">
        <v>10</v>
      </c>
      <c r="H292" s="5">
        <v>0</v>
      </c>
      <c r="I292" s="5">
        <v>0</v>
      </c>
      <c r="J292" s="7" t="s">
        <v>733</v>
      </c>
      <c r="K292" s="5">
        <v>0</v>
      </c>
      <c r="L292" s="5">
        <v>0</v>
      </c>
      <c r="M292" s="5">
        <v>0</v>
      </c>
      <c r="N292" s="5">
        <v>0</v>
      </c>
      <c r="O292" s="5">
        <v>0</v>
      </c>
      <c r="P292" s="5">
        <v>0</v>
      </c>
      <c r="Q292" s="7"/>
      <c r="R292" s="5">
        <v>400</v>
      </c>
      <c r="S292" s="5">
        <v>0</v>
      </c>
      <c r="T292" s="7" t="s">
        <v>845</v>
      </c>
      <c r="U292" s="7" t="s">
        <v>463</v>
      </c>
      <c r="V292" s="5">
        <v>66.7</v>
      </c>
      <c r="W292" s="5">
        <v>2.0009999999999999</v>
      </c>
      <c r="X292" s="7" t="s">
        <v>731</v>
      </c>
      <c r="Y292" s="7" t="s">
        <v>733</v>
      </c>
      <c r="Z292" s="7"/>
      <c r="AA292" s="7"/>
      <c r="AB292" s="5">
        <v>0</v>
      </c>
      <c r="AC292" s="5">
        <v>0</v>
      </c>
      <c r="AD292" s="3"/>
    </row>
    <row r="293" spans="1:30" ht="14.45" x14ac:dyDescent="0.3">
      <c r="A293" s="5">
        <v>1275</v>
      </c>
      <c r="B293" s="5">
        <v>229</v>
      </c>
      <c r="C293" s="7" t="s">
        <v>1282</v>
      </c>
      <c r="D293" s="7" t="s">
        <v>1283</v>
      </c>
      <c r="E293" s="7" t="s">
        <v>1284</v>
      </c>
      <c r="F293" s="7" t="s">
        <v>409</v>
      </c>
      <c r="G293" s="5">
        <v>10</v>
      </c>
      <c r="H293" s="5">
        <v>0</v>
      </c>
      <c r="I293" s="5">
        <v>0</v>
      </c>
      <c r="J293" s="7" t="s">
        <v>1278</v>
      </c>
      <c r="K293" s="5">
        <v>468</v>
      </c>
      <c r="L293" s="5">
        <v>3</v>
      </c>
      <c r="M293" s="5">
        <v>20</v>
      </c>
      <c r="N293" s="5">
        <v>2.1600000000000001E-2</v>
      </c>
      <c r="O293" s="5">
        <v>0.29189999999999999</v>
      </c>
      <c r="P293" s="5">
        <v>3.927</v>
      </c>
      <c r="Q293" s="7"/>
      <c r="R293" s="5">
        <v>400</v>
      </c>
      <c r="S293" s="5">
        <v>3200</v>
      </c>
      <c r="T293" s="7" t="s">
        <v>845</v>
      </c>
      <c r="U293" s="7" t="s">
        <v>463</v>
      </c>
      <c r="V293" s="5">
        <v>15</v>
      </c>
      <c r="W293" s="5">
        <v>4.4999999999999998E-2</v>
      </c>
      <c r="X293" s="7" t="s">
        <v>731</v>
      </c>
      <c r="Y293" s="7" t="s">
        <v>730</v>
      </c>
      <c r="Z293" s="7"/>
      <c r="AA293" s="7"/>
      <c r="AB293" s="5">
        <v>0</v>
      </c>
      <c r="AC293" s="5">
        <v>10</v>
      </c>
      <c r="AD293" s="3"/>
    </row>
    <row r="294" spans="1:30" ht="14.45" x14ac:dyDescent="0.3">
      <c r="A294" s="5">
        <v>353</v>
      </c>
      <c r="B294" s="5">
        <v>230</v>
      </c>
      <c r="C294" s="7" t="s">
        <v>1285</v>
      </c>
      <c r="D294" s="7" t="s">
        <v>727</v>
      </c>
      <c r="E294" s="7" t="s">
        <v>1286</v>
      </c>
      <c r="F294" s="7" t="s">
        <v>409</v>
      </c>
      <c r="G294" s="5">
        <v>10</v>
      </c>
      <c r="H294" s="5">
        <v>0</v>
      </c>
      <c r="I294" s="5">
        <v>0</v>
      </c>
      <c r="J294" s="7" t="s">
        <v>1287</v>
      </c>
      <c r="K294" s="5">
        <v>408</v>
      </c>
      <c r="L294" s="5">
        <v>3</v>
      </c>
      <c r="M294" s="5">
        <v>70</v>
      </c>
      <c r="N294" s="5">
        <v>2.4500000000000001E-2</v>
      </c>
      <c r="O294" s="5">
        <v>0.29170000000000001</v>
      </c>
      <c r="P294" s="5">
        <v>3.927</v>
      </c>
      <c r="Q294" s="7"/>
      <c r="R294" s="5">
        <v>400</v>
      </c>
      <c r="S294" s="5">
        <v>3200</v>
      </c>
      <c r="T294" s="7" t="s">
        <v>515</v>
      </c>
      <c r="U294" s="7" t="s">
        <v>419</v>
      </c>
      <c r="V294" s="5">
        <v>38.700000000000003</v>
      </c>
      <c r="W294" s="5">
        <v>0.11600000000000001</v>
      </c>
      <c r="X294" s="7" t="s">
        <v>731</v>
      </c>
      <c r="Y294" s="7" t="s">
        <v>731</v>
      </c>
      <c r="Z294" s="7"/>
      <c r="AA294" s="7"/>
      <c r="AB294" s="5">
        <v>0</v>
      </c>
      <c r="AC294" s="5">
        <v>0</v>
      </c>
      <c r="AD294" s="3"/>
    </row>
    <row r="295" spans="1:30" ht="14.45" x14ac:dyDescent="0.3">
      <c r="A295" s="5">
        <v>355</v>
      </c>
      <c r="B295" s="5">
        <v>230</v>
      </c>
      <c r="C295" s="7" t="s">
        <v>1288</v>
      </c>
      <c r="D295" s="7" t="s">
        <v>1289</v>
      </c>
      <c r="E295" s="7" t="s">
        <v>1290</v>
      </c>
      <c r="F295" s="7" t="s">
        <v>409</v>
      </c>
      <c r="G295" s="5">
        <v>10</v>
      </c>
      <c r="H295" s="5">
        <v>0</v>
      </c>
      <c r="I295" s="5">
        <v>0</v>
      </c>
      <c r="J295" s="7" t="s">
        <v>1278</v>
      </c>
      <c r="K295" s="5">
        <v>468</v>
      </c>
      <c r="L295" s="5">
        <v>3</v>
      </c>
      <c r="M295" s="5">
        <v>100</v>
      </c>
      <c r="N295" s="5">
        <v>2.1600000000000001E-2</v>
      </c>
      <c r="O295" s="5">
        <v>0.29189999999999999</v>
      </c>
      <c r="P295" s="5">
        <v>3.927</v>
      </c>
      <c r="Q295" s="7"/>
      <c r="R295" s="5">
        <v>400</v>
      </c>
      <c r="S295" s="5">
        <v>3200</v>
      </c>
      <c r="T295" s="7" t="s">
        <v>759</v>
      </c>
      <c r="U295" s="7" t="s">
        <v>412</v>
      </c>
      <c r="V295" s="5">
        <v>102.27</v>
      </c>
      <c r="W295" s="5">
        <v>0.307</v>
      </c>
      <c r="X295" s="7" t="s">
        <v>731</v>
      </c>
      <c r="Y295" s="7" t="s">
        <v>731</v>
      </c>
      <c r="Z295" s="7"/>
      <c r="AA295" s="7"/>
      <c r="AB295" s="5">
        <v>0</v>
      </c>
      <c r="AC295" s="5">
        <v>0</v>
      </c>
      <c r="AD295" s="3"/>
    </row>
    <row r="296" spans="1:30" ht="14.45" x14ac:dyDescent="0.3">
      <c r="A296" s="5">
        <v>1035</v>
      </c>
      <c r="B296" s="5">
        <v>230</v>
      </c>
      <c r="C296" s="7" t="s">
        <v>1291</v>
      </c>
      <c r="D296" s="7" t="s">
        <v>1291</v>
      </c>
      <c r="E296" s="7" t="s">
        <v>733</v>
      </c>
      <c r="F296" s="7" t="s">
        <v>423</v>
      </c>
      <c r="G296" s="5">
        <v>10</v>
      </c>
      <c r="H296" s="5">
        <v>0</v>
      </c>
      <c r="I296" s="5">
        <v>0</v>
      </c>
      <c r="J296" s="7" t="s">
        <v>733</v>
      </c>
      <c r="K296" s="5">
        <v>0</v>
      </c>
      <c r="L296" s="5">
        <v>0</v>
      </c>
      <c r="M296" s="5">
        <v>0</v>
      </c>
      <c r="N296" s="5">
        <v>0</v>
      </c>
      <c r="O296" s="5">
        <v>0</v>
      </c>
      <c r="P296" s="5">
        <v>0</v>
      </c>
      <c r="Q296" s="7"/>
      <c r="R296" s="5">
        <v>400</v>
      </c>
      <c r="S296" s="5">
        <v>0</v>
      </c>
      <c r="T296" s="7" t="s">
        <v>572</v>
      </c>
      <c r="U296" s="7" t="s">
        <v>419</v>
      </c>
      <c r="V296" s="5">
        <v>22.5</v>
      </c>
      <c r="W296" s="5">
        <v>0.67500000000000004</v>
      </c>
      <c r="X296" s="7" t="s">
        <v>731</v>
      </c>
      <c r="Y296" s="7" t="s">
        <v>733</v>
      </c>
      <c r="Z296" s="7"/>
      <c r="AA296" s="7"/>
      <c r="AB296" s="5">
        <v>0</v>
      </c>
      <c r="AC296" s="5">
        <v>0</v>
      </c>
      <c r="AD296" s="3"/>
    </row>
    <row r="297" spans="1:30" ht="14.45" x14ac:dyDescent="0.3">
      <c r="A297" s="5">
        <v>1232</v>
      </c>
      <c r="B297" s="5">
        <v>230</v>
      </c>
      <c r="C297" s="7" t="s">
        <v>1292</v>
      </c>
      <c r="D297" s="7" t="s">
        <v>1291</v>
      </c>
      <c r="E297" s="7" t="s">
        <v>1293</v>
      </c>
      <c r="F297" s="7" t="s">
        <v>409</v>
      </c>
      <c r="G297" s="5">
        <v>10</v>
      </c>
      <c r="H297" s="5">
        <v>0</v>
      </c>
      <c r="I297" s="5">
        <v>0</v>
      </c>
      <c r="J297" s="7" t="s">
        <v>1278</v>
      </c>
      <c r="K297" s="5">
        <v>468</v>
      </c>
      <c r="L297" s="5">
        <v>3</v>
      </c>
      <c r="M297" s="5">
        <v>147</v>
      </c>
      <c r="N297" s="5">
        <v>2.1600000000000001E-2</v>
      </c>
      <c r="O297" s="5">
        <v>0.29189999999999999</v>
      </c>
      <c r="P297" s="5">
        <v>3.927</v>
      </c>
      <c r="Q297" s="7"/>
      <c r="R297" s="5">
        <v>400</v>
      </c>
      <c r="S297" s="5">
        <v>3200</v>
      </c>
      <c r="T297" s="7" t="s">
        <v>609</v>
      </c>
      <c r="U297" s="7" t="s">
        <v>412</v>
      </c>
      <c r="V297" s="5">
        <v>107.22</v>
      </c>
      <c r="W297" s="5">
        <v>0.7</v>
      </c>
      <c r="X297" s="7" t="s">
        <v>731</v>
      </c>
      <c r="Y297" s="7" t="s">
        <v>731</v>
      </c>
      <c r="Z297" s="7"/>
      <c r="AA297" s="7"/>
      <c r="AB297" s="5">
        <v>0</v>
      </c>
      <c r="AC297" s="5">
        <v>0</v>
      </c>
      <c r="AD297" s="3"/>
    </row>
    <row r="298" spans="1:30" ht="14.45" x14ac:dyDescent="0.3">
      <c r="A298" s="5">
        <v>1282</v>
      </c>
      <c r="B298" s="5">
        <v>231</v>
      </c>
      <c r="C298" s="7" t="s">
        <v>1294</v>
      </c>
      <c r="D298" s="7" t="s">
        <v>1295</v>
      </c>
      <c r="E298" s="7" t="s">
        <v>1178</v>
      </c>
      <c r="F298" s="7" t="s">
        <v>409</v>
      </c>
      <c r="G298" s="5">
        <v>10</v>
      </c>
      <c r="H298" s="5">
        <v>0</v>
      </c>
      <c r="I298" s="5">
        <v>0</v>
      </c>
      <c r="J298" s="7" t="s">
        <v>612</v>
      </c>
      <c r="K298" s="5">
        <v>550</v>
      </c>
      <c r="L298" s="5">
        <v>4</v>
      </c>
      <c r="M298" s="5">
        <v>11</v>
      </c>
      <c r="N298" s="5">
        <v>1.32E-2</v>
      </c>
      <c r="O298" s="5">
        <v>0.25600000000000001</v>
      </c>
      <c r="P298" s="5">
        <v>4.43</v>
      </c>
      <c r="Q298" s="7"/>
      <c r="R298" s="5">
        <v>380</v>
      </c>
      <c r="S298" s="5">
        <v>3600</v>
      </c>
      <c r="T298" s="7" t="s">
        <v>782</v>
      </c>
      <c r="U298" s="7" t="s">
        <v>463</v>
      </c>
      <c r="V298" s="5">
        <v>58</v>
      </c>
      <c r="W298" s="5">
        <v>0.30399999999999999</v>
      </c>
      <c r="X298" s="7" t="s">
        <v>1069</v>
      </c>
      <c r="Y298" s="7" t="s">
        <v>613</v>
      </c>
      <c r="Z298" s="7"/>
      <c r="AA298" s="7"/>
      <c r="AB298" s="5">
        <v>0</v>
      </c>
      <c r="AC298" s="5">
        <v>7</v>
      </c>
      <c r="AD298" s="3"/>
    </row>
    <row r="299" spans="1:30" ht="14.45" x14ac:dyDescent="0.3">
      <c r="A299" s="5">
        <v>1457</v>
      </c>
      <c r="B299" s="5">
        <v>231</v>
      </c>
      <c r="C299" s="7" t="s">
        <v>1296</v>
      </c>
      <c r="D299" s="7" t="s">
        <v>1297</v>
      </c>
      <c r="E299" s="7" t="s">
        <v>1298</v>
      </c>
      <c r="F299" s="7" t="s">
        <v>409</v>
      </c>
      <c r="G299" s="5">
        <v>20</v>
      </c>
      <c r="H299" s="5">
        <v>10</v>
      </c>
      <c r="I299" s="5">
        <v>0</v>
      </c>
      <c r="J299" s="7" t="s">
        <v>463</v>
      </c>
      <c r="K299" s="5">
        <v>0</v>
      </c>
      <c r="L299" s="5">
        <v>0</v>
      </c>
      <c r="M299" s="5">
        <v>0</v>
      </c>
      <c r="N299" s="5">
        <v>0</v>
      </c>
      <c r="O299" s="5">
        <v>0</v>
      </c>
      <c r="P299" s="5">
        <v>0</v>
      </c>
      <c r="Q299" s="7" t="s">
        <v>463</v>
      </c>
      <c r="R299" s="5">
        <v>380</v>
      </c>
      <c r="S299" s="5">
        <v>0</v>
      </c>
      <c r="T299" s="7" t="s">
        <v>579</v>
      </c>
      <c r="U299" s="7" t="s">
        <v>463</v>
      </c>
      <c r="V299" s="5">
        <v>0</v>
      </c>
      <c r="W299" s="5">
        <v>0</v>
      </c>
      <c r="X299" s="7" t="s">
        <v>860</v>
      </c>
      <c r="Y299" s="7" t="s">
        <v>1069</v>
      </c>
      <c r="Z299" s="7" t="s">
        <v>463</v>
      </c>
      <c r="AA299" s="7" t="s">
        <v>463</v>
      </c>
      <c r="AB299" s="5">
        <v>0</v>
      </c>
      <c r="AC299" s="5">
        <v>0</v>
      </c>
      <c r="AD299" s="3"/>
    </row>
    <row r="300" spans="1:30" ht="14.45" x14ac:dyDescent="0.3">
      <c r="A300" s="5">
        <v>1234</v>
      </c>
      <c r="B300" s="5">
        <v>232</v>
      </c>
      <c r="C300" s="7" t="s">
        <v>1299</v>
      </c>
      <c r="D300" s="7" t="s">
        <v>442</v>
      </c>
      <c r="E300" s="7" t="s">
        <v>442</v>
      </c>
      <c r="F300" s="7" t="s">
        <v>409</v>
      </c>
      <c r="G300" s="5">
        <v>0</v>
      </c>
      <c r="H300" s="5">
        <v>0</v>
      </c>
      <c r="I300" s="5">
        <v>0</v>
      </c>
      <c r="J300" s="7"/>
      <c r="K300" s="5">
        <v>0</v>
      </c>
      <c r="L300" s="5">
        <v>0</v>
      </c>
      <c r="M300" s="5">
        <v>0</v>
      </c>
      <c r="N300" s="5">
        <v>0</v>
      </c>
      <c r="O300" s="5">
        <v>0</v>
      </c>
      <c r="P300" s="5">
        <v>0</v>
      </c>
      <c r="Q300" s="7"/>
      <c r="R300" s="5">
        <v>400</v>
      </c>
      <c r="S300" s="5">
        <v>0</v>
      </c>
      <c r="T300" s="7" t="s">
        <v>1300</v>
      </c>
      <c r="U300" s="7" t="s">
        <v>412</v>
      </c>
      <c r="V300" s="5">
        <v>0</v>
      </c>
      <c r="W300" s="5">
        <v>0</v>
      </c>
      <c r="X300" s="7"/>
      <c r="Y300" s="7"/>
      <c r="Z300" s="7"/>
      <c r="AA300" s="7"/>
      <c r="AB300" s="5">
        <v>0</v>
      </c>
      <c r="AC300" s="5">
        <v>0</v>
      </c>
      <c r="AD300" s="3"/>
    </row>
    <row r="301" spans="1:30" ht="14.45" x14ac:dyDescent="0.3">
      <c r="A301" s="5">
        <v>1235</v>
      </c>
      <c r="B301" s="5">
        <v>233</v>
      </c>
      <c r="C301" s="7" t="s">
        <v>1301</v>
      </c>
      <c r="D301" s="7" t="s">
        <v>422</v>
      </c>
      <c r="E301" s="7" t="s">
        <v>422</v>
      </c>
      <c r="F301" s="7" t="s">
        <v>409</v>
      </c>
      <c r="G301" s="5">
        <v>10</v>
      </c>
      <c r="H301" s="5">
        <v>0</v>
      </c>
      <c r="I301" s="5">
        <v>0</v>
      </c>
      <c r="J301" s="7" t="s">
        <v>422</v>
      </c>
      <c r="K301" s="5">
        <v>0</v>
      </c>
      <c r="L301" s="5">
        <v>0</v>
      </c>
      <c r="M301" s="5">
        <v>0</v>
      </c>
      <c r="N301" s="5">
        <v>0</v>
      </c>
      <c r="O301" s="5">
        <v>0</v>
      </c>
      <c r="P301" s="5">
        <v>0</v>
      </c>
      <c r="Q301" s="7"/>
      <c r="R301" s="5">
        <v>400</v>
      </c>
      <c r="S301" s="5">
        <v>0</v>
      </c>
      <c r="T301" s="7" t="s">
        <v>996</v>
      </c>
      <c r="U301" s="7" t="s">
        <v>463</v>
      </c>
      <c r="V301" s="5">
        <v>75</v>
      </c>
      <c r="W301" s="5">
        <v>1.125</v>
      </c>
      <c r="X301" s="7" t="s">
        <v>449</v>
      </c>
      <c r="Y301" s="7" t="s">
        <v>449</v>
      </c>
      <c r="Z301" s="7"/>
      <c r="AA301" s="7"/>
      <c r="AB301" s="5">
        <v>0</v>
      </c>
      <c r="AC301" s="5">
        <v>0</v>
      </c>
      <c r="AD301" s="3" t="s">
        <v>463</v>
      </c>
    </row>
    <row r="302" spans="1:30" ht="14.45" x14ac:dyDescent="0.3">
      <c r="A302" s="5">
        <v>1236</v>
      </c>
      <c r="B302" s="5">
        <v>234</v>
      </c>
      <c r="C302" s="7" t="s">
        <v>1302</v>
      </c>
      <c r="D302" s="7" t="s">
        <v>1303</v>
      </c>
      <c r="E302" s="7" t="s">
        <v>1304</v>
      </c>
      <c r="F302" s="7" t="s">
        <v>470</v>
      </c>
      <c r="G302" s="5">
        <v>20</v>
      </c>
      <c r="H302" s="5">
        <v>10</v>
      </c>
      <c r="I302" s="5">
        <v>200</v>
      </c>
      <c r="J302" s="7" t="s">
        <v>1087</v>
      </c>
      <c r="K302" s="5">
        <v>0</v>
      </c>
      <c r="L302" s="5">
        <v>0</v>
      </c>
      <c r="M302" s="5">
        <v>330</v>
      </c>
      <c r="N302" s="5">
        <v>0</v>
      </c>
      <c r="O302" s="5">
        <v>0</v>
      </c>
      <c r="P302" s="5">
        <v>0</v>
      </c>
      <c r="Q302" s="7" t="s">
        <v>963</v>
      </c>
      <c r="R302" s="5">
        <v>400</v>
      </c>
      <c r="S302" s="5">
        <v>1.5</v>
      </c>
      <c r="T302" s="7" t="s">
        <v>845</v>
      </c>
      <c r="U302" s="7" t="s">
        <v>463</v>
      </c>
      <c r="V302" s="5">
        <v>700</v>
      </c>
      <c r="W302" s="5">
        <v>14</v>
      </c>
      <c r="X302" s="7" t="s">
        <v>660</v>
      </c>
      <c r="Y302" s="7" t="s">
        <v>740</v>
      </c>
      <c r="Z302" s="7" t="s">
        <v>1076</v>
      </c>
      <c r="AA302" s="7" t="s">
        <v>1076</v>
      </c>
      <c r="AB302" s="5">
        <v>600</v>
      </c>
      <c r="AC302" s="5">
        <v>0</v>
      </c>
      <c r="AD302" s="3"/>
    </row>
    <row r="303" spans="1:30" ht="14.45" x14ac:dyDescent="0.3">
      <c r="A303" s="5">
        <v>664</v>
      </c>
      <c r="B303" s="5">
        <v>235</v>
      </c>
      <c r="C303" s="7" t="s">
        <v>1305</v>
      </c>
      <c r="D303" s="7" t="s">
        <v>1306</v>
      </c>
      <c r="E303" s="7" t="s">
        <v>1307</v>
      </c>
      <c r="F303" s="7" t="s">
        <v>479</v>
      </c>
      <c r="G303" s="5">
        <v>20</v>
      </c>
      <c r="H303" s="5">
        <v>10</v>
      </c>
      <c r="I303" s="5">
        <v>0</v>
      </c>
      <c r="J303" s="7" t="s">
        <v>422</v>
      </c>
      <c r="K303" s="5">
        <v>0</v>
      </c>
      <c r="L303" s="5">
        <v>0</v>
      </c>
      <c r="M303" s="5">
        <v>700</v>
      </c>
      <c r="N303" s="5">
        <v>0</v>
      </c>
      <c r="O303" s="5">
        <v>0</v>
      </c>
      <c r="P303" s="5">
        <v>0</v>
      </c>
      <c r="Q303" s="7" t="s">
        <v>1238</v>
      </c>
      <c r="R303" s="5">
        <v>520</v>
      </c>
      <c r="S303" s="5">
        <v>0</v>
      </c>
      <c r="T303" s="7" t="s">
        <v>462</v>
      </c>
      <c r="U303" s="7" t="s">
        <v>419</v>
      </c>
      <c r="V303" s="5">
        <v>6500</v>
      </c>
      <c r="W303" s="5">
        <v>52</v>
      </c>
      <c r="X303" s="7" t="s">
        <v>567</v>
      </c>
      <c r="Y303" s="7" t="s">
        <v>860</v>
      </c>
      <c r="Z303" s="7" t="s">
        <v>1238</v>
      </c>
      <c r="AA303" s="7" t="s">
        <v>1238</v>
      </c>
      <c r="AB303" s="5">
        <v>0</v>
      </c>
      <c r="AC303" s="5">
        <v>0</v>
      </c>
      <c r="AD303" s="3"/>
    </row>
    <row r="304" spans="1:30" ht="14.45" x14ac:dyDescent="0.3">
      <c r="A304" s="5">
        <v>608</v>
      </c>
      <c r="B304" s="5">
        <v>236</v>
      </c>
      <c r="C304" s="7" t="s">
        <v>1308</v>
      </c>
      <c r="D304" s="7" t="s">
        <v>497</v>
      </c>
      <c r="E304" s="7" t="s">
        <v>1309</v>
      </c>
      <c r="F304" s="7" t="s">
        <v>409</v>
      </c>
      <c r="G304" s="5">
        <v>10</v>
      </c>
      <c r="H304" s="5">
        <v>0</v>
      </c>
      <c r="I304" s="5">
        <v>0</v>
      </c>
      <c r="J304" s="7" t="s">
        <v>498</v>
      </c>
      <c r="K304" s="5">
        <v>0</v>
      </c>
      <c r="L304" s="5">
        <v>0</v>
      </c>
      <c r="M304" s="5">
        <v>50</v>
      </c>
      <c r="N304" s="5">
        <v>2.0500000000000001E-2</v>
      </c>
      <c r="O304" s="5">
        <v>0.3135</v>
      </c>
      <c r="P304" s="5">
        <v>3.6194999999999999</v>
      </c>
      <c r="Q304" s="7"/>
      <c r="R304" s="5">
        <v>380</v>
      </c>
      <c r="S304" s="5">
        <v>0</v>
      </c>
      <c r="T304" s="7" t="s">
        <v>1310</v>
      </c>
      <c r="U304" s="7" t="s">
        <v>483</v>
      </c>
      <c r="V304" s="5">
        <v>100</v>
      </c>
      <c r="W304" s="5">
        <v>0.2</v>
      </c>
      <c r="X304" s="7" t="s">
        <v>500</v>
      </c>
      <c r="Y304" s="7" t="s">
        <v>500</v>
      </c>
      <c r="Z304" s="7"/>
      <c r="AA304" s="7"/>
      <c r="AB304" s="5">
        <v>0</v>
      </c>
      <c r="AC304" s="5">
        <v>0</v>
      </c>
      <c r="AD304" s="3" t="s">
        <v>1076</v>
      </c>
    </row>
    <row r="305" spans="1:30" ht="14.45" x14ac:dyDescent="0.3">
      <c r="A305" s="5">
        <v>1239</v>
      </c>
      <c r="B305" s="5">
        <v>237</v>
      </c>
      <c r="C305" s="7" t="s">
        <v>1299</v>
      </c>
      <c r="D305" s="7" t="s">
        <v>442</v>
      </c>
      <c r="E305" s="7" t="s">
        <v>442</v>
      </c>
      <c r="F305" s="7" t="s">
        <v>409</v>
      </c>
      <c r="G305" s="5">
        <v>0</v>
      </c>
      <c r="H305" s="5">
        <v>0</v>
      </c>
      <c r="I305" s="5">
        <v>0</v>
      </c>
      <c r="J305" s="7"/>
      <c r="K305" s="5">
        <v>0</v>
      </c>
      <c r="L305" s="5">
        <v>0</v>
      </c>
      <c r="M305" s="5">
        <v>0</v>
      </c>
      <c r="N305" s="5">
        <v>0</v>
      </c>
      <c r="O305" s="5">
        <v>0</v>
      </c>
      <c r="P305" s="5">
        <v>0</v>
      </c>
      <c r="Q305" s="7"/>
      <c r="R305" s="5">
        <v>0</v>
      </c>
      <c r="S305" s="5">
        <v>0</v>
      </c>
      <c r="T305" s="7" t="s">
        <v>1311</v>
      </c>
      <c r="U305" s="7" t="s">
        <v>412</v>
      </c>
      <c r="V305" s="5">
        <v>0</v>
      </c>
      <c r="W305" s="5">
        <v>0</v>
      </c>
      <c r="X305" s="7"/>
      <c r="Y305" s="7"/>
      <c r="Z305" s="7"/>
      <c r="AA305" s="7"/>
      <c r="AB305" s="5">
        <v>0</v>
      </c>
      <c r="AC305" s="5">
        <v>0</v>
      </c>
      <c r="AD305" s="3" t="s">
        <v>463</v>
      </c>
    </row>
    <row r="306" spans="1:30" ht="14.45" x14ac:dyDescent="0.3">
      <c r="A306" s="5">
        <v>1240</v>
      </c>
      <c r="B306" s="5">
        <v>238</v>
      </c>
      <c r="C306" s="7" t="s">
        <v>1312</v>
      </c>
      <c r="D306" s="7" t="s">
        <v>1313</v>
      </c>
      <c r="E306" s="7" t="s">
        <v>1314</v>
      </c>
      <c r="F306" s="7" t="s">
        <v>470</v>
      </c>
      <c r="G306" s="5">
        <v>0</v>
      </c>
      <c r="H306" s="5">
        <v>0</v>
      </c>
      <c r="I306" s="5">
        <v>0</v>
      </c>
      <c r="J306" s="7"/>
      <c r="K306" s="5">
        <v>0</v>
      </c>
      <c r="L306" s="5">
        <v>0</v>
      </c>
      <c r="M306" s="5">
        <v>90</v>
      </c>
      <c r="N306" s="5">
        <v>0</v>
      </c>
      <c r="O306" s="5">
        <v>0</v>
      </c>
      <c r="P306" s="5">
        <v>0</v>
      </c>
      <c r="Q306" s="7"/>
      <c r="R306" s="5">
        <v>300</v>
      </c>
      <c r="S306" s="5">
        <v>0</v>
      </c>
      <c r="T306" s="7" t="s">
        <v>845</v>
      </c>
      <c r="U306" s="7" t="s">
        <v>412</v>
      </c>
      <c r="V306" s="5">
        <v>0</v>
      </c>
      <c r="W306" s="5">
        <v>0</v>
      </c>
      <c r="X306" s="7"/>
      <c r="Y306" s="7"/>
      <c r="Z306" s="7"/>
      <c r="AA306" s="7"/>
      <c r="AB306" s="5">
        <v>0</v>
      </c>
      <c r="AC306" s="5">
        <v>0</v>
      </c>
      <c r="AD306" s="3"/>
    </row>
    <row r="307" spans="1:30" ht="14.45" x14ac:dyDescent="0.3">
      <c r="A307" s="5">
        <v>1241</v>
      </c>
      <c r="B307" s="5">
        <v>239</v>
      </c>
      <c r="C307" s="7" t="s">
        <v>91</v>
      </c>
      <c r="D307" s="7" t="s">
        <v>1315</v>
      </c>
      <c r="E307" s="7" t="s">
        <v>1316</v>
      </c>
      <c r="F307" s="7" t="s">
        <v>470</v>
      </c>
      <c r="G307" s="5">
        <v>20</v>
      </c>
      <c r="H307" s="5">
        <v>10</v>
      </c>
      <c r="I307" s="5">
        <v>300</v>
      </c>
      <c r="J307" s="7" t="s">
        <v>1074</v>
      </c>
      <c r="K307" s="5">
        <v>0</v>
      </c>
      <c r="L307" s="5">
        <v>0</v>
      </c>
      <c r="M307" s="5">
        <v>200</v>
      </c>
      <c r="N307" s="5">
        <v>0</v>
      </c>
      <c r="O307" s="5">
        <v>0</v>
      </c>
      <c r="P307" s="5">
        <v>0</v>
      </c>
      <c r="Q307" s="7" t="s">
        <v>1317</v>
      </c>
      <c r="R307" s="5">
        <v>300</v>
      </c>
      <c r="S307" s="5">
        <v>2700</v>
      </c>
      <c r="T307" s="7" t="s">
        <v>704</v>
      </c>
      <c r="U307" s="7" t="s">
        <v>463</v>
      </c>
      <c r="V307" s="5">
        <v>380</v>
      </c>
      <c r="W307" s="5">
        <v>0.75</v>
      </c>
      <c r="X307" s="7" t="s">
        <v>1318</v>
      </c>
      <c r="Y307" s="7" t="s">
        <v>1319</v>
      </c>
      <c r="Z307" s="7" t="s">
        <v>1081</v>
      </c>
      <c r="AA307" s="7" t="s">
        <v>1082</v>
      </c>
      <c r="AB307" s="5">
        <v>800</v>
      </c>
      <c r="AC307" s="5">
        <v>100</v>
      </c>
      <c r="AD307" s="3"/>
    </row>
    <row r="308" spans="1:30" ht="14.45" x14ac:dyDescent="0.3">
      <c r="A308" s="5">
        <v>1460</v>
      </c>
      <c r="B308" s="5">
        <v>240</v>
      </c>
      <c r="C308" s="7" t="s">
        <v>1320</v>
      </c>
      <c r="D308" s="7" t="s">
        <v>1321</v>
      </c>
      <c r="E308" s="7" t="s">
        <v>834</v>
      </c>
      <c r="F308" s="7" t="s">
        <v>409</v>
      </c>
      <c r="G308" s="5">
        <v>10</v>
      </c>
      <c r="H308" s="5"/>
      <c r="I308" s="5"/>
      <c r="J308" s="7" t="s">
        <v>1322</v>
      </c>
      <c r="K308" s="5">
        <v>0</v>
      </c>
      <c r="L308" s="5">
        <v>0</v>
      </c>
      <c r="M308" s="5">
        <v>192</v>
      </c>
      <c r="N308" s="5">
        <v>1.8769999999999998E-2</v>
      </c>
      <c r="O308" s="5">
        <v>0.2447</v>
      </c>
      <c r="P308" s="5">
        <v>66.3</v>
      </c>
      <c r="Q308" s="7"/>
      <c r="R308" s="5">
        <v>380</v>
      </c>
      <c r="S308" s="5">
        <v>3600</v>
      </c>
      <c r="T308" s="7" t="s">
        <v>515</v>
      </c>
      <c r="U308" s="7" t="s">
        <v>419</v>
      </c>
      <c r="V308" s="5">
        <v>350</v>
      </c>
      <c r="W308" s="5">
        <v>2.8</v>
      </c>
      <c r="X308" s="7" t="s">
        <v>1323</v>
      </c>
      <c r="Y308" s="7" t="s">
        <v>1323</v>
      </c>
      <c r="Z308" s="7"/>
      <c r="AA308" s="7"/>
      <c r="AB308" s="5"/>
      <c r="AC308" s="5">
        <v>0</v>
      </c>
      <c r="AD308" s="3"/>
    </row>
    <row r="309" spans="1:30" ht="14.45" x14ac:dyDescent="0.3">
      <c r="A309" s="5">
        <v>1276</v>
      </c>
      <c r="B309" s="5">
        <v>241</v>
      </c>
      <c r="C309" s="7" t="s">
        <v>1324</v>
      </c>
      <c r="D309" s="7" t="s">
        <v>1325</v>
      </c>
      <c r="E309" s="7" t="s">
        <v>1326</v>
      </c>
      <c r="F309" s="7" t="s">
        <v>409</v>
      </c>
      <c r="G309" s="5">
        <v>10</v>
      </c>
      <c r="H309" s="5">
        <v>0</v>
      </c>
      <c r="I309" s="5">
        <v>0</v>
      </c>
      <c r="J309" s="7" t="s">
        <v>536</v>
      </c>
      <c r="K309" s="5">
        <v>1107.8</v>
      </c>
      <c r="L309" s="5">
        <v>2</v>
      </c>
      <c r="M309" s="5">
        <v>91</v>
      </c>
      <c r="N309" s="5">
        <v>2.971E-2</v>
      </c>
      <c r="O309" s="5">
        <v>0.34100000000000003</v>
      </c>
      <c r="P309" s="5">
        <v>3.371</v>
      </c>
      <c r="Q309" s="7"/>
      <c r="R309" s="5">
        <v>400</v>
      </c>
      <c r="S309" s="5">
        <v>1905</v>
      </c>
      <c r="T309" s="7" t="s">
        <v>1327</v>
      </c>
      <c r="U309" s="7" t="s">
        <v>463</v>
      </c>
      <c r="V309" s="5">
        <v>26</v>
      </c>
      <c r="W309" s="5">
        <v>3.3000000000000002E-2</v>
      </c>
      <c r="X309" s="7" t="s">
        <v>1328</v>
      </c>
      <c r="Y309" s="7" t="s">
        <v>1329</v>
      </c>
      <c r="Z309" s="7"/>
      <c r="AA309" s="7"/>
      <c r="AB309" s="5">
        <v>0</v>
      </c>
      <c r="AC309" s="5">
        <v>26</v>
      </c>
      <c r="AD309" s="3" t="s">
        <v>1082</v>
      </c>
    </row>
    <row r="310" spans="1:30" ht="14.45" x14ac:dyDescent="0.3">
      <c r="A310" s="5">
        <v>1277</v>
      </c>
      <c r="B310" s="5">
        <v>241</v>
      </c>
      <c r="C310" s="7" t="s">
        <v>1330</v>
      </c>
      <c r="D310" s="7" t="s">
        <v>1325</v>
      </c>
      <c r="E310" s="7" t="s">
        <v>1331</v>
      </c>
      <c r="F310" s="7" t="s">
        <v>409</v>
      </c>
      <c r="G310" s="5">
        <v>10</v>
      </c>
      <c r="H310" s="5">
        <v>0</v>
      </c>
      <c r="I310" s="5">
        <v>0</v>
      </c>
      <c r="J310" s="7" t="s">
        <v>536</v>
      </c>
      <c r="K310" s="5">
        <v>1107.8</v>
      </c>
      <c r="L310" s="5">
        <v>2</v>
      </c>
      <c r="M310" s="5">
        <v>46.2</v>
      </c>
      <c r="N310" s="5">
        <v>3.1875000000000001E-2</v>
      </c>
      <c r="O310" s="5">
        <v>0.32429599999999997</v>
      </c>
      <c r="P310" s="5">
        <v>3.4864999999999999</v>
      </c>
      <c r="Q310" s="7"/>
      <c r="R310" s="5">
        <v>400</v>
      </c>
      <c r="S310" s="5">
        <v>1905</v>
      </c>
      <c r="T310" s="7" t="s">
        <v>1327</v>
      </c>
      <c r="U310" s="7" t="s">
        <v>463</v>
      </c>
      <c r="V310" s="5">
        <v>14.07</v>
      </c>
      <c r="W310" s="5">
        <v>1.7999999999999999E-2</v>
      </c>
      <c r="X310" s="7" t="s">
        <v>1328</v>
      </c>
      <c r="Y310" s="7" t="s">
        <v>1329</v>
      </c>
      <c r="Z310" s="7"/>
      <c r="AA310" s="7"/>
      <c r="AB310" s="5">
        <v>0</v>
      </c>
      <c r="AC310" s="5">
        <v>29.3</v>
      </c>
      <c r="AD310" s="3"/>
    </row>
    <row r="311" spans="1:30" ht="14.45" x14ac:dyDescent="0.3">
      <c r="A311" s="5">
        <v>1278</v>
      </c>
      <c r="B311" s="5">
        <v>241</v>
      </c>
      <c r="C311" s="7" t="s">
        <v>1332</v>
      </c>
      <c r="D311" s="7" t="s">
        <v>1325</v>
      </c>
      <c r="E311" s="7" t="s">
        <v>1325</v>
      </c>
      <c r="F311" s="7" t="s">
        <v>423</v>
      </c>
      <c r="G311" s="5">
        <v>10</v>
      </c>
      <c r="H311" s="5">
        <v>0</v>
      </c>
      <c r="I311" s="5">
        <v>0</v>
      </c>
      <c r="J311" s="7" t="s">
        <v>463</v>
      </c>
      <c r="K311" s="5">
        <v>0</v>
      </c>
      <c r="L311" s="5">
        <v>0</v>
      </c>
      <c r="M311" s="5">
        <v>0</v>
      </c>
      <c r="N311" s="5">
        <v>0</v>
      </c>
      <c r="O311" s="5">
        <v>0</v>
      </c>
      <c r="P311" s="5">
        <v>0</v>
      </c>
      <c r="Q311" s="7"/>
      <c r="R311" s="5">
        <v>400</v>
      </c>
      <c r="S311" s="5">
        <v>0</v>
      </c>
      <c r="T311" s="7" t="s">
        <v>1327</v>
      </c>
      <c r="U311" s="7" t="s">
        <v>463</v>
      </c>
      <c r="V311" s="5">
        <v>11</v>
      </c>
      <c r="W311" s="5">
        <v>1.41E-2</v>
      </c>
      <c r="X311" s="7" t="s">
        <v>1328</v>
      </c>
      <c r="Y311" s="7" t="s">
        <v>1328</v>
      </c>
      <c r="Z311" s="7"/>
      <c r="AA311" s="7"/>
      <c r="AB311" s="5">
        <v>0</v>
      </c>
      <c r="AC311" s="5">
        <v>0</v>
      </c>
      <c r="AD311" s="3"/>
    </row>
    <row r="312" spans="1:30" ht="14.45" x14ac:dyDescent="0.3">
      <c r="A312" s="5">
        <v>1279</v>
      </c>
      <c r="B312" s="5">
        <v>241</v>
      </c>
      <c r="C312" s="7" t="s">
        <v>1333</v>
      </c>
      <c r="D312" s="7" t="s">
        <v>1325</v>
      </c>
      <c r="E312" s="7" t="s">
        <v>1334</v>
      </c>
      <c r="F312" s="7" t="s">
        <v>409</v>
      </c>
      <c r="G312" s="5">
        <v>10</v>
      </c>
      <c r="H312" s="5">
        <v>0</v>
      </c>
      <c r="I312" s="5">
        <v>0</v>
      </c>
      <c r="J312" s="7" t="s">
        <v>536</v>
      </c>
      <c r="K312" s="5">
        <v>1107.8</v>
      </c>
      <c r="L312" s="5">
        <v>2</v>
      </c>
      <c r="M312" s="5">
        <v>25</v>
      </c>
      <c r="N312" s="5">
        <v>3.1875000000000001E-2</v>
      </c>
      <c r="O312" s="5">
        <v>0.32429599999999997</v>
      </c>
      <c r="P312" s="5">
        <v>3.4864999999999999</v>
      </c>
      <c r="Q312" s="7"/>
      <c r="R312" s="5">
        <v>400</v>
      </c>
      <c r="S312" s="5">
        <v>1905</v>
      </c>
      <c r="T312" s="7" t="s">
        <v>1327</v>
      </c>
      <c r="U312" s="7" t="s">
        <v>463</v>
      </c>
      <c r="V312" s="5">
        <v>10.375</v>
      </c>
      <c r="W312" s="5">
        <v>1.3299999999999999E-2</v>
      </c>
      <c r="X312" s="7" t="s">
        <v>1328</v>
      </c>
      <c r="Y312" s="7" t="s">
        <v>1328</v>
      </c>
      <c r="Z312" s="7"/>
      <c r="AA312" s="7"/>
      <c r="AB312" s="5">
        <v>0</v>
      </c>
      <c r="AC312" s="5">
        <v>0</v>
      </c>
      <c r="AD312" s="3"/>
    </row>
    <row r="313" spans="1:30" ht="14.45" x14ac:dyDescent="0.3">
      <c r="A313" s="5">
        <v>1530</v>
      </c>
      <c r="B313" s="5">
        <v>241</v>
      </c>
      <c r="C313" s="7" t="s">
        <v>1335</v>
      </c>
      <c r="D313" s="7" t="s">
        <v>1336</v>
      </c>
      <c r="E313" s="7" t="s">
        <v>1337</v>
      </c>
      <c r="F313" s="7" t="s">
        <v>409</v>
      </c>
      <c r="G313" s="5">
        <v>10</v>
      </c>
      <c r="H313" s="5"/>
      <c r="I313" s="5"/>
      <c r="J313" s="7" t="s">
        <v>536</v>
      </c>
      <c r="K313" s="5">
        <v>1107.8</v>
      </c>
      <c r="L313" s="5">
        <v>2</v>
      </c>
      <c r="M313" s="5">
        <v>47.8</v>
      </c>
      <c r="N313" s="5">
        <v>3.1875000000000001E-2</v>
      </c>
      <c r="O313" s="5">
        <v>0.32429599999999997</v>
      </c>
      <c r="P313" s="5">
        <v>3.4864999999999999</v>
      </c>
      <c r="Q313" s="7"/>
      <c r="R313" s="5">
        <v>400</v>
      </c>
      <c r="S313" s="5">
        <v>1905</v>
      </c>
      <c r="T313" s="7" t="s">
        <v>1338</v>
      </c>
      <c r="U313" s="7" t="s">
        <v>463</v>
      </c>
      <c r="V313" s="5">
        <v>13.7</v>
      </c>
      <c r="W313" s="5">
        <v>1.7600000000000001E-2</v>
      </c>
      <c r="X313" s="7" t="s">
        <v>1329</v>
      </c>
      <c r="Y313" s="7" t="s">
        <v>1329</v>
      </c>
      <c r="Z313" s="7"/>
      <c r="AA313" s="7"/>
      <c r="AB313" s="5"/>
      <c r="AC313" s="5">
        <v>0</v>
      </c>
      <c r="AD313" s="3"/>
    </row>
    <row r="314" spans="1:30" ht="14.45" x14ac:dyDescent="0.3">
      <c r="A314" s="5">
        <v>1531</v>
      </c>
      <c r="B314" s="5">
        <v>241</v>
      </c>
      <c r="C314" s="7" t="s">
        <v>1339</v>
      </c>
      <c r="D314" s="7" t="s">
        <v>1336</v>
      </c>
      <c r="E314" s="7" t="s">
        <v>1336</v>
      </c>
      <c r="F314" s="7" t="s">
        <v>423</v>
      </c>
      <c r="G314" s="5">
        <v>10</v>
      </c>
      <c r="H314" s="5"/>
      <c r="I314" s="5"/>
      <c r="J314" s="7" t="s">
        <v>463</v>
      </c>
      <c r="K314" s="5">
        <v>0</v>
      </c>
      <c r="L314" s="5">
        <v>0</v>
      </c>
      <c r="M314" s="5">
        <v>0</v>
      </c>
      <c r="N314" s="5">
        <v>0</v>
      </c>
      <c r="O314" s="5">
        <v>0</v>
      </c>
      <c r="P314" s="5">
        <v>0</v>
      </c>
      <c r="Q314" s="7"/>
      <c r="R314" s="5">
        <v>400</v>
      </c>
      <c r="S314" s="5">
        <v>0</v>
      </c>
      <c r="T314" s="7" t="s">
        <v>1338</v>
      </c>
      <c r="U314" s="7" t="s">
        <v>463</v>
      </c>
      <c r="V314" s="5">
        <v>7.9</v>
      </c>
      <c r="W314" s="5">
        <v>0.01</v>
      </c>
      <c r="X314" s="7" t="s">
        <v>1329</v>
      </c>
      <c r="Y314" s="7" t="s">
        <v>1329</v>
      </c>
      <c r="Z314" s="7"/>
      <c r="AA314" s="7"/>
      <c r="AB314" s="5"/>
      <c r="AC314" s="5">
        <v>0</v>
      </c>
      <c r="AD314" s="3"/>
    </row>
    <row r="315" spans="1:30" ht="14.45" x14ac:dyDescent="0.3">
      <c r="A315" s="5">
        <v>194</v>
      </c>
      <c r="B315" s="5">
        <v>242</v>
      </c>
      <c r="C315" s="7" t="s">
        <v>1340</v>
      </c>
      <c r="D315" s="7" t="s">
        <v>1341</v>
      </c>
      <c r="E315" s="7" t="s">
        <v>1342</v>
      </c>
      <c r="F315" s="7" t="s">
        <v>470</v>
      </c>
      <c r="G315" s="5">
        <v>10</v>
      </c>
      <c r="H315" s="5">
        <v>0</v>
      </c>
      <c r="I315" s="5">
        <v>0</v>
      </c>
      <c r="J315" s="7" t="s">
        <v>737</v>
      </c>
      <c r="K315" s="5">
        <v>0</v>
      </c>
      <c r="L315" s="5">
        <v>0</v>
      </c>
      <c r="M315" s="5">
        <v>100</v>
      </c>
      <c r="N315" s="5">
        <v>2.4299999999999999E-2</v>
      </c>
      <c r="O315" s="5">
        <v>0.11899999999999999</v>
      </c>
      <c r="P315" s="5">
        <v>61.26</v>
      </c>
      <c r="Q315" s="7"/>
      <c r="R315" s="5">
        <v>220</v>
      </c>
      <c r="S315" s="5">
        <v>0</v>
      </c>
      <c r="T315" s="7" t="s">
        <v>672</v>
      </c>
      <c r="U315" s="7" t="s">
        <v>483</v>
      </c>
      <c r="V315" s="5">
        <v>1605</v>
      </c>
      <c r="W315" s="5">
        <v>54.57</v>
      </c>
      <c r="X315" s="7" t="s">
        <v>730</v>
      </c>
      <c r="Y315" s="7" t="s">
        <v>730</v>
      </c>
      <c r="Z315" s="7"/>
      <c r="AA315" s="7"/>
      <c r="AB315" s="5">
        <v>0</v>
      </c>
      <c r="AC315" s="5">
        <v>0</v>
      </c>
      <c r="AD315" s="3"/>
    </row>
    <row r="316" spans="1:30" ht="14.45" x14ac:dyDescent="0.3">
      <c r="A316" s="5">
        <v>1269</v>
      </c>
      <c r="B316" s="5">
        <v>243</v>
      </c>
      <c r="C316" s="7" t="s">
        <v>1343</v>
      </c>
      <c r="D316" s="7" t="s">
        <v>1344</v>
      </c>
      <c r="E316" s="7" t="s">
        <v>1345</v>
      </c>
      <c r="F316" s="7" t="s">
        <v>409</v>
      </c>
      <c r="G316" s="5">
        <v>10</v>
      </c>
      <c r="H316" s="5">
        <v>0</v>
      </c>
      <c r="I316" s="5">
        <v>0</v>
      </c>
      <c r="J316" s="7" t="s">
        <v>536</v>
      </c>
      <c r="K316" s="5">
        <v>1107.8</v>
      </c>
      <c r="L316" s="5">
        <v>2</v>
      </c>
      <c r="M316" s="5">
        <v>70</v>
      </c>
      <c r="N316" s="5">
        <v>3.1875000000000001E-2</v>
      </c>
      <c r="O316" s="5">
        <v>0.32429599999999997</v>
      </c>
      <c r="P316" s="5">
        <v>3.4864999999999999</v>
      </c>
      <c r="Q316" s="7"/>
      <c r="R316" s="5">
        <v>400</v>
      </c>
      <c r="S316" s="5">
        <v>1905</v>
      </c>
      <c r="T316" s="7" t="s">
        <v>1346</v>
      </c>
      <c r="U316" s="7" t="s">
        <v>463</v>
      </c>
      <c r="V316" s="5">
        <v>19.04</v>
      </c>
      <c r="W316" s="5">
        <v>2.4500000000000001E-2</v>
      </c>
      <c r="X316" s="7" t="s">
        <v>1328</v>
      </c>
      <c r="Y316" s="7" t="s">
        <v>923</v>
      </c>
      <c r="Z316" s="7"/>
      <c r="AA316" s="7"/>
      <c r="AB316" s="5">
        <v>0</v>
      </c>
      <c r="AC316" s="5">
        <v>38</v>
      </c>
      <c r="AD316" s="3"/>
    </row>
    <row r="317" spans="1:30" ht="14.45" x14ac:dyDescent="0.3">
      <c r="A317" s="5">
        <v>1245</v>
      </c>
      <c r="B317" s="5">
        <v>244</v>
      </c>
      <c r="C317" s="7" t="s">
        <v>1347</v>
      </c>
      <c r="D317" s="7" t="s">
        <v>1348</v>
      </c>
      <c r="E317" s="7" t="s">
        <v>1349</v>
      </c>
      <c r="F317" s="7" t="s">
        <v>409</v>
      </c>
      <c r="G317" s="5">
        <v>10</v>
      </c>
      <c r="H317" s="5">
        <v>0</v>
      </c>
      <c r="I317" s="5">
        <v>0</v>
      </c>
      <c r="J317" s="7" t="s">
        <v>498</v>
      </c>
      <c r="K317" s="5">
        <v>300</v>
      </c>
      <c r="L317" s="5">
        <v>4</v>
      </c>
      <c r="M317" s="5">
        <v>65</v>
      </c>
      <c r="N317" s="5">
        <v>1.32E-2</v>
      </c>
      <c r="O317" s="5">
        <v>0.25600000000000001</v>
      </c>
      <c r="P317" s="5">
        <v>4.43</v>
      </c>
      <c r="Q317" s="7"/>
      <c r="R317" s="5">
        <v>400</v>
      </c>
      <c r="S317" s="5">
        <v>3600</v>
      </c>
      <c r="T317" s="7" t="s">
        <v>996</v>
      </c>
      <c r="U317" s="7" t="s">
        <v>412</v>
      </c>
      <c r="V317" s="5">
        <v>60</v>
      </c>
      <c r="W317" s="5">
        <v>0.48</v>
      </c>
      <c r="X317" s="7" t="s">
        <v>1350</v>
      </c>
      <c r="Y317" s="7" t="s">
        <v>613</v>
      </c>
      <c r="Z317" s="7"/>
      <c r="AA317" s="7"/>
      <c r="AB317" s="5">
        <v>0</v>
      </c>
      <c r="AC317" s="5">
        <v>31</v>
      </c>
      <c r="AD317" s="3"/>
    </row>
    <row r="318" spans="1:30" ht="14.45" x14ac:dyDescent="0.3">
      <c r="A318" s="5">
        <v>1514</v>
      </c>
      <c r="B318" s="5">
        <v>244</v>
      </c>
      <c r="C318" s="7" t="s">
        <v>1351</v>
      </c>
      <c r="D318" s="7" t="s">
        <v>1348</v>
      </c>
      <c r="E318" s="7" t="s">
        <v>1349</v>
      </c>
      <c r="F318" s="7" t="s">
        <v>503</v>
      </c>
      <c r="G318" s="5">
        <v>10</v>
      </c>
      <c r="H318" s="5"/>
      <c r="I318" s="5"/>
      <c r="J318" s="7" t="s">
        <v>422</v>
      </c>
      <c r="K318" s="5">
        <v>0</v>
      </c>
      <c r="L318" s="5">
        <v>0</v>
      </c>
      <c r="M318" s="5">
        <v>0</v>
      </c>
      <c r="N318" s="5">
        <v>0</v>
      </c>
      <c r="O318" s="5">
        <v>0</v>
      </c>
      <c r="P318" s="5">
        <v>0</v>
      </c>
      <c r="Q318" s="7"/>
      <c r="R318" s="5">
        <v>400</v>
      </c>
      <c r="S318" s="5">
        <v>3600</v>
      </c>
      <c r="T318" s="7" t="s">
        <v>996</v>
      </c>
      <c r="U318" s="7" t="s">
        <v>412</v>
      </c>
      <c r="V318" s="5">
        <v>60</v>
      </c>
      <c r="W318" s="5">
        <v>0.48</v>
      </c>
      <c r="X318" s="7" t="s">
        <v>1350</v>
      </c>
      <c r="Y318" s="7" t="s">
        <v>613</v>
      </c>
      <c r="Z318" s="7"/>
      <c r="AA318" s="7"/>
      <c r="AB318" s="5"/>
      <c r="AC318" s="5">
        <v>0</v>
      </c>
      <c r="AD318" s="3"/>
    </row>
    <row r="319" spans="1:30" ht="14.45" x14ac:dyDescent="0.3">
      <c r="A319" s="5">
        <v>1246</v>
      </c>
      <c r="B319" s="5">
        <v>245</v>
      </c>
      <c r="C319" s="7" t="s">
        <v>97</v>
      </c>
      <c r="D319" s="7" t="s">
        <v>1352</v>
      </c>
      <c r="E319" s="7" t="s">
        <v>1353</v>
      </c>
      <c r="F319" s="7" t="s">
        <v>409</v>
      </c>
      <c r="G319" s="5">
        <v>10</v>
      </c>
      <c r="H319" s="5">
        <v>0</v>
      </c>
      <c r="I319" s="5">
        <v>0</v>
      </c>
      <c r="J319" s="7" t="s">
        <v>463</v>
      </c>
      <c r="K319" s="5">
        <v>0</v>
      </c>
      <c r="L319" s="5">
        <v>0</v>
      </c>
      <c r="M319" s="5">
        <v>27</v>
      </c>
      <c r="N319" s="5">
        <v>0</v>
      </c>
      <c r="O319" s="5">
        <v>0</v>
      </c>
      <c r="P319" s="5">
        <v>0</v>
      </c>
      <c r="Q319" s="7"/>
      <c r="R319" s="5">
        <v>380</v>
      </c>
      <c r="S319" s="5">
        <v>0</v>
      </c>
      <c r="T319" s="7" t="s">
        <v>482</v>
      </c>
      <c r="U319" s="7" t="s">
        <v>483</v>
      </c>
      <c r="V319" s="5">
        <v>35</v>
      </c>
      <c r="W319" s="5">
        <v>0</v>
      </c>
      <c r="X319" s="7" t="s">
        <v>661</v>
      </c>
      <c r="Y319" s="7" t="s">
        <v>1354</v>
      </c>
      <c r="Z319" s="7"/>
      <c r="AA319" s="7"/>
      <c r="AB319" s="5">
        <v>0</v>
      </c>
      <c r="AC319" s="5">
        <v>0</v>
      </c>
      <c r="AD319" s="3"/>
    </row>
    <row r="320" spans="1:30" ht="14.45" x14ac:dyDescent="0.3">
      <c r="A320" s="5">
        <v>1381</v>
      </c>
      <c r="B320" s="5">
        <v>247</v>
      </c>
      <c r="C320" s="7" t="s">
        <v>98</v>
      </c>
      <c r="D320" s="7" t="s">
        <v>1355</v>
      </c>
      <c r="E320" s="7" t="s">
        <v>1356</v>
      </c>
      <c r="F320" s="7" t="s">
        <v>470</v>
      </c>
      <c r="G320" s="5">
        <v>20</v>
      </c>
      <c r="H320" s="5">
        <v>10</v>
      </c>
      <c r="I320" s="5">
        <v>708</v>
      </c>
      <c r="J320" s="7" t="s">
        <v>480</v>
      </c>
      <c r="K320" s="5">
        <v>0</v>
      </c>
      <c r="L320" s="5">
        <v>0</v>
      </c>
      <c r="M320" s="5">
        <v>250</v>
      </c>
      <c r="N320" s="5">
        <v>0</v>
      </c>
      <c r="O320" s="5">
        <v>0</v>
      </c>
      <c r="P320" s="5">
        <v>0</v>
      </c>
      <c r="Q320" s="7" t="s">
        <v>1357</v>
      </c>
      <c r="R320" s="5">
        <v>320</v>
      </c>
      <c r="S320" s="5">
        <v>1621.09</v>
      </c>
      <c r="T320" s="7" t="s">
        <v>541</v>
      </c>
      <c r="U320" s="7" t="s">
        <v>419</v>
      </c>
      <c r="V320" s="5">
        <v>1400</v>
      </c>
      <c r="W320" s="5">
        <v>29</v>
      </c>
      <c r="X320" s="7" t="s">
        <v>1358</v>
      </c>
      <c r="Y320" s="7" t="s">
        <v>1359</v>
      </c>
      <c r="Z320" s="7" t="s">
        <v>1360</v>
      </c>
      <c r="AA320" s="7" t="s">
        <v>1361</v>
      </c>
      <c r="AB320" s="5">
        <v>2000</v>
      </c>
      <c r="AC320" s="5">
        <v>125</v>
      </c>
      <c r="AD320" s="3"/>
    </row>
    <row r="321" spans="1:30" ht="14.45" x14ac:dyDescent="0.3">
      <c r="A321" s="5">
        <v>1248</v>
      </c>
      <c r="B321" s="5">
        <v>248</v>
      </c>
      <c r="C321" s="7" t="s">
        <v>1362</v>
      </c>
      <c r="D321" s="7" t="s">
        <v>1363</v>
      </c>
      <c r="E321" s="7" t="s">
        <v>1342</v>
      </c>
      <c r="F321" s="7" t="s">
        <v>470</v>
      </c>
      <c r="G321" s="5">
        <v>10</v>
      </c>
      <c r="H321" s="5">
        <v>0</v>
      </c>
      <c r="I321" s="5">
        <v>0</v>
      </c>
      <c r="J321" s="7" t="s">
        <v>737</v>
      </c>
      <c r="K321" s="5">
        <v>0</v>
      </c>
      <c r="L321" s="5">
        <v>0</v>
      </c>
      <c r="M321" s="5">
        <v>100</v>
      </c>
      <c r="N321" s="5">
        <v>2.4299999999999999E-2</v>
      </c>
      <c r="O321" s="5">
        <v>0.11899999999999999</v>
      </c>
      <c r="P321" s="5">
        <v>61.26</v>
      </c>
      <c r="Q321" s="7"/>
      <c r="R321" s="5">
        <v>220</v>
      </c>
      <c r="S321" s="5">
        <v>0</v>
      </c>
      <c r="T321" s="7" t="s">
        <v>541</v>
      </c>
      <c r="U321" s="7" t="s">
        <v>412</v>
      </c>
      <c r="V321" s="5">
        <v>1605</v>
      </c>
      <c r="W321" s="5">
        <v>54.57</v>
      </c>
      <c r="X321" s="7" t="s">
        <v>730</v>
      </c>
      <c r="Y321" s="7" t="s">
        <v>730</v>
      </c>
      <c r="Z321" s="7"/>
      <c r="AA321" s="7"/>
      <c r="AB321" s="5">
        <v>0</v>
      </c>
      <c r="AC321" s="5">
        <v>0</v>
      </c>
      <c r="AD321" s="3"/>
    </row>
    <row r="322" spans="1:30" ht="14.45" x14ac:dyDescent="0.3">
      <c r="A322" s="5">
        <v>1613</v>
      </c>
      <c r="B322" s="5">
        <v>248</v>
      </c>
      <c r="C322" s="7" t="s">
        <v>1364</v>
      </c>
      <c r="D322" s="7" t="s">
        <v>1363</v>
      </c>
      <c r="E322" s="7" t="s">
        <v>1365</v>
      </c>
      <c r="F322" s="7" t="s">
        <v>470</v>
      </c>
      <c r="G322" s="5">
        <v>20</v>
      </c>
      <c r="H322" s="5">
        <v>10</v>
      </c>
      <c r="I322" s="5">
        <v>0</v>
      </c>
      <c r="J322" s="7" t="s">
        <v>737</v>
      </c>
      <c r="K322" s="5"/>
      <c r="L322" s="5"/>
      <c r="M322" s="5">
        <v>210</v>
      </c>
      <c r="N322" s="5"/>
      <c r="O322" s="5"/>
      <c r="P322" s="5"/>
      <c r="Q322" s="7" t="s">
        <v>463</v>
      </c>
      <c r="R322" s="5">
        <v>320</v>
      </c>
      <c r="S322" s="5">
        <v>0</v>
      </c>
      <c r="T322" s="7" t="s">
        <v>996</v>
      </c>
      <c r="U322" s="7" t="s">
        <v>419</v>
      </c>
      <c r="V322" s="5">
        <v>1461</v>
      </c>
      <c r="W322" s="5">
        <v>49.67</v>
      </c>
      <c r="X322" s="7" t="s">
        <v>730</v>
      </c>
      <c r="Y322" s="7" t="s">
        <v>730</v>
      </c>
      <c r="Z322" s="7" t="s">
        <v>463</v>
      </c>
      <c r="AA322" s="7" t="s">
        <v>463</v>
      </c>
      <c r="AB322" s="5">
        <v>900</v>
      </c>
      <c r="AC322" s="5">
        <v>0</v>
      </c>
      <c r="AD322" s="3" t="s">
        <v>4129</v>
      </c>
    </row>
    <row r="323" spans="1:30" ht="14.45" x14ac:dyDescent="0.3">
      <c r="A323" s="5">
        <v>1627</v>
      </c>
      <c r="B323" s="5">
        <v>248</v>
      </c>
      <c r="C323" s="7" t="s">
        <v>1366</v>
      </c>
      <c r="D323" s="7" t="s">
        <v>1363</v>
      </c>
      <c r="E323" s="7" t="s">
        <v>1367</v>
      </c>
      <c r="F323" s="7" t="s">
        <v>470</v>
      </c>
      <c r="G323" s="5">
        <v>10</v>
      </c>
      <c r="H323" s="5"/>
      <c r="I323" s="5"/>
      <c r="J323" s="7" t="s">
        <v>1368</v>
      </c>
      <c r="K323" s="5">
        <v>0</v>
      </c>
      <c r="L323" s="5">
        <v>0</v>
      </c>
      <c r="M323" s="5">
        <v>250</v>
      </c>
      <c r="N323" s="5">
        <v>0.24299999999999999</v>
      </c>
      <c r="O323" s="5">
        <v>0.11899999999999999</v>
      </c>
      <c r="P323" s="5">
        <v>61.26</v>
      </c>
      <c r="Q323" s="7"/>
      <c r="R323" s="5">
        <v>220</v>
      </c>
      <c r="S323" s="5">
        <v>0</v>
      </c>
      <c r="T323" s="7" t="s">
        <v>704</v>
      </c>
      <c r="U323" s="7" t="s">
        <v>412</v>
      </c>
      <c r="V323" s="5">
        <v>1236</v>
      </c>
      <c r="W323" s="5">
        <v>49.94</v>
      </c>
      <c r="X323" s="7" t="s">
        <v>1323</v>
      </c>
      <c r="Y323" s="7" t="s">
        <v>1323</v>
      </c>
      <c r="Z323" s="7"/>
      <c r="AA323" s="7"/>
      <c r="AB323" s="5"/>
      <c r="AC323" s="5">
        <v>0</v>
      </c>
      <c r="AD323" s="3"/>
    </row>
    <row r="324" spans="1:30" ht="14.45" x14ac:dyDescent="0.3">
      <c r="A324" s="5">
        <v>1219</v>
      </c>
      <c r="B324" s="5">
        <v>249</v>
      </c>
      <c r="C324" s="7" t="s">
        <v>1369</v>
      </c>
      <c r="D324" s="7" t="s">
        <v>1370</v>
      </c>
      <c r="E324" s="7" t="s">
        <v>1371</v>
      </c>
      <c r="F324" s="7" t="s">
        <v>409</v>
      </c>
      <c r="G324" s="5">
        <v>0</v>
      </c>
      <c r="H324" s="5">
        <v>0</v>
      </c>
      <c r="I324" s="5">
        <v>0</v>
      </c>
      <c r="J324" s="7"/>
      <c r="K324" s="5">
        <v>0</v>
      </c>
      <c r="L324" s="5">
        <v>0</v>
      </c>
      <c r="M324" s="5">
        <v>300</v>
      </c>
      <c r="N324" s="5">
        <v>0</v>
      </c>
      <c r="O324" s="5">
        <v>0</v>
      </c>
      <c r="P324" s="5">
        <v>0</v>
      </c>
      <c r="Q324" s="7"/>
      <c r="R324" s="5">
        <v>400</v>
      </c>
      <c r="S324" s="5">
        <v>0</v>
      </c>
      <c r="T324" s="7" t="s">
        <v>782</v>
      </c>
      <c r="U324" s="7" t="s">
        <v>412</v>
      </c>
      <c r="V324" s="5">
        <v>0</v>
      </c>
      <c r="W324" s="5">
        <v>0</v>
      </c>
      <c r="X324" s="7"/>
      <c r="Y324" s="7"/>
      <c r="Z324" s="7"/>
      <c r="AA324" s="7"/>
      <c r="AB324" s="5">
        <v>0</v>
      </c>
      <c r="AC324" s="5">
        <v>0</v>
      </c>
      <c r="AD324" s="3" t="s">
        <v>463</v>
      </c>
    </row>
    <row r="325" spans="1:30" ht="14.45" x14ac:dyDescent="0.3">
      <c r="A325" s="5">
        <v>1221</v>
      </c>
      <c r="B325" s="5">
        <v>249</v>
      </c>
      <c r="C325" s="7" t="s">
        <v>1372</v>
      </c>
      <c r="D325" s="7" t="s">
        <v>1373</v>
      </c>
      <c r="E325" s="7" t="s">
        <v>1374</v>
      </c>
      <c r="F325" s="7" t="s">
        <v>409</v>
      </c>
      <c r="G325" s="5">
        <v>0</v>
      </c>
      <c r="H325" s="5">
        <v>0</v>
      </c>
      <c r="I325" s="5">
        <v>0</v>
      </c>
      <c r="J325" s="7"/>
      <c r="K325" s="5">
        <v>0</v>
      </c>
      <c r="L325" s="5">
        <v>0</v>
      </c>
      <c r="M325" s="5">
        <v>80</v>
      </c>
      <c r="N325" s="5">
        <v>0</v>
      </c>
      <c r="O325" s="5">
        <v>0</v>
      </c>
      <c r="P325" s="5">
        <v>0</v>
      </c>
      <c r="Q325" s="7"/>
      <c r="R325" s="5">
        <v>400</v>
      </c>
      <c r="S325" s="5">
        <v>0</v>
      </c>
      <c r="T325" s="7" t="s">
        <v>782</v>
      </c>
      <c r="U325" s="7" t="s">
        <v>412</v>
      </c>
      <c r="V325" s="5">
        <v>0</v>
      </c>
      <c r="W325" s="5">
        <v>0</v>
      </c>
      <c r="X325" s="7"/>
      <c r="Y325" s="7"/>
      <c r="Z325" s="7"/>
      <c r="AA325" s="7"/>
      <c r="AB325" s="5">
        <v>0</v>
      </c>
      <c r="AC325" s="5">
        <v>0</v>
      </c>
      <c r="AD325" s="3"/>
    </row>
    <row r="326" spans="1:30" ht="14.45" x14ac:dyDescent="0.3">
      <c r="A326" s="5">
        <v>1384</v>
      </c>
      <c r="B326" s="5">
        <v>250</v>
      </c>
      <c r="C326" s="7" t="s">
        <v>100</v>
      </c>
      <c r="D326" s="7" t="s">
        <v>1375</v>
      </c>
      <c r="E326" s="7" t="s">
        <v>1376</v>
      </c>
      <c r="F326" s="7" t="s">
        <v>479</v>
      </c>
      <c r="G326" s="5">
        <v>10</v>
      </c>
      <c r="H326" s="5">
        <v>0</v>
      </c>
      <c r="I326" s="5">
        <v>0</v>
      </c>
      <c r="J326" s="7" t="s">
        <v>1377</v>
      </c>
      <c r="K326" s="5">
        <v>500</v>
      </c>
      <c r="L326" s="5">
        <v>1</v>
      </c>
      <c r="M326" s="5">
        <v>0</v>
      </c>
      <c r="N326" s="5">
        <v>3.6600000000000001E-2</v>
      </c>
      <c r="O326" s="5">
        <v>0.25</v>
      </c>
      <c r="P326" s="5">
        <v>27.3</v>
      </c>
      <c r="Q326" s="7"/>
      <c r="R326" s="5">
        <v>220</v>
      </c>
      <c r="S326" s="5">
        <v>766</v>
      </c>
      <c r="T326" s="7" t="s">
        <v>515</v>
      </c>
      <c r="U326" s="7" t="s">
        <v>419</v>
      </c>
      <c r="V326" s="5">
        <v>90</v>
      </c>
      <c r="W326" s="5">
        <v>0.1</v>
      </c>
      <c r="X326" s="7" t="s">
        <v>1378</v>
      </c>
      <c r="Y326" s="7" t="s">
        <v>517</v>
      </c>
      <c r="Z326" s="7"/>
      <c r="AA326" s="7"/>
      <c r="AB326" s="5">
        <v>0</v>
      </c>
      <c r="AC326" s="5">
        <v>0.4</v>
      </c>
      <c r="AD326" s="3"/>
    </row>
    <row r="327" spans="1:30" ht="14.45" x14ac:dyDescent="0.3">
      <c r="A327" s="5">
        <v>147</v>
      </c>
      <c r="B327" s="5">
        <v>251</v>
      </c>
      <c r="C327" s="7" t="s">
        <v>1379</v>
      </c>
      <c r="D327" s="7" t="s">
        <v>987</v>
      </c>
      <c r="E327" s="7" t="s">
        <v>1380</v>
      </c>
      <c r="F327" s="7" t="s">
        <v>409</v>
      </c>
      <c r="G327" s="5">
        <v>10</v>
      </c>
      <c r="H327" s="5">
        <v>0</v>
      </c>
      <c r="I327" s="5">
        <v>0</v>
      </c>
      <c r="J327" s="7" t="s">
        <v>557</v>
      </c>
      <c r="K327" s="5">
        <v>0</v>
      </c>
      <c r="L327" s="5">
        <v>0</v>
      </c>
      <c r="M327" s="5">
        <v>45</v>
      </c>
      <c r="N327" s="5">
        <v>1.32E-2</v>
      </c>
      <c r="O327" s="5">
        <v>0.24199999999999999</v>
      </c>
      <c r="P327" s="5">
        <v>4.7</v>
      </c>
      <c r="Q327" s="7"/>
      <c r="R327" s="5">
        <v>380</v>
      </c>
      <c r="S327" s="5">
        <v>0</v>
      </c>
      <c r="T327" s="7" t="s">
        <v>672</v>
      </c>
      <c r="U327" s="7" t="s">
        <v>483</v>
      </c>
      <c r="V327" s="5">
        <v>160</v>
      </c>
      <c r="W327" s="5">
        <v>1.3</v>
      </c>
      <c r="X327" s="7" t="s">
        <v>567</v>
      </c>
      <c r="Y327" s="7" t="s">
        <v>567</v>
      </c>
      <c r="Z327" s="7"/>
      <c r="AA327" s="7"/>
      <c r="AB327" s="5">
        <v>0</v>
      </c>
      <c r="AC327" s="5">
        <v>0</v>
      </c>
      <c r="AD327" s="3"/>
    </row>
    <row r="328" spans="1:30" ht="14.45" x14ac:dyDescent="0.3">
      <c r="A328" s="5">
        <v>148</v>
      </c>
      <c r="B328" s="5">
        <v>251</v>
      </c>
      <c r="C328" s="7" t="s">
        <v>1381</v>
      </c>
      <c r="D328" s="7" t="s">
        <v>574</v>
      </c>
      <c r="E328" s="7" t="s">
        <v>1380</v>
      </c>
      <c r="F328" s="7" t="s">
        <v>409</v>
      </c>
      <c r="G328" s="5">
        <v>10</v>
      </c>
      <c r="H328" s="5">
        <v>0</v>
      </c>
      <c r="I328" s="5">
        <v>0</v>
      </c>
      <c r="J328" s="7" t="s">
        <v>557</v>
      </c>
      <c r="K328" s="5">
        <v>0</v>
      </c>
      <c r="L328" s="5">
        <v>0</v>
      </c>
      <c r="M328" s="5">
        <v>65</v>
      </c>
      <c r="N328" s="5">
        <v>1.32E-2</v>
      </c>
      <c r="O328" s="5">
        <v>0.25600000000000001</v>
      </c>
      <c r="P328" s="5">
        <v>4.43</v>
      </c>
      <c r="Q328" s="7"/>
      <c r="R328" s="5">
        <v>380</v>
      </c>
      <c r="S328" s="5">
        <v>0</v>
      </c>
      <c r="T328" s="7" t="s">
        <v>686</v>
      </c>
      <c r="U328" s="7" t="s">
        <v>483</v>
      </c>
      <c r="V328" s="5">
        <v>230</v>
      </c>
      <c r="W328" s="5">
        <v>1.8</v>
      </c>
      <c r="X328" s="7" t="s">
        <v>567</v>
      </c>
      <c r="Y328" s="7" t="s">
        <v>567</v>
      </c>
      <c r="Z328" s="7"/>
      <c r="AA328" s="7"/>
      <c r="AB328" s="5">
        <v>0</v>
      </c>
      <c r="AC328" s="5">
        <v>0</v>
      </c>
      <c r="AD328" s="3"/>
    </row>
    <row r="329" spans="1:30" ht="14.45" x14ac:dyDescent="0.3">
      <c r="A329" s="5">
        <v>1050</v>
      </c>
      <c r="B329" s="5">
        <v>252</v>
      </c>
      <c r="C329" s="7" t="s">
        <v>1382</v>
      </c>
      <c r="D329" s="7" t="s">
        <v>1383</v>
      </c>
      <c r="E329" s="7" t="s">
        <v>1384</v>
      </c>
      <c r="F329" s="7" t="s">
        <v>409</v>
      </c>
      <c r="G329" s="5">
        <v>10</v>
      </c>
      <c r="H329" s="5">
        <v>0</v>
      </c>
      <c r="I329" s="5">
        <v>0</v>
      </c>
      <c r="J329" s="7" t="s">
        <v>498</v>
      </c>
      <c r="K329" s="5">
        <v>0</v>
      </c>
      <c r="L329" s="5">
        <v>0</v>
      </c>
      <c r="M329" s="5">
        <v>90</v>
      </c>
      <c r="N329" s="5">
        <v>2.0500000000000001E-2</v>
      </c>
      <c r="O329" s="5">
        <v>0.3135</v>
      </c>
      <c r="P329" s="5">
        <v>3.6194999999999999</v>
      </c>
      <c r="Q329" s="7"/>
      <c r="R329" s="5">
        <v>380</v>
      </c>
      <c r="S329" s="5">
        <v>0</v>
      </c>
      <c r="T329" s="7" t="s">
        <v>1385</v>
      </c>
      <c r="U329" s="7" t="s">
        <v>463</v>
      </c>
      <c r="V329" s="5">
        <v>140</v>
      </c>
      <c r="W329" s="5">
        <v>0.4</v>
      </c>
      <c r="X329" s="7" t="s">
        <v>500</v>
      </c>
      <c r="Y329" s="7" t="s">
        <v>500</v>
      </c>
      <c r="Z329" s="7"/>
      <c r="AA329" s="7"/>
      <c r="AB329" s="5">
        <v>0</v>
      </c>
      <c r="AC329" s="5">
        <v>0</v>
      </c>
      <c r="AD329" s="3"/>
    </row>
    <row r="330" spans="1:30" ht="14.45" x14ac:dyDescent="0.3">
      <c r="A330" s="5">
        <v>1456</v>
      </c>
      <c r="B330" s="5">
        <v>252</v>
      </c>
      <c r="C330" s="7" t="s">
        <v>1386</v>
      </c>
      <c r="D330" s="7" t="s">
        <v>1387</v>
      </c>
      <c r="E330" s="7" t="s">
        <v>1388</v>
      </c>
      <c r="F330" s="7" t="s">
        <v>409</v>
      </c>
      <c r="G330" s="5">
        <v>10</v>
      </c>
      <c r="H330" s="5">
        <v>0</v>
      </c>
      <c r="I330" s="5">
        <v>0</v>
      </c>
      <c r="J330" s="7" t="s">
        <v>498</v>
      </c>
      <c r="K330" s="5">
        <v>0</v>
      </c>
      <c r="L330" s="5">
        <v>0</v>
      </c>
      <c r="M330" s="5">
        <v>90</v>
      </c>
      <c r="N330" s="5">
        <v>3.32E-2</v>
      </c>
      <c r="O330" s="5">
        <v>0.31390000000000001</v>
      </c>
      <c r="P330" s="5">
        <v>3.6456</v>
      </c>
      <c r="Q330" s="7"/>
      <c r="R330" s="5">
        <v>380</v>
      </c>
      <c r="S330" s="5">
        <v>0</v>
      </c>
      <c r="T330" s="7" t="s">
        <v>1389</v>
      </c>
      <c r="U330" s="7" t="s">
        <v>463</v>
      </c>
      <c r="V330" s="5">
        <v>120</v>
      </c>
      <c r="W330" s="5">
        <v>0.4</v>
      </c>
      <c r="X330" s="7" t="s">
        <v>500</v>
      </c>
      <c r="Y330" s="7" t="s">
        <v>500</v>
      </c>
      <c r="Z330" s="7"/>
      <c r="AA330" s="7"/>
      <c r="AB330" s="5">
        <v>0</v>
      </c>
      <c r="AC330" s="5">
        <v>0</v>
      </c>
      <c r="AD330" s="3"/>
    </row>
    <row r="331" spans="1:30" ht="14.45" x14ac:dyDescent="0.3">
      <c r="A331" s="5">
        <v>1515</v>
      </c>
      <c r="B331" s="5">
        <v>252</v>
      </c>
      <c r="C331" s="7" t="s">
        <v>1390</v>
      </c>
      <c r="D331" s="7" t="s">
        <v>1384</v>
      </c>
      <c r="E331" s="7" t="s">
        <v>1391</v>
      </c>
      <c r="F331" s="7" t="s">
        <v>409</v>
      </c>
      <c r="G331" s="5">
        <v>10</v>
      </c>
      <c r="H331" s="5"/>
      <c r="I331" s="5"/>
      <c r="J331" s="7" t="s">
        <v>498</v>
      </c>
      <c r="K331" s="5">
        <v>0</v>
      </c>
      <c r="L331" s="5">
        <v>0</v>
      </c>
      <c r="M331" s="5">
        <v>60</v>
      </c>
      <c r="N331" s="5">
        <v>2.0500000000000001E-2</v>
      </c>
      <c r="O331" s="5">
        <v>0.3135</v>
      </c>
      <c r="P331" s="5">
        <v>3.6194999999999999</v>
      </c>
      <c r="Q331" s="7"/>
      <c r="R331" s="5">
        <v>380</v>
      </c>
      <c r="S331" s="5">
        <v>0</v>
      </c>
      <c r="T331" s="7" t="s">
        <v>1392</v>
      </c>
      <c r="U331" s="7" t="s">
        <v>463</v>
      </c>
      <c r="V331" s="5">
        <v>150</v>
      </c>
      <c r="W331" s="5">
        <v>0.3</v>
      </c>
      <c r="X331" s="7" t="s">
        <v>500</v>
      </c>
      <c r="Y331" s="7" t="s">
        <v>500</v>
      </c>
      <c r="Z331" s="7"/>
      <c r="AA331" s="7"/>
      <c r="AB331" s="5"/>
      <c r="AC331" s="5">
        <v>0</v>
      </c>
      <c r="AD331" s="3"/>
    </row>
    <row r="332" spans="1:30" ht="14.45" x14ac:dyDescent="0.3">
      <c r="A332" s="5">
        <v>1516</v>
      </c>
      <c r="B332" s="5">
        <v>252</v>
      </c>
      <c r="C332" s="7" t="s">
        <v>1393</v>
      </c>
      <c r="D332" s="7" t="s">
        <v>1394</v>
      </c>
      <c r="E332" s="7" t="s">
        <v>1391</v>
      </c>
      <c r="F332" s="7" t="s">
        <v>409</v>
      </c>
      <c r="G332" s="5">
        <v>10</v>
      </c>
      <c r="H332" s="5"/>
      <c r="I332" s="5"/>
      <c r="J332" s="7" t="s">
        <v>498</v>
      </c>
      <c r="K332" s="5">
        <v>0</v>
      </c>
      <c r="L332" s="5">
        <v>0</v>
      </c>
      <c r="M332" s="5">
        <v>47</v>
      </c>
      <c r="N332" s="5">
        <v>2.0500000000000001E-2</v>
      </c>
      <c r="O332" s="5">
        <v>0.3135</v>
      </c>
      <c r="P332" s="5">
        <v>3.6194999999999999</v>
      </c>
      <c r="Q332" s="7"/>
      <c r="R332" s="5">
        <v>380</v>
      </c>
      <c r="S332" s="5">
        <v>0</v>
      </c>
      <c r="T332" s="7" t="s">
        <v>579</v>
      </c>
      <c r="U332" s="7" t="s">
        <v>463</v>
      </c>
      <c r="V332" s="5">
        <v>110</v>
      </c>
      <c r="W332" s="5">
        <v>0.2</v>
      </c>
      <c r="X332" s="7" t="s">
        <v>500</v>
      </c>
      <c r="Y332" s="7" t="s">
        <v>500</v>
      </c>
      <c r="Z332" s="7"/>
      <c r="AA332" s="7"/>
      <c r="AB332" s="5"/>
      <c r="AC332" s="5">
        <v>0</v>
      </c>
      <c r="AD332" s="3"/>
    </row>
    <row r="333" spans="1:30" ht="14.45" x14ac:dyDescent="0.3">
      <c r="A333" s="5">
        <v>1517</v>
      </c>
      <c r="B333" s="5">
        <v>252</v>
      </c>
      <c r="C333" s="7" t="s">
        <v>1395</v>
      </c>
      <c r="D333" s="7" t="s">
        <v>1396</v>
      </c>
      <c r="E333" s="7" t="s">
        <v>1394</v>
      </c>
      <c r="F333" s="7" t="s">
        <v>409</v>
      </c>
      <c r="G333" s="5">
        <v>10</v>
      </c>
      <c r="H333" s="5"/>
      <c r="I333" s="5"/>
      <c r="J333" s="7" t="s">
        <v>498</v>
      </c>
      <c r="K333" s="5">
        <v>0</v>
      </c>
      <c r="L333" s="5">
        <v>0</v>
      </c>
      <c r="M333" s="5">
        <v>16</v>
      </c>
      <c r="N333" s="5">
        <v>2.0500000000000001E-2</v>
      </c>
      <c r="O333" s="5">
        <v>0.3135</v>
      </c>
      <c r="P333" s="5">
        <v>3.6194999999999999</v>
      </c>
      <c r="Q333" s="7"/>
      <c r="R333" s="5">
        <v>380</v>
      </c>
      <c r="S333" s="5">
        <v>0</v>
      </c>
      <c r="T333" s="7" t="s">
        <v>462</v>
      </c>
      <c r="U333" s="7" t="s">
        <v>463</v>
      </c>
      <c r="V333" s="5">
        <v>80</v>
      </c>
      <c r="W333" s="5">
        <v>0.1</v>
      </c>
      <c r="X333" s="7" t="s">
        <v>500</v>
      </c>
      <c r="Y333" s="7" t="s">
        <v>500</v>
      </c>
      <c r="Z333" s="7"/>
      <c r="AA333" s="7"/>
      <c r="AB333" s="5"/>
      <c r="AC333" s="5">
        <v>0</v>
      </c>
      <c r="AD333" s="3"/>
    </row>
    <row r="334" spans="1:30" ht="14.45" x14ac:dyDescent="0.3">
      <c r="A334" s="5">
        <v>1224</v>
      </c>
      <c r="B334" s="5">
        <v>253</v>
      </c>
      <c r="C334" s="7" t="s">
        <v>1397</v>
      </c>
      <c r="D334" s="7" t="s">
        <v>1398</v>
      </c>
      <c r="E334" s="7" t="s">
        <v>1399</v>
      </c>
      <c r="F334" s="7" t="s">
        <v>409</v>
      </c>
      <c r="G334" s="5">
        <v>10</v>
      </c>
      <c r="H334" s="5">
        <v>0</v>
      </c>
      <c r="I334" s="5">
        <v>0</v>
      </c>
      <c r="J334" s="7" t="s">
        <v>498</v>
      </c>
      <c r="K334" s="5">
        <v>0</v>
      </c>
      <c r="L334" s="5">
        <v>0</v>
      </c>
      <c r="M334" s="5">
        <v>21</v>
      </c>
      <c r="N334" s="5">
        <v>2.1000000000000001E-2</v>
      </c>
      <c r="O334" s="5">
        <v>0.30499999999999999</v>
      </c>
      <c r="P334" s="5">
        <v>3.8</v>
      </c>
      <c r="Q334" s="7"/>
      <c r="R334" s="5">
        <v>400</v>
      </c>
      <c r="S334" s="5">
        <v>0</v>
      </c>
      <c r="T334" s="7" t="s">
        <v>1400</v>
      </c>
      <c r="U334" s="7" t="s">
        <v>463</v>
      </c>
      <c r="V334" s="5">
        <v>45</v>
      </c>
      <c r="W334" s="5">
        <v>0.5</v>
      </c>
      <c r="X334" s="7" t="s">
        <v>474</v>
      </c>
      <c r="Y334" s="7" t="s">
        <v>474</v>
      </c>
      <c r="Z334" s="7"/>
      <c r="AA334" s="7"/>
      <c r="AB334" s="5">
        <v>0</v>
      </c>
      <c r="AC334" s="5">
        <v>0</v>
      </c>
      <c r="AD334" s="3"/>
    </row>
    <row r="335" spans="1:30" ht="14.45" x14ac:dyDescent="0.3">
      <c r="A335" s="5">
        <v>1225</v>
      </c>
      <c r="B335" s="5">
        <v>253</v>
      </c>
      <c r="C335" s="7" t="s">
        <v>1401</v>
      </c>
      <c r="D335" s="7" t="s">
        <v>1402</v>
      </c>
      <c r="E335" s="7" t="s">
        <v>1402</v>
      </c>
      <c r="F335" s="7" t="s">
        <v>503</v>
      </c>
      <c r="G335" s="5">
        <v>10</v>
      </c>
      <c r="H335" s="5">
        <v>0</v>
      </c>
      <c r="I335" s="5">
        <v>0</v>
      </c>
      <c r="J335" s="7" t="s">
        <v>463</v>
      </c>
      <c r="K335" s="5">
        <v>0</v>
      </c>
      <c r="L335" s="5">
        <v>0</v>
      </c>
      <c r="M335" s="5">
        <v>0</v>
      </c>
      <c r="N335" s="5">
        <v>0.1</v>
      </c>
      <c r="O335" s="5">
        <v>10.8</v>
      </c>
      <c r="P335" s="5">
        <v>0</v>
      </c>
      <c r="Q335" s="7"/>
      <c r="R335" s="5">
        <v>400</v>
      </c>
      <c r="S335" s="5">
        <v>0</v>
      </c>
      <c r="T335" s="7" t="s">
        <v>1400</v>
      </c>
      <c r="U335" s="7" t="s">
        <v>463</v>
      </c>
      <c r="V335" s="5">
        <v>15</v>
      </c>
      <c r="W335" s="5">
        <v>0.1</v>
      </c>
      <c r="X335" s="7" t="s">
        <v>474</v>
      </c>
      <c r="Y335" s="7" t="s">
        <v>474</v>
      </c>
      <c r="Z335" s="7"/>
      <c r="AA335" s="7"/>
      <c r="AB335" s="5">
        <v>0</v>
      </c>
      <c r="AC335" s="5">
        <v>0</v>
      </c>
      <c r="AD335" s="3"/>
    </row>
    <row r="336" spans="1:30" ht="14.45" x14ac:dyDescent="0.3">
      <c r="A336" s="5">
        <v>660</v>
      </c>
      <c r="B336" s="5">
        <v>254</v>
      </c>
      <c r="C336" s="7" t="s">
        <v>1403</v>
      </c>
      <c r="D336" s="7" t="s">
        <v>839</v>
      </c>
      <c r="E336" s="7" t="s">
        <v>1404</v>
      </c>
      <c r="F336" s="7" t="s">
        <v>409</v>
      </c>
      <c r="G336" s="5">
        <v>20</v>
      </c>
      <c r="H336" s="5">
        <v>10</v>
      </c>
      <c r="I336" s="5">
        <v>0</v>
      </c>
      <c r="J336" s="7" t="s">
        <v>1405</v>
      </c>
      <c r="K336" s="5">
        <v>0</v>
      </c>
      <c r="L336" s="5">
        <v>0</v>
      </c>
      <c r="M336" s="5">
        <v>340</v>
      </c>
      <c r="N336" s="5">
        <v>0</v>
      </c>
      <c r="O336" s="5">
        <v>0</v>
      </c>
      <c r="P336" s="5">
        <v>0</v>
      </c>
      <c r="Q336" s="7" t="s">
        <v>1238</v>
      </c>
      <c r="R336" s="5">
        <v>400</v>
      </c>
      <c r="S336" s="5">
        <v>0</v>
      </c>
      <c r="T336" s="7" t="s">
        <v>1406</v>
      </c>
      <c r="U336" s="7" t="s">
        <v>419</v>
      </c>
      <c r="V336" s="5">
        <v>1070</v>
      </c>
      <c r="W336" s="5">
        <v>8.6</v>
      </c>
      <c r="X336" s="7" t="s">
        <v>613</v>
      </c>
      <c r="Y336" s="7" t="s">
        <v>860</v>
      </c>
      <c r="Z336" s="7" t="s">
        <v>1238</v>
      </c>
      <c r="AA336" s="7" t="s">
        <v>1238</v>
      </c>
      <c r="AB336" s="5">
        <v>0</v>
      </c>
      <c r="AC336" s="5">
        <v>0</v>
      </c>
      <c r="AD336" s="3"/>
    </row>
    <row r="337" spans="1:30" ht="14.45" x14ac:dyDescent="0.3">
      <c r="A337" s="5">
        <v>1251</v>
      </c>
      <c r="B337" s="5">
        <v>255</v>
      </c>
      <c r="C337" s="7" t="s">
        <v>1407</v>
      </c>
      <c r="D337" s="7" t="s">
        <v>1408</v>
      </c>
      <c r="E337" s="7" t="s">
        <v>1409</v>
      </c>
      <c r="F337" s="7" t="s">
        <v>409</v>
      </c>
      <c r="G337" s="5">
        <v>10</v>
      </c>
      <c r="H337" s="5">
        <v>0</v>
      </c>
      <c r="I337" s="5">
        <v>0</v>
      </c>
      <c r="J337" s="7" t="s">
        <v>447</v>
      </c>
      <c r="K337" s="5">
        <v>454.5</v>
      </c>
      <c r="L337" s="5">
        <v>3</v>
      </c>
      <c r="M337" s="5">
        <v>145</v>
      </c>
      <c r="N337" s="5">
        <v>2.63E-2</v>
      </c>
      <c r="O337" s="5">
        <v>0.28239999999999998</v>
      </c>
      <c r="P337" s="5">
        <v>4.2447999999999997</v>
      </c>
      <c r="Q337" s="7"/>
      <c r="R337" s="5">
        <v>400</v>
      </c>
      <c r="S337" s="5">
        <v>2843</v>
      </c>
      <c r="T337" s="7" t="s">
        <v>759</v>
      </c>
      <c r="U337" s="7" t="s">
        <v>419</v>
      </c>
      <c r="V337" s="5">
        <v>37.75</v>
      </c>
      <c r="W337" s="5">
        <v>0.56599999999999995</v>
      </c>
      <c r="X337" s="7" t="s">
        <v>449</v>
      </c>
      <c r="Y337" s="7" t="s">
        <v>449</v>
      </c>
      <c r="Z337" s="7"/>
      <c r="AA337" s="7"/>
      <c r="AB337" s="5">
        <v>0</v>
      </c>
      <c r="AC337" s="5">
        <v>0</v>
      </c>
      <c r="AD337" s="3"/>
    </row>
    <row r="338" spans="1:30" ht="14.45" x14ac:dyDescent="0.3">
      <c r="A338" s="5">
        <v>1455</v>
      </c>
      <c r="B338" s="5">
        <v>255</v>
      </c>
      <c r="C338" s="7" t="s">
        <v>1410</v>
      </c>
      <c r="D338" s="7" t="s">
        <v>1411</v>
      </c>
      <c r="E338" s="7" t="s">
        <v>1409</v>
      </c>
      <c r="F338" s="7" t="s">
        <v>409</v>
      </c>
      <c r="G338" s="5">
        <v>10</v>
      </c>
      <c r="H338" s="5">
        <v>0</v>
      </c>
      <c r="I338" s="5">
        <v>0</v>
      </c>
      <c r="J338" s="7" t="s">
        <v>447</v>
      </c>
      <c r="K338" s="5">
        <v>454.5</v>
      </c>
      <c r="L338" s="5">
        <v>3</v>
      </c>
      <c r="M338" s="5">
        <v>169</v>
      </c>
      <c r="N338" s="5">
        <v>2.6200000000000001E-2</v>
      </c>
      <c r="O338" s="5">
        <v>0.28160000000000002</v>
      </c>
      <c r="P338" s="5">
        <v>4.2325999999999997</v>
      </c>
      <c r="Q338" s="7"/>
      <c r="R338" s="5">
        <v>400</v>
      </c>
      <c r="S338" s="5">
        <v>2843</v>
      </c>
      <c r="T338" s="7" t="s">
        <v>759</v>
      </c>
      <c r="U338" s="7" t="s">
        <v>419</v>
      </c>
      <c r="V338" s="5">
        <v>37.75</v>
      </c>
      <c r="W338" s="5">
        <v>0.56599999999999995</v>
      </c>
      <c r="X338" s="7" t="s">
        <v>449</v>
      </c>
      <c r="Y338" s="7" t="s">
        <v>449</v>
      </c>
      <c r="Z338" s="7"/>
      <c r="AA338" s="7"/>
      <c r="AB338" s="5">
        <v>0</v>
      </c>
      <c r="AC338" s="5">
        <v>0</v>
      </c>
      <c r="AD338" s="3" t="s">
        <v>1238</v>
      </c>
    </row>
    <row r="339" spans="1:30" ht="14.45" x14ac:dyDescent="0.3">
      <c r="A339" s="5">
        <v>1252</v>
      </c>
      <c r="B339" s="5">
        <v>256</v>
      </c>
      <c r="C339" s="7" t="s">
        <v>1412</v>
      </c>
      <c r="D339" s="7" t="s">
        <v>1253</v>
      </c>
      <c r="E339" s="7" t="s">
        <v>1413</v>
      </c>
      <c r="F339" s="7" t="s">
        <v>409</v>
      </c>
      <c r="G339" s="5">
        <v>10</v>
      </c>
      <c r="H339" s="5">
        <v>0</v>
      </c>
      <c r="I339" s="5">
        <v>0</v>
      </c>
      <c r="J339" s="7" t="s">
        <v>463</v>
      </c>
      <c r="K339" s="5">
        <v>0</v>
      </c>
      <c r="L339" s="5">
        <v>0</v>
      </c>
      <c r="M339" s="5">
        <v>0</v>
      </c>
      <c r="N339" s="5">
        <v>0</v>
      </c>
      <c r="O339" s="5">
        <v>0</v>
      </c>
      <c r="P339" s="5">
        <v>0</v>
      </c>
      <c r="Q339" s="7"/>
      <c r="R339" s="5">
        <v>380</v>
      </c>
      <c r="S339" s="5">
        <v>0</v>
      </c>
      <c r="T339" s="7" t="s">
        <v>1414</v>
      </c>
      <c r="U339" s="7" t="s">
        <v>463</v>
      </c>
      <c r="V339" s="5">
        <v>0</v>
      </c>
      <c r="W339" s="5">
        <v>0</v>
      </c>
      <c r="X339" s="7" t="s">
        <v>613</v>
      </c>
      <c r="Y339" s="7" t="s">
        <v>661</v>
      </c>
      <c r="Z339" s="7"/>
      <c r="AA339" s="7"/>
      <c r="AB339" s="5">
        <v>0</v>
      </c>
      <c r="AC339" s="5">
        <v>0</v>
      </c>
      <c r="AD339" s="3"/>
    </row>
    <row r="340" spans="1:30" ht="14.45" x14ac:dyDescent="0.3">
      <c r="A340" s="5">
        <v>1529</v>
      </c>
      <c r="B340" s="5">
        <v>256</v>
      </c>
      <c r="C340" s="7" t="s">
        <v>1415</v>
      </c>
      <c r="D340" s="7" t="s">
        <v>1238</v>
      </c>
      <c r="E340" s="7" t="s">
        <v>1238</v>
      </c>
      <c r="F340" s="7" t="s">
        <v>503</v>
      </c>
      <c r="G340" s="5">
        <v>10</v>
      </c>
      <c r="H340" s="5"/>
      <c r="I340" s="5"/>
      <c r="J340" s="7" t="s">
        <v>665</v>
      </c>
      <c r="K340" s="5">
        <v>1</v>
      </c>
      <c r="L340" s="5">
        <v>1</v>
      </c>
      <c r="M340" s="5">
        <v>1</v>
      </c>
      <c r="N340" s="5">
        <v>1</v>
      </c>
      <c r="O340" s="5">
        <v>1</v>
      </c>
      <c r="P340" s="5">
        <v>1</v>
      </c>
      <c r="Q340" s="7"/>
      <c r="R340" s="5">
        <v>380</v>
      </c>
      <c r="S340" s="5">
        <v>3600</v>
      </c>
      <c r="T340" s="7" t="s">
        <v>579</v>
      </c>
      <c r="U340" s="7" t="s">
        <v>463</v>
      </c>
      <c r="V340" s="5"/>
      <c r="W340" s="5"/>
      <c r="X340" s="7" t="s">
        <v>613</v>
      </c>
      <c r="Y340" s="7" t="s">
        <v>661</v>
      </c>
      <c r="Z340" s="7"/>
      <c r="AA340" s="7"/>
      <c r="AB340" s="5"/>
      <c r="AC340" s="5">
        <v>1</v>
      </c>
      <c r="AD340" s="3"/>
    </row>
    <row r="341" spans="1:30" ht="14.45" x14ac:dyDescent="0.3">
      <c r="A341" s="5">
        <v>1253</v>
      </c>
      <c r="B341" s="5">
        <v>257</v>
      </c>
      <c r="C341" s="7" t="s">
        <v>1416</v>
      </c>
      <c r="D341" s="7" t="s">
        <v>442</v>
      </c>
      <c r="E341" s="7" t="s">
        <v>442</v>
      </c>
      <c r="F341" s="7" t="s">
        <v>409</v>
      </c>
      <c r="G341" s="5">
        <v>0</v>
      </c>
      <c r="H341" s="5">
        <v>0</v>
      </c>
      <c r="I341" s="5">
        <v>0</v>
      </c>
      <c r="J341" s="7"/>
      <c r="K341" s="5">
        <v>0</v>
      </c>
      <c r="L341" s="5">
        <v>0</v>
      </c>
      <c r="M341" s="5">
        <v>0</v>
      </c>
      <c r="N341" s="5">
        <v>0</v>
      </c>
      <c r="O341" s="5">
        <v>0</v>
      </c>
      <c r="P341" s="5">
        <v>0</v>
      </c>
      <c r="Q341" s="7"/>
      <c r="R341" s="5">
        <v>400</v>
      </c>
      <c r="S341" s="5">
        <v>0</v>
      </c>
      <c r="T341" s="7" t="s">
        <v>1311</v>
      </c>
      <c r="U341" s="7" t="s">
        <v>412</v>
      </c>
      <c r="V341" s="5">
        <v>0</v>
      </c>
      <c r="W341" s="5">
        <v>0</v>
      </c>
      <c r="X341" s="7"/>
      <c r="Y341" s="7"/>
      <c r="Z341" s="7"/>
      <c r="AA341" s="7"/>
      <c r="AB341" s="5">
        <v>0</v>
      </c>
      <c r="AC341" s="5">
        <v>0</v>
      </c>
      <c r="AD341" s="3"/>
    </row>
    <row r="342" spans="1:30" ht="14.45" x14ac:dyDescent="0.3">
      <c r="A342" s="5">
        <v>667</v>
      </c>
      <c r="B342" s="5">
        <v>258</v>
      </c>
      <c r="C342" s="7" t="s">
        <v>1417</v>
      </c>
      <c r="D342" s="7" t="s">
        <v>1418</v>
      </c>
      <c r="E342" s="7" t="s">
        <v>1089</v>
      </c>
      <c r="F342" s="7" t="s">
        <v>409</v>
      </c>
      <c r="G342" s="5">
        <v>10</v>
      </c>
      <c r="H342" s="5">
        <v>0</v>
      </c>
      <c r="I342" s="5">
        <v>0</v>
      </c>
      <c r="J342" s="7" t="s">
        <v>557</v>
      </c>
      <c r="K342" s="5">
        <v>0</v>
      </c>
      <c r="L342" s="5">
        <v>0</v>
      </c>
      <c r="M342" s="5">
        <v>125</v>
      </c>
      <c r="N342" s="5">
        <v>1.32E-2</v>
      </c>
      <c r="O342" s="5">
        <v>0.25600000000000001</v>
      </c>
      <c r="P342" s="5">
        <v>4.43</v>
      </c>
      <c r="Q342" s="7"/>
      <c r="R342" s="5">
        <v>380</v>
      </c>
      <c r="S342" s="5">
        <v>0</v>
      </c>
      <c r="T342" s="7" t="s">
        <v>482</v>
      </c>
      <c r="U342" s="7" t="s">
        <v>419</v>
      </c>
      <c r="V342" s="5">
        <v>360</v>
      </c>
      <c r="W342" s="5">
        <v>2.9</v>
      </c>
      <c r="X342" s="7" t="s">
        <v>567</v>
      </c>
      <c r="Y342" s="7" t="s">
        <v>567</v>
      </c>
      <c r="Z342" s="7"/>
      <c r="AA342" s="7"/>
      <c r="AB342" s="5">
        <v>0</v>
      </c>
      <c r="AC342" s="5">
        <v>0</v>
      </c>
      <c r="AD342" s="3"/>
    </row>
    <row r="343" spans="1:30" ht="14.45" x14ac:dyDescent="0.3">
      <c r="A343" s="5">
        <v>1205</v>
      </c>
      <c r="B343" s="5">
        <v>259</v>
      </c>
      <c r="C343" s="7" t="s">
        <v>108</v>
      </c>
      <c r="D343" s="7" t="s">
        <v>1419</v>
      </c>
      <c r="E343" s="7" t="s">
        <v>1420</v>
      </c>
      <c r="F343" s="7" t="s">
        <v>409</v>
      </c>
      <c r="G343" s="5">
        <v>10</v>
      </c>
      <c r="H343" s="5">
        <v>0</v>
      </c>
      <c r="I343" s="5">
        <v>0</v>
      </c>
      <c r="J343" s="7" t="s">
        <v>886</v>
      </c>
      <c r="K343" s="5">
        <v>300</v>
      </c>
      <c r="L343" s="5">
        <v>3</v>
      </c>
      <c r="M343" s="5">
        <v>120</v>
      </c>
      <c r="N343" s="5">
        <v>3.2000000000000001E-2</v>
      </c>
      <c r="O343" s="5">
        <v>0.30299999999999999</v>
      </c>
      <c r="P343" s="5">
        <v>3.79</v>
      </c>
      <c r="Q343" s="7"/>
      <c r="R343" s="5">
        <v>400</v>
      </c>
      <c r="S343" s="5">
        <v>1382</v>
      </c>
      <c r="T343" s="7" t="s">
        <v>845</v>
      </c>
      <c r="U343" s="7" t="s">
        <v>463</v>
      </c>
      <c r="V343" s="5">
        <v>200</v>
      </c>
      <c r="W343" s="5">
        <v>0.81799999999999995</v>
      </c>
      <c r="X343" s="7" t="s">
        <v>617</v>
      </c>
      <c r="Y343" s="7" t="s">
        <v>887</v>
      </c>
      <c r="Z343" s="7"/>
      <c r="AA343" s="7"/>
      <c r="AB343" s="5">
        <v>0</v>
      </c>
      <c r="AC343" s="5">
        <v>30</v>
      </c>
      <c r="AD343" s="3"/>
    </row>
    <row r="344" spans="1:30" ht="14.45" x14ac:dyDescent="0.3">
      <c r="A344" s="5">
        <v>1255</v>
      </c>
      <c r="B344" s="5">
        <v>260</v>
      </c>
      <c r="C344" s="7" t="s">
        <v>1421</v>
      </c>
      <c r="D344" s="7" t="s">
        <v>475</v>
      </c>
      <c r="E344" s="7" t="s">
        <v>475</v>
      </c>
      <c r="F344" s="7" t="s">
        <v>470</v>
      </c>
      <c r="G344" s="5">
        <v>20</v>
      </c>
      <c r="H344" s="5">
        <v>10</v>
      </c>
      <c r="I344" s="5">
        <v>0</v>
      </c>
      <c r="J344" s="7" t="s">
        <v>1422</v>
      </c>
      <c r="K344" s="5">
        <v>0</v>
      </c>
      <c r="L344" s="5">
        <v>0</v>
      </c>
      <c r="M344" s="5">
        <v>0</v>
      </c>
      <c r="N344" s="5">
        <v>0</v>
      </c>
      <c r="O344" s="5">
        <v>0</v>
      </c>
      <c r="P344" s="5">
        <v>0</v>
      </c>
      <c r="Q344" s="7" t="s">
        <v>463</v>
      </c>
      <c r="R344" s="5">
        <v>0</v>
      </c>
      <c r="S344" s="5">
        <v>0</v>
      </c>
      <c r="T344" s="7" t="s">
        <v>782</v>
      </c>
      <c r="U344" s="7" t="s">
        <v>463</v>
      </c>
      <c r="V344" s="5">
        <v>850</v>
      </c>
      <c r="W344" s="5">
        <v>6</v>
      </c>
      <c r="X344" s="7" t="s">
        <v>1003</v>
      </c>
      <c r="Y344" s="7" t="s">
        <v>661</v>
      </c>
      <c r="Z344" s="7" t="s">
        <v>463</v>
      </c>
      <c r="AA344" s="7" t="s">
        <v>463</v>
      </c>
      <c r="AB344" s="5">
        <v>0</v>
      </c>
      <c r="AC344" s="5">
        <v>0</v>
      </c>
      <c r="AD344" s="3"/>
    </row>
    <row r="345" spans="1:30" ht="14.45" x14ac:dyDescent="0.3">
      <c r="A345" s="5">
        <v>1256</v>
      </c>
      <c r="B345" s="5">
        <v>261</v>
      </c>
      <c r="C345" s="7" t="s">
        <v>1299</v>
      </c>
      <c r="D345" s="7" t="s">
        <v>442</v>
      </c>
      <c r="E345" s="7" t="s">
        <v>442</v>
      </c>
      <c r="F345" s="7" t="s">
        <v>409</v>
      </c>
      <c r="G345" s="5">
        <v>0</v>
      </c>
      <c r="H345" s="5">
        <v>0</v>
      </c>
      <c r="I345" s="5">
        <v>0</v>
      </c>
      <c r="J345" s="7"/>
      <c r="K345" s="5">
        <v>0</v>
      </c>
      <c r="L345" s="5">
        <v>0</v>
      </c>
      <c r="M345" s="5">
        <v>0</v>
      </c>
      <c r="N345" s="5">
        <v>0</v>
      </c>
      <c r="O345" s="5">
        <v>0</v>
      </c>
      <c r="P345" s="5">
        <v>0</v>
      </c>
      <c r="Q345" s="7"/>
      <c r="R345" s="5">
        <v>0</v>
      </c>
      <c r="S345" s="5">
        <v>0</v>
      </c>
      <c r="T345" s="7" t="s">
        <v>442</v>
      </c>
      <c r="U345" s="7" t="s">
        <v>442</v>
      </c>
      <c r="V345" s="5">
        <v>0</v>
      </c>
      <c r="W345" s="5">
        <v>0</v>
      </c>
      <c r="X345" s="7"/>
      <c r="Y345" s="7"/>
      <c r="Z345" s="7"/>
      <c r="AA345" s="7"/>
      <c r="AB345" s="5">
        <v>0</v>
      </c>
      <c r="AC345" s="5">
        <v>0</v>
      </c>
      <c r="AD345" s="3"/>
    </row>
    <row r="346" spans="1:30" ht="14.45" x14ac:dyDescent="0.3">
      <c r="A346" s="5">
        <v>1257</v>
      </c>
      <c r="B346" s="5">
        <v>262</v>
      </c>
      <c r="C346" s="7" t="s">
        <v>110</v>
      </c>
      <c r="D346" s="7" t="s">
        <v>502</v>
      </c>
      <c r="E346" s="7" t="s">
        <v>1423</v>
      </c>
      <c r="F346" s="7" t="s">
        <v>409</v>
      </c>
      <c r="G346" s="5">
        <v>10</v>
      </c>
      <c r="H346" s="5">
        <v>0</v>
      </c>
      <c r="I346" s="5">
        <v>0</v>
      </c>
      <c r="J346" s="7" t="s">
        <v>498</v>
      </c>
      <c r="K346" s="5">
        <v>0</v>
      </c>
      <c r="L346" s="5">
        <v>0</v>
      </c>
      <c r="M346" s="5">
        <v>10</v>
      </c>
      <c r="N346" s="5">
        <v>2.3E-2</v>
      </c>
      <c r="O346" s="5">
        <v>0.307</v>
      </c>
      <c r="P346" s="5">
        <v>3.677</v>
      </c>
      <c r="Q346" s="7"/>
      <c r="R346" s="5">
        <v>380</v>
      </c>
      <c r="S346" s="5">
        <v>0</v>
      </c>
      <c r="T346" s="7" t="s">
        <v>541</v>
      </c>
      <c r="U346" s="7" t="s">
        <v>412</v>
      </c>
      <c r="V346" s="5">
        <v>50</v>
      </c>
      <c r="W346" s="5">
        <v>0.1</v>
      </c>
      <c r="X346" s="7" t="s">
        <v>500</v>
      </c>
      <c r="Y346" s="7" t="s">
        <v>661</v>
      </c>
      <c r="Z346" s="7"/>
      <c r="AA346" s="7"/>
      <c r="AB346" s="5">
        <v>0</v>
      </c>
      <c r="AC346" s="5">
        <v>0</v>
      </c>
      <c r="AD346" s="3" t="s">
        <v>463</v>
      </c>
    </row>
    <row r="347" spans="1:30" ht="14.45" x14ac:dyDescent="0.3">
      <c r="A347" s="5">
        <v>1258</v>
      </c>
      <c r="B347" s="5">
        <v>263</v>
      </c>
      <c r="C347" s="7" t="s">
        <v>1424</v>
      </c>
      <c r="D347" s="7" t="s">
        <v>1425</v>
      </c>
      <c r="E347" s="7" t="s">
        <v>1426</v>
      </c>
      <c r="F347" s="7" t="s">
        <v>409</v>
      </c>
      <c r="G347" s="5">
        <v>10</v>
      </c>
      <c r="H347" s="5">
        <v>0</v>
      </c>
      <c r="I347" s="5">
        <v>0</v>
      </c>
      <c r="J347" s="7" t="s">
        <v>665</v>
      </c>
      <c r="K347" s="5">
        <v>1</v>
      </c>
      <c r="L347" s="5">
        <v>1</v>
      </c>
      <c r="M347" s="5">
        <v>1</v>
      </c>
      <c r="N347" s="5">
        <v>1</v>
      </c>
      <c r="O347" s="5">
        <v>1</v>
      </c>
      <c r="P347" s="5">
        <v>1</v>
      </c>
      <c r="Q347" s="7"/>
      <c r="R347" s="5">
        <v>380</v>
      </c>
      <c r="S347" s="5">
        <v>1</v>
      </c>
      <c r="T347" s="7" t="s">
        <v>579</v>
      </c>
      <c r="U347" s="7" t="s">
        <v>463</v>
      </c>
      <c r="V347" s="5">
        <v>53</v>
      </c>
      <c r="W347" s="5">
        <v>0</v>
      </c>
      <c r="X347" s="7" t="s">
        <v>1069</v>
      </c>
      <c r="Y347" s="7" t="s">
        <v>1069</v>
      </c>
      <c r="Z347" s="7"/>
      <c r="AA347" s="7"/>
      <c r="AB347" s="5">
        <v>0</v>
      </c>
      <c r="AC347" s="5">
        <v>0</v>
      </c>
      <c r="AD347" s="3"/>
    </row>
    <row r="348" spans="1:30" ht="14.45" x14ac:dyDescent="0.3">
      <c r="A348" s="5">
        <v>1583</v>
      </c>
      <c r="B348" s="5">
        <v>263</v>
      </c>
      <c r="C348" s="7" t="s">
        <v>1427</v>
      </c>
      <c r="D348" s="7" t="s">
        <v>1428</v>
      </c>
      <c r="E348" s="7" t="s">
        <v>1172</v>
      </c>
      <c r="F348" s="7" t="s">
        <v>409</v>
      </c>
      <c r="G348" s="5">
        <v>10</v>
      </c>
      <c r="H348" s="5"/>
      <c r="I348" s="5"/>
      <c r="J348" s="7" t="s">
        <v>665</v>
      </c>
      <c r="K348" s="5">
        <v>1</v>
      </c>
      <c r="L348" s="5">
        <v>1</v>
      </c>
      <c r="M348" s="5">
        <v>1</v>
      </c>
      <c r="N348" s="5">
        <v>1</v>
      </c>
      <c r="O348" s="5">
        <v>1</v>
      </c>
      <c r="P348" s="5">
        <v>1</v>
      </c>
      <c r="Q348" s="7"/>
      <c r="R348" s="5">
        <v>380</v>
      </c>
      <c r="S348" s="5">
        <v>1</v>
      </c>
      <c r="T348" s="7" t="s">
        <v>579</v>
      </c>
      <c r="U348" s="7" t="s">
        <v>463</v>
      </c>
      <c r="V348" s="5">
        <v>300</v>
      </c>
      <c r="W348" s="5">
        <v>1.5</v>
      </c>
      <c r="X348" s="7" t="s">
        <v>1069</v>
      </c>
      <c r="Y348" s="7" t="s">
        <v>1429</v>
      </c>
      <c r="Z348" s="7"/>
      <c r="AA348" s="7"/>
      <c r="AB348" s="5"/>
      <c r="AC348" s="5">
        <v>0</v>
      </c>
      <c r="AD348" s="3"/>
    </row>
    <row r="349" spans="1:30" ht="14.45" x14ac:dyDescent="0.3">
      <c r="A349" s="5">
        <v>1259</v>
      </c>
      <c r="B349" s="5">
        <v>264</v>
      </c>
      <c r="C349" s="7" t="s">
        <v>1430</v>
      </c>
      <c r="D349" s="7" t="s">
        <v>1431</v>
      </c>
      <c r="E349" s="7" t="s">
        <v>1432</v>
      </c>
      <c r="F349" s="7" t="s">
        <v>409</v>
      </c>
      <c r="G349" s="5">
        <v>10</v>
      </c>
      <c r="H349" s="5">
        <v>0</v>
      </c>
      <c r="I349" s="5">
        <v>0</v>
      </c>
      <c r="J349" s="7" t="s">
        <v>665</v>
      </c>
      <c r="K349" s="5">
        <v>1</v>
      </c>
      <c r="L349" s="5">
        <v>1</v>
      </c>
      <c r="M349" s="5">
        <v>64</v>
      </c>
      <c r="N349" s="5">
        <v>1</v>
      </c>
      <c r="O349" s="5">
        <v>1</v>
      </c>
      <c r="P349" s="5">
        <v>1</v>
      </c>
      <c r="Q349" s="7"/>
      <c r="R349" s="5">
        <v>380</v>
      </c>
      <c r="S349" s="5">
        <v>1</v>
      </c>
      <c r="T349" s="7" t="s">
        <v>462</v>
      </c>
      <c r="U349" s="7" t="s">
        <v>419</v>
      </c>
      <c r="V349" s="5">
        <v>66</v>
      </c>
      <c r="W349" s="5">
        <v>0</v>
      </c>
      <c r="X349" s="7" t="s">
        <v>1069</v>
      </c>
      <c r="Y349" s="7" t="s">
        <v>1069</v>
      </c>
      <c r="Z349" s="7"/>
      <c r="AA349" s="7"/>
      <c r="AB349" s="5">
        <v>0</v>
      </c>
      <c r="AC349" s="5">
        <v>0</v>
      </c>
      <c r="AD349" s="3"/>
    </row>
    <row r="350" spans="1:30" ht="14.45" x14ac:dyDescent="0.3">
      <c r="A350" s="5">
        <v>1284</v>
      </c>
      <c r="B350" s="5">
        <v>264</v>
      </c>
      <c r="C350" s="7" t="s">
        <v>1433</v>
      </c>
      <c r="D350" s="7" t="s">
        <v>1434</v>
      </c>
      <c r="E350" s="7" t="s">
        <v>1435</v>
      </c>
      <c r="F350" s="7" t="s">
        <v>409</v>
      </c>
      <c r="G350" s="5">
        <v>10</v>
      </c>
      <c r="H350" s="5">
        <v>0</v>
      </c>
      <c r="I350" s="5">
        <v>0</v>
      </c>
      <c r="J350" s="7" t="s">
        <v>665</v>
      </c>
      <c r="K350" s="5">
        <v>1</v>
      </c>
      <c r="L350" s="5">
        <v>1</v>
      </c>
      <c r="M350" s="5">
        <v>49</v>
      </c>
      <c r="N350" s="5">
        <v>1</v>
      </c>
      <c r="O350" s="5">
        <v>1</v>
      </c>
      <c r="P350" s="5">
        <v>1</v>
      </c>
      <c r="Q350" s="7"/>
      <c r="R350" s="5">
        <v>380</v>
      </c>
      <c r="S350" s="5">
        <v>1</v>
      </c>
      <c r="T350" s="7" t="s">
        <v>515</v>
      </c>
      <c r="U350" s="7" t="s">
        <v>483</v>
      </c>
      <c r="V350" s="5">
        <v>94</v>
      </c>
      <c r="W350" s="5">
        <v>0</v>
      </c>
      <c r="X350" s="7" t="s">
        <v>1069</v>
      </c>
      <c r="Y350" s="7" t="s">
        <v>1069</v>
      </c>
      <c r="Z350" s="7"/>
      <c r="AA350" s="7"/>
      <c r="AB350" s="5">
        <v>0</v>
      </c>
      <c r="AC350" s="5">
        <v>0</v>
      </c>
      <c r="AD350" s="3"/>
    </row>
    <row r="351" spans="1:30" ht="14.45" x14ac:dyDescent="0.3">
      <c r="A351" s="5">
        <v>1287</v>
      </c>
      <c r="B351" s="5">
        <v>264</v>
      </c>
      <c r="C351" s="7" t="s">
        <v>1436</v>
      </c>
      <c r="D351" s="7" t="s">
        <v>1437</v>
      </c>
      <c r="E351" s="7" t="s">
        <v>1438</v>
      </c>
      <c r="F351" s="7" t="s">
        <v>409</v>
      </c>
      <c r="G351" s="5">
        <v>10</v>
      </c>
      <c r="H351" s="5">
        <v>0</v>
      </c>
      <c r="I351" s="5">
        <v>0</v>
      </c>
      <c r="J351" s="7" t="s">
        <v>665</v>
      </c>
      <c r="K351" s="5">
        <v>1</v>
      </c>
      <c r="L351" s="5">
        <v>1</v>
      </c>
      <c r="M351" s="5">
        <v>45.4</v>
      </c>
      <c r="N351" s="5">
        <v>1</v>
      </c>
      <c r="O351" s="5">
        <v>1</v>
      </c>
      <c r="P351" s="5">
        <v>1</v>
      </c>
      <c r="Q351" s="7"/>
      <c r="R351" s="5">
        <v>380</v>
      </c>
      <c r="S351" s="5">
        <v>1</v>
      </c>
      <c r="T351" s="7" t="s">
        <v>462</v>
      </c>
      <c r="U351" s="7" t="s">
        <v>419</v>
      </c>
      <c r="V351" s="5">
        <v>126</v>
      </c>
      <c r="W351" s="5">
        <v>0</v>
      </c>
      <c r="X351" s="7" t="s">
        <v>1069</v>
      </c>
      <c r="Y351" s="7" t="s">
        <v>1069</v>
      </c>
      <c r="Z351" s="7"/>
      <c r="AA351" s="7"/>
      <c r="AB351" s="5">
        <v>0</v>
      </c>
      <c r="AC351" s="5">
        <v>0</v>
      </c>
      <c r="AD351" s="3"/>
    </row>
    <row r="352" spans="1:30" ht="14.45" x14ac:dyDescent="0.3">
      <c r="A352" s="5">
        <v>1288</v>
      </c>
      <c r="B352" s="5">
        <v>264</v>
      </c>
      <c r="C352" s="7" t="s">
        <v>1439</v>
      </c>
      <c r="D352" s="7" t="s">
        <v>1432</v>
      </c>
      <c r="E352" s="7" t="s">
        <v>1440</v>
      </c>
      <c r="F352" s="7" t="s">
        <v>409</v>
      </c>
      <c r="G352" s="5">
        <v>10</v>
      </c>
      <c r="H352" s="5">
        <v>0</v>
      </c>
      <c r="I352" s="5">
        <v>0</v>
      </c>
      <c r="J352" s="7" t="s">
        <v>665</v>
      </c>
      <c r="K352" s="5">
        <v>1</v>
      </c>
      <c r="L352" s="5">
        <v>1</v>
      </c>
      <c r="M352" s="5">
        <v>87.1</v>
      </c>
      <c r="N352" s="5">
        <v>1</v>
      </c>
      <c r="O352" s="5">
        <v>1</v>
      </c>
      <c r="P352" s="5">
        <v>1</v>
      </c>
      <c r="Q352" s="7"/>
      <c r="R352" s="5">
        <v>380</v>
      </c>
      <c r="S352" s="5">
        <v>0</v>
      </c>
      <c r="T352" s="7" t="s">
        <v>782</v>
      </c>
      <c r="U352" s="7" t="s">
        <v>412</v>
      </c>
      <c r="V352" s="5">
        <v>210</v>
      </c>
      <c r="W352" s="5">
        <v>0</v>
      </c>
      <c r="X352" s="7" t="s">
        <v>1069</v>
      </c>
      <c r="Y352" s="7" t="s">
        <v>1069</v>
      </c>
      <c r="Z352" s="7"/>
      <c r="AA352" s="7"/>
      <c r="AB352" s="5">
        <v>0</v>
      </c>
      <c r="AC352" s="5">
        <v>0</v>
      </c>
      <c r="AD352" s="3"/>
    </row>
    <row r="353" spans="1:30" ht="14.45" x14ac:dyDescent="0.3">
      <c r="A353" s="5">
        <v>1290</v>
      </c>
      <c r="B353" s="5">
        <v>265</v>
      </c>
      <c r="C353" s="7" t="s">
        <v>1441</v>
      </c>
      <c r="D353" s="7" t="s">
        <v>1442</v>
      </c>
      <c r="E353" s="7" t="s">
        <v>1440</v>
      </c>
      <c r="F353" s="7" t="s">
        <v>409</v>
      </c>
      <c r="G353" s="5">
        <v>10</v>
      </c>
      <c r="H353" s="5">
        <v>0</v>
      </c>
      <c r="I353" s="5">
        <v>0</v>
      </c>
      <c r="J353" s="7" t="s">
        <v>665</v>
      </c>
      <c r="K353" s="5">
        <v>1</v>
      </c>
      <c r="L353" s="5">
        <v>1</v>
      </c>
      <c r="M353" s="5">
        <v>1</v>
      </c>
      <c r="N353" s="5">
        <v>1</v>
      </c>
      <c r="O353" s="5">
        <v>1</v>
      </c>
      <c r="P353" s="5">
        <v>1</v>
      </c>
      <c r="Q353" s="7"/>
      <c r="R353" s="5">
        <v>220</v>
      </c>
      <c r="S353" s="5">
        <v>0</v>
      </c>
      <c r="T353" s="7" t="s">
        <v>579</v>
      </c>
      <c r="U353" s="7" t="s">
        <v>412</v>
      </c>
      <c r="V353" s="5">
        <v>160</v>
      </c>
      <c r="W353" s="5">
        <v>0</v>
      </c>
      <c r="X353" s="7" t="s">
        <v>1069</v>
      </c>
      <c r="Y353" s="7" t="s">
        <v>1069</v>
      </c>
      <c r="Z353" s="7"/>
      <c r="AA353" s="7"/>
      <c r="AB353" s="5">
        <v>0</v>
      </c>
      <c r="AC353" s="5">
        <v>0</v>
      </c>
      <c r="AD353" s="3"/>
    </row>
    <row r="354" spans="1:30" ht="14.45" x14ac:dyDescent="0.3">
      <c r="A354" s="5">
        <v>1261</v>
      </c>
      <c r="B354" s="5">
        <v>266</v>
      </c>
      <c r="C354" s="7" t="s">
        <v>1443</v>
      </c>
      <c r="D354" s="7" t="s">
        <v>1444</v>
      </c>
      <c r="E354" s="7" t="s">
        <v>1445</v>
      </c>
      <c r="F354" s="7" t="s">
        <v>409</v>
      </c>
      <c r="G354" s="5">
        <v>10</v>
      </c>
      <c r="H354" s="5">
        <v>0</v>
      </c>
      <c r="I354" s="5">
        <v>0</v>
      </c>
      <c r="J354" s="7" t="s">
        <v>665</v>
      </c>
      <c r="K354" s="5">
        <v>1</v>
      </c>
      <c r="L354" s="5">
        <v>1</v>
      </c>
      <c r="M354" s="5">
        <v>136</v>
      </c>
      <c r="N354" s="5">
        <v>1</v>
      </c>
      <c r="O354" s="5">
        <v>1</v>
      </c>
      <c r="P354" s="5">
        <v>1</v>
      </c>
      <c r="Q354" s="7"/>
      <c r="R354" s="5">
        <v>380</v>
      </c>
      <c r="S354" s="5">
        <v>0</v>
      </c>
      <c r="T354" s="7" t="s">
        <v>515</v>
      </c>
      <c r="U354" s="7" t="s">
        <v>419</v>
      </c>
      <c r="V354" s="5">
        <v>172</v>
      </c>
      <c r="W354" s="5">
        <v>0</v>
      </c>
      <c r="X354" s="7" t="s">
        <v>1069</v>
      </c>
      <c r="Y354" s="7" t="s">
        <v>1069</v>
      </c>
      <c r="Z354" s="7"/>
      <c r="AA354" s="7"/>
      <c r="AB354" s="5">
        <v>0</v>
      </c>
      <c r="AC354" s="5">
        <v>0</v>
      </c>
      <c r="AD354" s="3"/>
    </row>
    <row r="355" spans="1:30" ht="14.45" x14ac:dyDescent="0.3">
      <c r="A355" s="5">
        <v>1285</v>
      </c>
      <c r="B355" s="5">
        <v>266</v>
      </c>
      <c r="C355" s="7" t="s">
        <v>1442</v>
      </c>
      <c r="D355" s="7" t="s">
        <v>1442</v>
      </c>
      <c r="E355" s="7" t="s">
        <v>1442</v>
      </c>
      <c r="F355" s="7" t="s">
        <v>409</v>
      </c>
      <c r="G355" s="5">
        <v>10</v>
      </c>
      <c r="H355" s="5">
        <v>0</v>
      </c>
      <c r="I355" s="5">
        <v>0</v>
      </c>
      <c r="J355" s="7" t="s">
        <v>665</v>
      </c>
      <c r="K355" s="5">
        <v>1</v>
      </c>
      <c r="L355" s="5">
        <v>1</v>
      </c>
      <c r="M355" s="5">
        <v>0</v>
      </c>
      <c r="N355" s="5">
        <v>1</v>
      </c>
      <c r="O355" s="5">
        <v>1</v>
      </c>
      <c r="P355" s="5">
        <v>1</v>
      </c>
      <c r="Q355" s="7"/>
      <c r="R355" s="5">
        <v>380</v>
      </c>
      <c r="S355" s="5">
        <v>1</v>
      </c>
      <c r="T355" s="7" t="s">
        <v>609</v>
      </c>
      <c r="U355" s="7" t="s">
        <v>412</v>
      </c>
      <c r="V355" s="5">
        <v>30</v>
      </c>
      <c r="W355" s="5">
        <v>0</v>
      </c>
      <c r="X355" s="7" t="s">
        <v>1069</v>
      </c>
      <c r="Y355" s="7" t="s">
        <v>1069</v>
      </c>
      <c r="Z355" s="7"/>
      <c r="AA355" s="7"/>
      <c r="AB355" s="5">
        <v>0</v>
      </c>
      <c r="AC355" s="5">
        <v>0</v>
      </c>
      <c r="AD355" s="3"/>
    </row>
    <row r="356" spans="1:30" ht="14.45" x14ac:dyDescent="0.3">
      <c r="A356" s="5">
        <v>1286</v>
      </c>
      <c r="B356" s="5">
        <v>266</v>
      </c>
      <c r="C356" s="7" t="s">
        <v>1446</v>
      </c>
      <c r="D356" s="7" t="s">
        <v>1447</v>
      </c>
      <c r="E356" s="7" t="s">
        <v>1448</v>
      </c>
      <c r="F356" s="7" t="s">
        <v>409</v>
      </c>
      <c r="G356" s="5">
        <v>10</v>
      </c>
      <c r="H356" s="5">
        <v>0</v>
      </c>
      <c r="I356" s="5">
        <v>0</v>
      </c>
      <c r="J356" s="7" t="s">
        <v>665</v>
      </c>
      <c r="K356" s="5">
        <v>1</v>
      </c>
      <c r="L356" s="5">
        <v>1</v>
      </c>
      <c r="M356" s="5">
        <v>124</v>
      </c>
      <c r="N356" s="5">
        <v>1</v>
      </c>
      <c r="O356" s="5">
        <v>1</v>
      </c>
      <c r="P356" s="5">
        <v>1</v>
      </c>
      <c r="Q356" s="7"/>
      <c r="R356" s="5">
        <v>380</v>
      </c>
      <c r="S356" s="5">
        <v>0</v>
      </c>
      <c r="T356" s="7" t="s">
        <v>609</v>
      </c>
      <c r="U356" s="7" t="s">
        <v>419</v>
      </c>
      <c r="V356" s="5">
        <v>310</v>
      </c>
      <c r="W356" s="5">
        <v>0</v>
      </c>
      <c r="X356" s="7" t="s">
        <v>1069</v>
      </c>
      <c r="Y356" s="7" t="s">
        <v>1069</v>
      </c>
      <c r="Z356" s="7"/>
      <c r="AA356" s="7"/>
      <c r="AB356" s="5">
        <v>0</v>
      </c>
      <c r="AC356" s="5">
        <v>0</v>
      </c>
      <c r="AD356" s="3"/>
    </row>
    <row r="357" spans="1:30" ht="14.45" x14ac:dyDescent="0.3">
      <c r="A357" s="5">
        <v>1262</v>
      </c>
      <c r="B357" s="5">
        <v>267</v>
      </c>
      <c r="C357" s="7" t="s">
        <v>115</v>
      </c>
      <c r="D357" s="7" t="s">
        <v>1078</v>
      </c>
      <c r="E357" s="7" t="s">
        <v>1079</v>
      </c>
      <c r="F357" s="7" t="s">
        <v>470</v>
      </c>
      <c r="G357" s="5">
        <v>20</v>
      </c>
      <c r="H357" s="5">
        <v>10</v>
      </c>
      <c r="I357" s="5">
        <v>300</v>
      </c>
      <c r="J357" s="7" t="s">
        <v>1074</v>
      </c>
      <c r="K357" s="5">
        <v>0</v>
      </c>
      <c r="L357" s="5">
        <v>0</v>
      </c>
      <c r="M357" s="5">
        <v>300</v>
      </c>
      <c r="N357" s="5">
        <v>0</v>
      </c>
      <c r="O357" s="5">
        <v>0</v>
      </c>
      <c r="P357" s="5">
        <v>0</v>
      </c>
      <c r="Q357" s="7" t="s">
        <v>1080</v>
      </c>
      <c r="R357" s="5">
        <v>300</v>
      </c>
      <c r="S357" s="5">
        <v>0</v>
      </c>
      <c r="T357" s="7" t="s">
        <v>782</v>
      </c>
      <c r="U357" s="7" t="s">
        <v>463</v>
      </c>
      <c r="V357" s="5">
        <v>660</v>
      </c>
      <c r="W357" s="5">
        <v>0</v>
      </c>
      <c r="X357" s="7" t="s">
        <v>1449</v>
      </c>
      <c r="Y357" s="7" t="s">
        <v>730</v>
      </c>
      <c r="Z357" s="7" t="s">
        <v>1081</v>
      </c>
      <c r="AA357" s="7" t="s">
        <v>1082</v>
      </c>
      <c r="AB357" s="5">
        <v>700</v>
      </c>
      <c r="AC357" s="5">
        <v>180</v>
      </c>
      <c r="AD357" s="3"/>
    </row>
    <row r="358" spans="1:30" ht="14.45" x14ac:dyDescent="0.3">
      <c r="A358" s="5">
        <v>1263</v>
      </c>
      <c r="B358" s="5">
        <v>268</v>
      </c>
      <c r="C358" s="7" t="s">
        <v>1450</v>
      </c>
      <c r="D358" s="7" t="s">
        <v>1451</v>
      </c>
      <c r="E358" s="7" t="s">
        <v>1452</v>
      </c>
      <c r="F358" s="7" t="s">
        <v>409</v>
      </c>
      <c r="G358" s="5">
        <v>0</v>
      </c>
      <c r="H358" s="5">
        <v>0</v>
      </c>
      <c r="I358" s="5">
        <v>0</v>
      </c>
      <c r="J358" s="7"/>
      <c r="K358" s="5">
        <v>0</v>
      </c>
      <c r="L358" s="5">
        <v>0</v>
      </c>
      <c r="M358" s="5">
        <v>0</v>
      </c>
      <c r="N358" s="5">
        <v>0</v>
      </c>
      <c r="O358" s="5">
        <v>0</v>
      </c>
      <c r="P358" s="5">
        <v>0</v>
      </c>
      <c r="Q358" s="7"/>
      <c r="R358" s="5">
        <v>400</v>
      </c>
      <c r="S358" s="5">
        <v>0</v>
      </c>
      <c r="T358" s="7" t="s">
        <v>1346</v>
      </c>
      <c r="U358" s="7" t="s">
        <v>412</v>
      </c>
      <c r="V358" s="5">
        <v>0</v>
      </c>
      <c r="W358" s="5">
        <v>0</v>
      </c>
      <c r="X358" s="7"/>
      <c r="Y358" s="7"/>
      <c r="Z358" s="7"/>
      <c r="AA358" s="7"/>
      <c r="AB358" s="5">
        <v>0</v>
      </c>
      <c r="AC358" s="5">
        <v>0</v>
      </c>
      <c r="AD358" s="3"/>
    </row>
    <row r="359" spans="1:30" ht="14.45" x14ac:dyDescent="0.3">
      <c r="A359" s="5">
        <v>1228</v>
      </c>
      <c r="B359" s="5">
        <v>269</v>
      </c>
      <c r="C359" s="7" t="s">
        <v>1453</v>
      </c>
      <c r="D359" s="7" t="s">
        <v>1454</v>
      </c>
      <c r="E359" s="7" t="s">
        <v>1455</v>
      </c>
      <c r="F359" s="7" t="s">
        <v>409</v>
      </c>
      <c r="G359" s="5">
        <v>10</v>
      </c>
      <c r="H359" s="5">
        <v>0</v>
      </c>
      <c r="I359" s="5">
        <v>0</v>
      </c>
      <c r="J359" s="7" t="s">
        <v>1456</v>
      </c>
      <c r="K359" s="5">
        <v>381</v>
      </c>
      <c r="L359" s="5">
        <v>2</v>
      </c>
      <c r="M359" s="5">
        <v>33.700000000000003</v>
      </c>
      <c r="N359" s="5">
        <v>6.3899999999999998E-2</v>
      </c>
      <c r="O359" s="5">
        <v>0.36919999999999997</v>
      </c>
      <c r="P359" s="5">
        <v>3.1993999999999998</v>
      </c>
      <c r="Q359" s="7"/>
      <c r="R359" s="5">
        <v>220</v>
      </c>
      <c r="S359" s="5">
        <v>1102</v>
      </c>
      <c r="T359" s="7" t="s">
        <v>482</v>
      </c>
      <c r="U359" s="7" t="s">
        <v>483</v>
      </c>
      <c r="V359" s="5">
        <v>0.7</v>
      </c>
      <c r="W359" s="5">
        <v>1.0500000000000001E-2</v>
      </c>
      <c r="X359" s="7" t="s">
        <v>449</v>
      </c>
      <c r="Y359" s="7" t="s">
        <v>449</v>
      </c>
      <c r="Z359" s="7"/>
      <c r="AA359" s="7"/>
      <c r="AB359" s="5">
        <v>0</v>
      </c>
      <c r="AC359" s="5">
        <v>0</v>
      </c>
      <c r="AD359" s="3" t="s">
        <v>1082</v>
      </c>
    </row>
    <row r="360" spans="1:30" ht="14.45" x14ac:dyDescent="0.3">
      <c r="A360" s="5">
        <v>1229</v>
      </c>
      <c r="B360" s="5">
        <v>269</v>
      </c>
      <c r="C360" s="7" t="s">
        <v>1457</v>
      </c>
      <c r="D360" s="7" t="s">
        <v>1455</v>
      </c>
      <c r="E360" s="7" t="s">
        <v>1458</v>
      </c>
      <c r="F360" s="7" t="s">
        <v>409</v>
      </c>
      <c r="G360" s="5">
        <v>10</v>
      </c>
      <c r="H360" s="5">
        <v>0</v>
      </c>
      <c r="I360" s="5">
        <v>0</v>
      </c>
      <c r="J360" s="7" t="s">
        <v>1456</v>
      </c>
      <c r="K360" s="5">
        <v>381</v>
      </c>
      <c r="L360" s="5">
        <v>2</v>
      </c>
      <c r="M360" s="5">
        <v>13</v>
      </c>
      <c r="N360" s="5">
        <v>8.4900000000000003E-2</v>
      </c>
      <c r="O360" s="5">
        <v>0.41510000000000002</v>
      </c>
      <c r="P360" s="5">
        <v>2.7494999999999998</v>
      </c>
      <c r="Q360" s="7"/>
      <c r="R360" s="5">
        <v>220</v>
      </c>
      <c r="S360" s="5">
        <v>1102</v>
      </c>
      <c r="T360" s="7" t="s">
        <v>482</v>
      </c>
      <c r="U360" s="7" t="s">
        <v>419</v>
      </c>
      <c r="V360" s="5">
        <v>0.3</v>
      </c>
      <c r="W360" s="5">
        <v>4.4999999999999997E-3</v>
      </c>
      <c r="X360" s="7" t="s">
        <v>449</v>
      </c>
      <c r="Y360" s="7" t="s">
        <v>449</v>
      </c>
      <c r="Z360" s="7"/>
      <c r="AA360" s="7"/>
      <c r="AB360" s="5">
        <v>0</v>
      </c>
      <c r="AC360" s="5">
        <v>0</v>
      </c>
      <c r="AD360" s="3"/>
    </row>
    <row r="361" spans="1:30" ht="14.45" x14ac:dyDescent="0.3">
      <c r="A361" s="5">
        <v>1211</v>
      </c>
      <c r="B361" s="5">
        <v>270</v>
      </c>
      <c r="C361" s="7" t="s">
        <v>1459</v>
      </c>
      <c r="D361" s="7" t="s">
        <v>1460</v>
      </c>
      <c r="E361" s="7" t="s">
        <v>1461</v>
      </c>
      <c r="F361" s="7" t="s">
        <v>479</v>
      </c>
      <c r="G361" s="5">
        <v>20</v>
      </c>
      <c r="H361" s="5">
        <v>10</v>
      </c>
      <c r="I361" s="5">
        <v>600</v>
      </c>
      <c r="J361" s="7" t="s">
        <v>475</v>
      </c>
      <c r="K361" s="5">
        <v>0</v>
      </c>
      <c r="L361" s="5">
        <v>0</v>
      </c>
      <c r="M361" s="5">
        <v>230</v>
      </c>
      <c r="N361" s="5">
        <v>0</v>
      </c>
      <c r="O361" s="5">
        <v>0</v>
      </c>
      <c r="P361" s="5">
        <v>0</v>
      </c>
      <c r="Q361" s="7" t="s">
        <v>472</v>
      </c>
      <c r="R361" s="5">
        <v>320</v>
      </c>
      <c r="S361" s="5">
        <v>1600</v>
      </c>
      <c r="T361" s="7" t="s">
        <v>1462</v>
      </c>
      <c r="U361" s="7" t="s">
        <v>412</v>
      </c>
      <c r="V361" s="5">
        <v>1089.4100000000001</v>
      </c>
      <c r="W361" s="5">
        <v>3.26</v>
      </c>
      <c r="X361" s="7" t="s">
        <v>449</v>
      </c>
      <c r="Y361" s="7" t="s">
        <v>474</v>
      </c>
      <c r="Z361" s="7" t="s">
        <v>475</v>
      </c>
      <c r="AA361" s="7" t="s">
        <v>475</v>
      </c>
      <c r="AB361" s="5">
        <v>2000</v>
      </c>
      <c r="AC361" s="5">
        <v>60</v>
      </c>
      <c r="AD361" s="3"/>
    </row>
    <row r="362" spans="1:30" ht="14.45" x14ac:dyDescent="0.3">
      <c r="A362" s="5">
        <v>1212</v>
      </c>
      <c r="B362" s="5">
        <v>270</v>
      </c>
      <c r="C362" s="7" t="s">
        <v>1463</v>
      </c>
      <c r="D362" s="7" t="s">
        <v>1464</v>
      </c>
      <c r="E362" s="7" t="s">
        <v>1465</v>
      </c>
      <c r="F362" s="7" t="s">
        <v>409</v>
      </c>
      <c r="G362" s="5">
        <v>10</v>
      </c>
      <c r="H362" s="5">
        <v>0</v>
      </c>
      <c r="I362" s="5">
        <v>0</v>
      </c>
      <c r="J362" s="7" t="s">
        <v>475</v>
      </c>
      <c r="K362" s="5">
        <v>454.5</v>
      </c>
      <c r="L362" s="5">
        <v>3</v>
      </c>
      <c r="M362" s="5">
        <v>110</v>
      </c>
      <c r="N362" s="5">
        <v>2.58E-2</v>
      </c>
      <c r="O362" s="5">
        <v>0.27660000000000001</v>
      </c>
      <c r="P362" s="5">
        <v>4.1596000000000002</v>
      </c>
      <c r="Q362" s="7"/>
      <c r="R362" s="5">
        <v>400</v>
      </c>
      <c r="S362" s="5">
        <v>2843</v>
      </c>
      <c r="T362" s="7" t="s">
        <v>1462</v>
      </c>
      <c r="U362" s="7" t="s">
        <v>412</v>
      </c>
      <c r="V362" s="5">
        <v>62.59</v>
      </c>
      <c r="W362" s="5">
        <v>2.72</v>
      </c>
      <c r="X362" s="7" t="s">
        <v>449</v>
      </c>
      <c r="Y362" s="7" t="s">
        <v>449</v>
      </c>
      <c r="Z362" s="7"/>
      <c r="AA362" s="7"/>
      <c r="AB362" s="5">
        <v>0</v>
      </c>
      <c r="AC362" s="5">
        <v>0</v>
      </c>
      <c r="AD362" s="3"/>
    </row>
    <row r="363" spans="1:30" ht="14.45" x14ac:dyDescent="0.3">
      <c r="A363" s="5">
        <v>1214</v>
      </c>
      <c r="B363" s="5">
        <v>270</v>
      </c>
      <c r="C363" s="7" t="s">
        <v>1466</v>
      </c>
      <c r="D363" s="7" t="s">
        <v>1467</v>
      </c>
      <c r="E363" s="7" t="s">
        <v>1468</v>
      </c>
      <c r="F363" s="7" t="s">
        <v>423</v>
      </c>
      <c r="G363" s="5">
        <v>10</v>
      </c>
      <c r="H363" s="5">
        <v>0</v>
      </c>
      <c r="I363" s="5">
        <v>0</v>
      </c>
      <c r="J363" s="7" t="s">
        <v>454</v>
      </c>
      <c r="K363" s="5">
        <v>0</v>
      </c>
      <c r="L363" s="5">
        <v>0</v>
      </c>
      <c r="M363" s="5">
        <v>0</v>
      </c>
      <c r="N363" s="5">
        <v>0</v>
      </c>
      <c r="O363" s="5">
        <v>0</v>
      </c>
      <c r="P363" s="5">
        <v>0</v>
      </c>
      <c r="Q363" s="7"/>
      <c r="R363" s="5">
        <v>400</v>
      </c>
      <c r="S363" s="5">
        <v>0</v>
      </c>
      <c r="T363" s="7" t="s">
        <v>1011</v>
      </c>
      <c r="U363" s="7" t="s">
        <v>412</v>
      </c>
      <c r="V363" s="5">
        <v>8</v>
      </c>
      <c r="W363" s="5">
        <v>0.02</v>
      </c>
      <c r="X363" s="7" t="s">
        <v>449</v>
      </c>
      <c r="Y363" s="7" t="s">
        <v>449</v>
      </c>
      <c r="Z363" s="7"/>
      <c r="AA363" s="7"/>
      <c r="AB363" s="5">
        <v>0</v>
      </c>
      <c r="AC363" s="5">
        <v>0</v>
      </c>
      <c r="AD363" s="3" t="s">
        <v>475</v>
      </c>
    </row>
    <row r="364" spans="1:30" ht="14.45" x14ac:dyDescent="0.3">
      <c r="A364" s="5">
        <v>1215</v>
      </c>
      <c r="B364" s="5">
        <v>270</v>
      </c>
      <c r="C364" s="7" t="s">
        <v>1469</v>
      </c>
      <c r="D364" s="7" t="s">
        <v>1465</v>
      </c>
      <c r="E364" s="7" t="s">
        <v>1465</v>
      </c>
      <c r="F364" s="7" t="s">
        <v>423</v>
      </c>
      <c r="G364" s="5">
        <v>10</v>
      </c>
      <c r="H364" s="5">
        <v>10</v>
      </c>
      <c r="I364" s="5">
        <v>0</v>
      </c>
      <c r="J364" s="7" t="s">
        <v>454</v>
      </c>
      <c r="K364" s="5">
        <v>0</v>
      </c>
      <c r="L364" s="5">
        <v>0</v>
      </c>
      <c r="M364" s="5">
        <v>0</v>
      </c>
      <c r="N364" s="5">
        <v>0</v>
      </c>
      <c r="O364" s="5">
        <v>0</v>
      </c>
      <c r="P364" s="5">
        <v>0</v>
      </c>
      <c r="Q364" s="7"/>
      <c r="R364" s="5">
        <v>400</v>
      </c>
      <c r="S364" s="5">
        <v>0</v>
      </c>
      <c r="T364" s="7" t="s">
        <v>1011</v>
      </c>
      <c r="U364" s="7" t="s">
        <v>412</v>
      </c>
      <c r="V364" s="5">
        <v>10</v>
      </c>
      <c r="W364" s="5">
        <v>0.03</v>
      </c>
      <c r="X364" s="7" t="s">
        <v>449</v>
      </c>
      <c r="Y364" s="7" t="s">
        <v>449</v>
      </c>
      <c r="Z364" s="7"/>
      <c r="AA364" s="7"/>
      <c r="AB364" s="5">
        <v>0</v>
      </c>
      <c r="AC364" s="5">
        <v>0</v>
      </c>
      <c r="AD364" s="3"/>
    </row>
    <row r="365" spans="1:30" ht="14.45" x14ac:dyDescent="0.3">
      <c r="A365" s="5">
        <v>1264</v>
      </c>
      <c r="B365" s="5">
        <v>271</v>
      </c>
      <c r="C365" s="7" t="s">
        <v>1299</v>
      </c>
      <c r="D365" s="7" t="s">
        <v>463</v>
      </c>
      <c r="E365" s="7" t="s">
        <v>463</v>
      </c>
      <c r="F365" s="7" t="s">
        <v>409</v>
      </c>
      <c r="G365" s="5">
        <v>20</v>
      </c>
      <c r="H365" s="5">
        <v>10</v>
      </c>
      <c r="I365" s="5">
        <v>0</v>
      </c>
      <c r="J365" s="7" t="s">
        <v>463</v>
      </c>
      <c r="K365" s="5">
        <v>0</v>
      </c>
      <c r="L365" s="5">
        <v>0</v>
      </c>
      <c r="M365" s="5">
        <v>0</v>
      </c>
      <c r="N365" s="5">
        <v>0</v>
      </c>
      <c r="O365" s="5">
        <v>0</v>
      </c>
      <c r="P365" s="5">
        <v>0</v>
      </c>
      <c r="Q365" s="7" t="s">
        <v>463</v>
      </c>
      <c r="R365" s="5">
        <v>0</v>
      </c>
      <c r="S365" s="5">
        <v>0</v>
      </c>
      <c r="T365" s="7" t="s">
        <v>463</v>
      </c>
      <c r="U365" s="7" t="s">
        <v>463</v>
      </c>
      <c r="V365" s="5">
        <v>0</v>
      </c>
      <c r="W365" s="5">
        <v>0</v>
      </c>
      <c r="X365" s="7" t="s">
        <v>463</v>
      </c>
      <c r="Y365" s="7" t="s">
        <v>463</v>
      </c>
      <c r="Z365" s="7" t="s">
        <v>463</v>
      </c>
      <c r="AA365" s="7" t="s">
        <v>463</v>
      </c>
      <c r="AB365" s="5">
        <v>0</v>
      </c>
      <c r="AC365" s="5">
        <v>0</v>
      </c>
      <c r="AD365" s="3"/>
    </row>
    <row r="366" spans="1:30" ht="14.45" x14ac:dyDescent="0.3">
      <c r="A366" s="5">
        <v>1218</v>
      </c>
      <c r="B366" s="5">
        <v>272</v>
      </c>
      <c r="C366" s="7" t="s">
        <v>1470</v>
      </c>
      <c r="D366" s="7" t="s">
        <v>1471</v>
      </c>
      <c r="E366" s="7" t="s">
        <v>1472</v>
      </c>
      <c r="F366" s="7" t="s">
        <v>409</v>
      </c>
      <c r="G366" s="5">
        <v>0</v>
      </c>
      <c r="H366" s="5">
        <v>0</v>
      </c>
      <c r="I366" s="5">
        <v>0</v>
      </c>
      <c r="J366" s="7"/>
      <c r="K366" s="5">
        <v>0</v>
      </c>
      <c r="L366" s="5">
        <v>0</v>
      </c>
      <c r="M366" s="5">
        <v>72</v>
      </c>
      <c r="N366" s="5">
        <v>0</v>
      </c>
      <c r="O366" s="5">
        <v>0</v>
      </c>
      <c r="P366" s="5">
        <v>0</v>
      </c>
      <c r="Q366" s="7"/>
      <c r="R366" s="5">
        <v>400</v>
      </c>
      <c r="S366" s="5">
        <v>0</v>
      </c>
      <c r="T366" s="7" t="s">
        <v>1473</v>
      </c>
      <c r="U366" s="7" t="s">
        <v>412</v>
      </c>
      <c r="V366" s="5">
        <v>0</v>
      </c>
      <c r="W366" s="5">
        <v>0</v>
      </c>
      <c r="X366" s="7"/>
      <c r="Y366" s="7"/>
      <c r="Z366" s="7"/>
      <c r="AA366" s="7"/>
      <c r="AB366" s="5">
        <v>0</v>
      </c>
      <c r="AC366" s="5">
        <v>0</v>
      </c>
      <c r="AD366" s="3"/>
    </row>
    <row r="367" spans="1:30" ht="14.45" x14ac:dyDescent="0.3">
      <c r="A367" s="5">
        <v>1220</v>
      </c>
      <c r="B367" s="5">
        <v>272</v>
      </c>
      <c r="C367" s="7" t="s">
        <v>1474</v>
      </c>
      <c r="D367" s="7" t="s">
        <v>1475</v>
      </c>
      <c r="E367" s="7" t="s">
        <v>442</v>
      </c>
      <c r="F367" s="7" t="s">
        <v>423</v>
      </c>
      <c r="G367" s="5">
        <v>0</v>
      </c>
      <c r="H367" s="5">
        <v>0</v>
      </c>
      <c r="I367" s="5">
        <v>0</v>
      </c>
      <c r="J367" s="7"/>
      <c r="K367" s="5">
        <v>0</v>
      </c>
      <c r="L367" s="5">
        <v>0</v>
      </c>
      <c r="M367" s="5">
        <v>0</v>
      </c>
      <c r="N367" s="5">
        <v>0</v>
      </c>
      <c r="O367" s="5">
        <v>0</v>
      </c>
      <c r="P367" s="5">
        <v>0</v>
      </c>
      <c r="Q367" s="7"/>
      <c r="R367" s="5">
        <v>400</v>
      </c>
      <c r="S367" s="5">
        <v>0</v>
      </c>
      <c r="T367" s="7" t="s">
        <v>1473</v>
      </c>
      <c r="U367" s="7" t="s">
        <v>412</v>
      </c>
      <c r="V367" s="5">
        <v>0</v>
      </c>
      <c r="W367" s="5">
        <v>0</v>
      </c>
      <c r="X367" s="7"/>
      <c r="Y367" s="7"/>
      <c r="Z367" s="7"/>
      <c r="AA367" s="7"/>
      <c r="AB367" s="5">
        <v>0</v>
      </c>
      <c r="AC367" s="5">
        <v>0</v>
      </c>
      <c r="AD367" s="3" t="s">
        <v>463</v>
      </c>
    </row>
    <row r="368" spans="1:30" ht="14.45" x14ac:dyDescent="0.3">
      <c r="A368" s="5">
        <v>1222</v>
      </c>
      <c r="B368" s="5">
        <v>272</v>
      </c>
      <c r="C368" s="7" t="s">
        <v>1476</v>
      </c>
      <c r="D368" s="7" t="s">
        <v>1477</v>
      </c>
      <c r="E368" s="7" t="s">
        <v>1478</v>
      </c>
      <c r="F368" s="7" t="s">
        <v>409</v>
      </c>
      <c r="G368" s="5">
        <v>0</v>
      </c>
      <c r="H368" s="5">
        <v>0</v>
      </c>
      <c r="I368" s="5">
        <v>0</v>
      </c>
      <c r="J368" s="7"/>
      <c r="K368" s="5">
        <v>0</v>
      </c>
      <c r="L368" s="5">
        <v>0</v>
      </c>
      <c r="M368" s="5">
        <v>48</v>
      </c>
      <c r="N368" s="5">
        <v>0</v>
      </c>
      <c r="O368" s="5">
        <v>0</v>
      </c>
      <c r="P368" s="5">
        <v>0</v>
      </c>
      <c r="Q368" s="7"/>
      <c r="R368" s="5">
        <v>400</v>
      </c>
      <c r="S368" s="5">
        <v>0</v>
      </c>
      <c r="T368" s="7" t="s">
        <v>1473</v>
      </c>
      <c r="U368" s="7" t="s">
        <v>412</v>
      </c>
      <c r="V368" s="5">
        <v>0</v>
      </c>
      <c r="W368" s="5">
        <v>0</v>
      </c>
      <c r="X368" s="7"/>
      <c r="Y368" s="7"/>
      <c r="Z368" s="7"/>
      <c r="AA368" s="7"/>
      <c r="AB368" s="5">
        <v>0</v>
      </c>
      <c r="AC368" s="5">
        <v>0</v>
      </c>
      <c r="AD368" s="3"/>
    </row>
    <row r="369" spans="1:30" ht="14.45" x14ac:dyDescent="0.3">
      <c r="A369" s="5">
        <v>1223</v>
      </c>
      <c r="B369" s="5">
        <v>272</v>
      </c>
      <c r="C369" s="7" t="s">
        <v>1479</v>
      </c>
      <c r="D369" s="7" t="s">
        <v>1480</v>
      </c>
      <c r="E369" s="7" t="s">
        <v>1481</v>
      </c>
      <c r="F369" s="7" t="s">
        <v>409</v>
      </c>
      <c r="G369" s="5">
        <v>0</v>
      </c>
      <c r="H369" s="5">
        <v>0</v>
      </c>
      <c r="I369" s="5">
        <v>0</v>
      </c>
      <c r="J369" s="7"/>
      <c r="K369" s="5">
        <v>0</v>
      </c>
      <c r="L369" s="5">
        <v>0</v>
      </c>
      <c r="M369" s="5">
        <v>80</v>
      </c>
      <c r="N369" s="5">
        <v>0</v>
      </c>
      <c r="O369" s="5">
        <v>0</v>
      </c>
      <c r="P369" s="5">
        <v>0</v>
      </c>
      <c r="Q369" s="7"/>
      <c r="R369" s="5">
        <v>400</v>
      </c>
      <c r="S369" s="5">
        <v>0</v>
      </c>
      <c r="T369" s="7" t="s">
        <v>1482</v>
      </c>
      <c r="U369" s="7" t="s">
        <v>412</v>
      </c>
      <c r="V369" s="5">
        <v>0</v>
      </c>
      <c r="W369" s="5">
        <v>0</v>
      </c>
      <c r="X369" s="7"/>
      <c r="Y369" s="7"/>
      <c r="Z369" s="7"/>
      <c r="AA369" s="7"/>
      <c r="AB369" s="5">
        <v>0</v>
      </c>
      <c r="AC369" s="5">
        <v>0</v>
      </c>
      <c r="AD369" s="3"/>
    </row>
    <row r="370" spans="1:30" ht="14.45" x14ac:dyDescent="0.3">
      <c r="A370" s="5">
        <v>1209</v>
      </c>
      <c r="B370" s="5">
        <v>273</v>
      </c>
      <c r="C370" s="7" t="s">
        <v>1483</v>
      </c>
      <c r="D370" s="7" t="s">
        <v>1484</v>
      </c>
      <c r="E370" s="7" t="s">
        <v>442</v>
      </c>
      <c r="F370" s="7" t="s">
        <v>423</v>
      </c>
      <c r="G370" s="5">
        <v>0</v>
      </c>
      <c r="H370" s="5">
        <v>0</v>
      </c>
      <c r="I370" s="5">
        <v>0</v>
      </c>
      <c r="J370" s="7"/>
      <c r="K370" s="5">
        <v>0</v>
      </c>
      <c r="L370" s="5">
        <v>0</v>
      </c>
      <c r="M370" s="5">
        <v>0</v>
      </c>
      <c r="N370" s="5">
        <v>0</v>
      </c>
      <c r="O370" s="5">
        <v>0</v>
      </c>
      <c r="P370" s="5">
        <v>0</v>
      </c>
      <c r="Q370" s="7"/>
      <c r="R370" s="5">
        <v>400</v>
      </c>
      <c r="S370" s="5">
        <v>0</v>
      </c>
      <c r="T370" s="7" t="s">
        <v>1346</v>
      </c>
      <c r="U370" s="7" t="s">
        <v>412</v>
      </c>
      <c r="V370" s="5">
        <v>0</v>
      </c>
      <c r="W370" s="5">
        <v>0</v>
      </c>
      <c r="X370" s="7"/>
      <c r="Y370" s="7"/>
      <c r="Z370" s="7"/>
      <c r="AA370" s="7"/>
      <c r="AB370" s="5">
        <v>0</v>
      </c>
      <c r="AC370" s="5">
        <v>0</v>
      </c>
      <c r="AD370" s="3"/>
    </row>
    <row r="371" spans="1:30" ht="14.45" x14ac:dyDescent="0.3">
      <c r="A371" s="5">
        <v>1217</v>
      </c>
      <c r="B371" s="5">
        <v>273</v>
      </c>
      <c r="C371" s="7" t="s">
        <v>1485</v>
      </c>
      <c r="D371" s="7" t="s">
        <v>1486</v>
      </c>
      <c r="E371" s="7" t="s">
        <v>1487</v>
      </c>
      <c r="F371" s="7" t="s">
        <v>423</v>
      </c>
      <c r="G371" s="5">
        <v>0</v>
      </c>
      <c r="H371" s="5">
        <v>0</v>
      </c>
      <c r="I371" s="5">
        <v>0</v>
      </c>
      <c r="J371" s="7"/>
      <c r="K371" s="5">
        <v>0</v>
      </c>
      <c r="L371" s="5">
        <v>0</v>
      </c>
      <c r="M371" s="5">
        <v>60</v>
      </c>
      <c r="N371" s="5">
        <v>0</v>
      </c>
      <c r="O371" s="5">
        <v>0</v>
      </c>
      <c r="P371" s="5">
        <v>0</v>
      </c>
      <c r="Q371" s="7"/>
      <c r="R371" s="5">
        <v>400</v>
      </c>
      <c r="S371" s="5">
        <v>0</v>
      </c>
      <c r="T371" s="7" t="s">
        <v>1346</v>
      </c>
      <c r="U371" s="7" t="s">
        <v>412</v>
      </c>
      <c r="V371" s="5">
        <v>0</v>
      </c>
      <c r="W371" s="5">
        <v>0</v>
      </c>
      <c r="X371" s="7"/>
      <c r="Y371" s="7"/>
      <c r="Z371" s="7"/>
      <c r="AA371" s="7"/>
      <c r="AB371" s="5">
        <v>0</v>
      </c>
      <c r="AC371" s="5">
        <v>0</v>
      </c>
      <c r="AD371" s="3"/>
    </row>
    <row r="372" spans="1:30" ht="14.45" x14ac:dyDescent="0.3">
      <c r="A372" s="5">
        <v>1226</v>
      </c>
      <c r="B372" s="5">
        <v>274</v>
      </c>
      <c r="C372" s="7" t="s">
        <v>1488</v>
      </c>
      <c r="D372" s="7" t="s">
        <v>442</v>
      </c>
      <c r="E372" s="7" t="s">
        <v>442</v>
      </c>
      <c r="F372" s="7" t="s">
        <v>409</v>
      </c>
      <c r="G372" s="5">
        <v>0</v>
      </c>
      <c r="H372" s="5">
        <v>0</v>
      </c>
      <c r="I372" s="5">
        <v>0</v>
      </c>
      <c r="J372" s="7"/>
      <c r="K372" s="5">
        <v>0</v>
      </c>
      <c r="L372" s="5">
        <v>0</v>
      </c>
      <c r="M372" s="5">
        <v>25</v>
      </c>
      <c r="N372" s="5">
        <v>0</v>
      </c>
      <c r="O372" s="5">
        <v>0</v>
      </c>
      <c r="P372" s="5">
        <v>0</v>
      </c>
      <c r="Q372" s="7"/>
      <c r="R372" s="5">
        <v>400</v>
      </c>
      <c r="S372" s="5">
        <v>0</v>
      </c>
      <c r="T372" s="7" t="s">
        <v>782</v>
      </c>
      <c r="U372" s="7" t="s">
        <v>412</v>
      </c>
      <c r="V372" s="5">
        <v>0</v>
      </c>
      <c r="W372" s="5">
        <v>0</v>
      </c>
      <c r="X372" s="7"/>
      <c r="Y372" s="7"/>
      <c r="Z372" s="7"/>
      <c r="AA372" s="7"/>
      <c r="AB372" s="5">
        <v>0</v>
      </c>
      <c r="AC372" s="5">
        <v>0</v>
      </c>
      <c r="AD372" s="3"/>
    </row>
    <row r="373" spans="1:30" ht="14.45" x14ac:dyDescent="0.3">
      <c r="A373" s="5">
        <v>1227</v>
      </c>
      <c r="B373" s="5">
        <v>275</v>
      </c>
      <c r="C373" s="7" t="s">
        <v>1489</v>
      </c>
      <c r="D373" s="7" t="s">
        <v>442</v>
      </c>
      <c r="E373" s="7" t="s">
        <v>442</v>
      </c>
      <c r="F373" s="7" t="s">
        <v>479</v>
      </c>
      <c r="G373" s="5">
        <v>0</v>
      </c>
      <c r="H373" s="5">
        <v>0</v>
      </c>
      <c r="I373" s="5">
        <v>0</v>
      </c>
      <c r="J373" s="7"/>
      <c r="K373" s="5">
        <v>0</v>
      </c>
      <c r="L373" s="5">
        <v>0</v>
      </c>
      <c r="M373" s="5">
        <v>200</v>
      </c>
      <c r="N373" s="5">
        <v>0</v>
      </c>
      <c r="O373" s="5">
        <v>0</v>
      </c>
      <c r="P373" s="5">
        <v>0</v>
      </c>
      <c r="Q373" s="7"/>
      <c r="R373" s="5">
        <v>320</v>
      </c>
      <c r="S373" s="5">
        <v>0</v>
      </c>
      <c r="T373" s="7" t="s">
        <v>782</v>
      </c>
      <c r="U373" s="7" t="s">
        <v>412</v>
      </c>
      <c r="V373" s="5">
        <v>0</v>
      </c>
      <c r="W373" s="5">
        <v>0</v>
      </c>
      <c r="X373" s="7"/>
      <c r="Y373" s="7"/>
      <c r="Z373" s="7"/>
      <c r="AA373" s="7"/>
      <c r="AB373" s="5">
        <v>0</v>
      </c>
      <c r="AC373" s="5">
        <v>0</v>
      </c>
      <c r="AD373" s="3"/>
    </row>
    <row r="374" spans="1:30" ht="14.45" x14ac:dyDescent="0.3">
      <c r="A374" s="5">
        <v>1206</v>
      </c>
      <c r="B374" s="5">
        <v>276</v>
      </c>
      <c r="C374" s="7" t="s">
        <v>1490</v>
      </c>
      <c r="D374" s="7" t="s">
        <v>1491</v>
      </c>
      <c r="E374" s="7" t="s">
        <v>1492</v>
      </c>
      <c r="F374" s="7" t="s">
        <v>479</v>
      </c>
      <c r="G374" s="5">
        <v>20</v>
      </c>
      <c r="H374" s="5">
        <v>10</v>
      </c>
      <c r="I374" s="5">
        <v>600</v>
      </c>
      <c r="J374" s="7" t="s">
        <v>475</v>
      </c>
      <c r="K374" s="5">
        <v>0</v>
      </c>
      <c r="L374" s="5">
        <v>0</v>
      </c>
      <c r="M374" s="5">
        <v>225</v>
      </c>
      <c r="N374" s="5">
        <v>0</v>
      </c>
      <c r="O374" s="5">
        <v>0</v>
      </c>
      <c r="P374" s="5">
        <v>0</v>
      </c>
      <c r="Q374" s="7" t="s">
        <v>472</v>
      </c>
      <c r="R374" s="5">
        <v>320</v>
      </c>
      <c r="S374" s="5">
        <v>1600</v>
      </c>
      <c r="T374" s="7" t="s">
        <v>1493</v>
      </c>
      <c r="U374" s="7" t="s">
        <v>412</v>
      </c>
      <c r="V374" s="5">
        <v>1192</v>
      </c>
      <c r="W374" s="5">
        <v>5.33</v>
      </c>
      <c r="X374" s="7" t="s">
        <v>449</v>
      </c>
      <c r="Y374" s="7" t="s">
        <v>474</v>
      </c>
      <c r="Z374" s="7" t="s">
        <v>475</v>
      </c>
      <c r="AA374" s="7" t="s">
        <v>475</v>
      </c>
      <c r="AB374" s="5">
        <v>2000</v>
      </c>
      <c r="AC374" s="5">
        <v>90</v>
      </c>
      <c r="AD374" s="3"/>
    </row>
    <row r="375" spans="1:30" ht="14.45" x14ac:dyDescent="0.3">
      <c r="A375" s="5">
        <v>1207</v>
      </c>
      <c r="B375" s="5">
        <v>276</v>
      </c>
      <c r="C375" s="7" t="s">
        <v>1494</v>
      </c>
      <c r="D375" s="7" t="s">
        <v>1492</v>
      </c>
      <c r="E375" s="7" t="s">
        <v>1495</v>
      </c>
      <c r="F375" s="7" t="s">
        <v>409</v>
      </c>
      <c r="G375" s="5">
        <v>10</v>
      </c>
      <c r="H375" s="5">
        <v>0</v>
      </c>
      <c r="I375" s="5">
        <v>0</v>
      </c>
      <c r="J375" s="7" t="s">
        <v>475</v>
      </c>
      <c r="K375" s="5">
        <v>454.5</v>
      </c>
      <c r="L375" s="5">
        <v>3</v>
      </c>
      <c r="M375" s="5">
        <v>70</v>
      </c>
      <c r="N375" s="5">
        <v>2.7E-2</v>
      </c>
      <c r="O375" s="5">
        <v>0.35</v>
      </c>
      <c r="P375" s="5">
        <v>3.33</v>
      </c>
      <c r="Q375" s="7"/>
      <c r="R375" s="5">
        <v>400</v>
      </c>
      <c r="S375" s="5">
        <v>0</v>
      </c>
      <c r="T375" s="7" t="s">
        <v>527</v>
      </c>
      <c r="U375" s="7" t="s">
        <v>412</v>
      </c>
      <c r="V375" s="5">
        <v>130</v>
      </c>
      <c r="W375" s="5">
        <v>2</v>
      </c>
      <c r="X375" s="7" t="s">
        <v>474</v>
      </c>
      <c r="Y375" s="7" t="s">
        <v>474</v>
      </c>
      <c r="Z375" s="7"/>
      <c r="AA375" s="7"/>
      <c r="AB375" s="5">
        <v>0</v>
      </c>
      <c r="AC375" s="5">
        <v>0</v>
      </c>
      <c r="AD375" s="3"/>
    </row>
    <row r="376" spans="1:30" ht="14.45" x14ac:dyDescent="0.3">
      <c r="A376" s="5">
        <v>1208</v>
      </c>
      <c r="B376" s="5">
        <v>276</v>
      </c>
      <c r="C376" s="7" t="s">
        <v>1496</v>
      </c>
      <c r="D376" s="7" t="s">
        <v>1492</v>
      </c>
      <c r="E376" s="7" t="s">
        <v>1461</v>
      </c>
      <c r="F376" s="7" t="s">
        <v>409</v>
      </c>
      <c r="G376" s="5">
        <v>10</v>
      </c>
      <c r="H376" s="5">
        <v>0</v>
      </c>
      <c r="I376" s="5">
        <v>0</v>
      </c>
      <c r="J376" s="7" t="s">
        <v>475</v>
      </c>
      <c r="K376" s="5">
        <v>454.5</v>
      </c>
      <c r="L376" s="5">
        <v>3</v>
      </c>
      <c r="M376" s="5">
        <v>80</v>
      </c>
      <c r="N376" s="5">
        <v>0.02</v>
      </c>
      <c r="O376" s="5">
        <v>0.27300000000000002</v>
      </c>
      <c r="P376" s="5">
        <v>4.1100000000000003</v>
      </c>
      <c r="Q376" s="7"/>
      <c r="R376" s="5">
        <v>400</v>
      </c>
      <c r="S376" s="5">
        <v>0</v>
      </c>
      <c r="T376" s="7" t="s">
        <v>527</v>
      </c>
      <c r="U376" s="7" t="s">
        <v>412</v>
      </c>
      <c r="V376" s="5">
        <v>140</v>
      </c>
      <c r="W376" s="5">
        <v>2</v>
      </c>
      <c r="X376" s="7" t="s">
        <v>474</v>
      </c>
      <c r="Y376" s="7" t="s">
        <v>474</v>
      </c>
      <c r="Z376" s="7"/>
      <c r="AA376" s="7"/>
      <c r="AB376" s="5">
        <v>0</v>
      </c>
      <c r="AC376" s="5">
        <v>0</v>
      </c>
      <c r="AD376" s="3" t="s">
        <v>475</v>
      </c>
    </row>
    <row r="377" spans="1:30" ht="14.45" x14ac:dyDescent="0.3">
      <c r="A377" s="5">
        <v>1210</v>
      </c>
      <c r="B377" s="5">
        <v>276</v>
      </c>
      <c r="C377" s="7" t="s">
        <v>1497</v>
      </c>
      <c r="D377" s="7" t="s">
        <v>1498</v>
      </c>
      <c r="E377" s="7" t="s">
        <v>1499</v>
      </c>
      <c r="F377" s="7" t="s">
        <v>423</v>
      </c>
      <c r="G377" s="5">
        <v>10</v>
      </c>
      <c r="H377" s="5">
        <v>0</v>
      </c>
      <c r="I377" s="5">
        <v>0</v>
      </c>
      <c r="J377" s="7" t="s">
        <v>454</v>
      </c>
      <c r="K377" s="5">
        <v>0</v>
      </c>
      <c r="L377" s="5">
        <v>0</v>
      </c>
      <c r="M377" s="5">
        <v>0</v>
      </c>
      <c r="N377" s="5">
        <v>0</v>
      </c>
      <c r="O377" s="5">
        <v>0</v>
      </c>
      <c r="P377" s="5">
        <v>0</v>
      </c>
      <c r="Q377" s="7"/>
      <c r="R377" s="5">
        <v>400</v>
      </c>
      <c r="S377" s="5">
        <v>0</v>
      </c>
      <c r="T377" s="7" t="s">
        <v>1462</v>
      </c>
      <c r="U377" s="7" t="s">
        <v>412</v>
      </c>
      <c r="V377" s="5">
        <v>8</v>
      </c>
      <c r="W377" s="5">
        <v>0.17</v>
      </c>
      <c r="X377" s="7" t="s">
        <v>449</v>
      </c>
      <c r="Y377" s="7" t="s">
        <v>449</v>
      </c>
      <c r="Z377" s="7"/>
      <c r="AA377" s="7"/>
      <c r="AB377" s="5">
        <v>0</v>
      </c>
      <c r="AC377" s="5">
        <v>0</v>
      </c>
      <c r="AD377" s="3"/>
    </row>
    <row r="378" spans="1:30" ht="14.45" x14ac:dyDescent="0.3">
      <c r="A378" s="5">
        <v>1266</v>
      </c>
      <c r="B378" s="5">
        <v>277</v>
      </c>
      <c r="C378" s="7" t="s">
        <v>1500</v>
      </c>
      <c r="D378" s="7" t="s">
        <v>1501</v>
      </c>
      <c r="E378" s="7" t="s">
        <v>1502</v>
      </c>
      <c r="F378" s="7" t="s">
        <v>409</v>
      </c>
      <c r="G378" s="5">
        <v>0</v>
      </c>
      <c r="H378" s="5">
        <v>0</v>
      </c>
      <c r="I378" s="5">
        <v>0</v>
      </c>
      <c r="J378" s="7"/>
      <c r="K378" s="5">
        <v>0</v>
      </c>
      <c r="L378" s="5">
        <v>0</v>
      </c>
      <c r="M378" s="5">
        <v>0</v>
      </c>
      <c r="N378" s="5">
        <v>0</v>
      </c>
      <c r="O378" s="5">
        <v>0</v>
      </c>
      <c r="P378" s="5">
        <v>0</v>
      </c>
      <c r="Q378" s="7"/>
      <c r="R378" s="5">
        <v>400</v>
      </c>
      <c r="S378" s="5">
        <v>0</v>
      </c>
      <c r="T378" s="7" t="s">
        <v>1473</v>
      </c>
      <c r="U378" s="7" t="s">
        <v>412</v>
      </c>
      <c r="V378" s="5">
        <v>0</v>
      </c>
      <c r="W378" s="5">
        <v>0</v>
      </c>
      <c r="X378" s="7"/>
      <c r="Y378" s="7"/>
      <c r="Z378" s="7"/>
      <c r="AA378" s="7"/>
      <c r="AB378" s="5">
        <v>0</v>
      </c>
      <c r="AC378" s="5">
        <v>0</v>
      </c>
      <c r="AD378" s="3"/>
    </row>
    <row r="379" spans="1:30" ht="14.45" x14ac:dyDescent="0.3">
      <c r="A379" s="5">
        <v>1267</v>
      </c>
      <c r="B379" s="5">
        <v>278</v>
      </c>
      <c r="C379" s="7" t="s">
        <v>1299</v>
      </c>
      <c r="D379" s="7" t="s">
        <v>442</v>
      </c>
      <c r="E379" s="7" t="s">
        <v>442</v>
      </c>
      <c r="F379" s="7" t="s">
        <v>409</v>
      </c>
      <c r="G379" s="5">
        <v>0</v>
      </c>
      <c r="H379" s="5">
        <v>0</v>
      </c>
      <c r="I379" s="5">
        <v>0</v>
      </c>
      <c r="J379" s="7"/>
      <c r="K379" s="5">
        <v>0</v>
      </c>
      <c r="L379" s="5">
        <v>0</v>
      </c>
      <c r="M379" s="5">
        <v>0</v>
      </c>
      <c r="N379" s="5">
        <v>0</v>
      </c>
      <c r="O379" s="5">
        <v>0</v>
      </c>
      <c r="P379" s="5">
        <v>0</v>
      </c>
      <c r="Q379" s="7"/>
      <c r="R379" s="5">
        <v>0</v>
      </c>
      <c r="S379" s="5">
        <v>0</v>
      </c>
      <c r="T379" s="7" t="s">
        <v>782</v>
      </c>
      <c r="U379" s="7" t="s">
        <v>412</v>
      </c>
      <c r="V379" s="5">
        <v>0</v>
      </c>
      <c r="W379" s="5">
        <v>0</v>
      </c>
      <c r="X379" s="7"/>
      <c r="Y379" s="7"/>
      <c r="Z379" s="7"/>
      <c r="AA379" s="7"/>
      <c r="AB379" s="5">
        <v>0</v>
      </c>
      <c r="AC379" s="5">
        <v>0</v>
      </c>
      <c r="AD379" s="3"/>
    </row>
    <row r="380" spans="1:30" ht="14.45" x14ac:dyDescent="0.3">
      <c r="A380" s="5">
        <v>1008</v>
      </c>
      <c r="B380" s="5">
        <v>280</v>
      </c>
      <c r="C380" s="7" t="s">
        <v>1503</v>
      </c>
      <c r="D380" s="7" t="s">
        <v>1504</v>
      </c>
      <c r="E380" s="7" t="s">
        <v>1505</v>
      </c>
      <c r="F380" s="7" t="s">
        <v>503</v>
      </c>
      <c r="G380" s="5">
        <v>10</v>
      </c>
      <c r="H380" s="5">
        <v>0</v>
      </c>
      <c r="I380" s="5">
        <v>0</v>
      </c>
      <c r="J380" s="7" t="s">
        <v>521</v>
      </c>
      <c r="K380" s="5">
        <v>0</v>
      </c>
      <c r="L380" s="5">
        <v>0</v>
      </c>
      <c r="M380" s="5">
        <v>0</v>
      </c>
      <c r="N380" s="5">
        <v>3.1E-2</v>
      </c>
      <c r="O380" s="5">
        <v>0.32800000000000001</v>
      </c>
      <c r="P380" s="5">
        <v>3.83</v>
      </c>
      <c r="Q380" s="7"/>
      <c r="R380" s="5">
        <v>400</v>
      </c>
      <c r="S380" s="5">
        <v>0</v>
      </c>
      <c r="T380" s="7" t="s">
        <v>1506</v>
      </c>
      <c r="U380" s="7" t="s">
        <v>463</v>
      </c>
      <c r="V380" s="5">
        <v>100</v>
      </c>
      <c r="W380" s="5">
        <v>0.1</v>
      </c>
      <c r="X380" s="7" t="s">
        <v>474</v>
      </c>
      <c r="Y380" s="7" t="s">
        <v>500</v>
      </c>
      <c r="Z380" s="7"/>
      <c r="AA380" s="7"/>
      <c r="AB380" s="5">
        <v>0</v>
      </c>
      <c r="AC380" s="5">
        <v>0</v>
      </c>
      <c r="AD380" s="3"/>
    </row>
    <row r="381" spans="1:30" ht="14.45" x14ac:dyDescent="0.3">
      <c r="A381" s="5">
        <v>1379</v>
      </c>
      <c r="B381" s="5">
        <v>281</v>
      </c>
      <c r="C381" s="7" t="s">
        <v>121</v>
      </c>
      <c r="D381" s="7" t="s">
        <v>1507</v>
      </c>
      <c r="E381" s="7" t="s">
        <v>1508</v>
      </c>
      <c r="F381" s="7" t="s">
        <v>470</v>
      </c>
      <c r="G381" s="5">
        <v>20</v>
      </c>
      <c r="H381" s="5">
        <v>10</v>
      </c>
      <c r="I381" s="5">
        <v>0</v>
      </c>
      <c r="J381" s="7" t="s">
        <v>480</v>
      </c>
      <c r="K381" s="5">
        <v>0</v>
      </c>
      <c r="L381" s="5">
        <v>0</v>
      </c>
      <c r="M381" s="5">
        <v>1550</v>
      </c>
      <c r="N381" s="5">
        <v>0</v>
      </c>
      <c r="O381" s="5">
        <v>0</v>
      </c>
      <c r="P381" s="5">
        <v>0</v>
      </c>
      <c r="Q381" s="7" t="s">
        <v>1509</v>
      </c>
      <c r="R381" s="5">
        <v>525</v>
      </c>
      <c r="S381" s="5">
        <v>70</v>
      </c>
      <c r="T381" s="7" t="s">
        <v>462</v>
      </c>
      <c r="U381" s="7" t="s">
        <v>463</v>
      </c>
      <c r="V381" s="5">
        <v>2700</v>
      </c>
      <c r="W381" s="5">
        <v>10</v>
      </c>
      <c r="X381" s="7" t="s">
        <v>449</v>
      </c>
      <c r="Y381" s="7" t="s">
        <v>1003</v>
      </c>
      <c r="Z381" s="7" t="s">
        <v>1510</v>
      </c>
      <c r="AA381" s="7" t="s">
        <v>1511</v>
      </c>
      <c r="AB381" s="5">
        <v>2000</v>
      </c>
      <c r="AC381" s="5">
        <v>0</v>
      </c>
      <c r="AD381" s="3"/>
    </row>
    <row r="382" spans="1:30" ht="14.45" x14ac:dyDescent="0.3">
      <c r="A382" s="5">
        <v>1297</v>
      </c>
      <c r="B382" s="5">
        <v>282</v>
      </c>
      <c r="C382" s="7" t="s">
        <v>122</v>
      </c>
      <c r="D382" s="7" t="s">
        <v>1512</v>
      </c>
      <c r="E382" s="7" t="s">
        <v>1513</v>
      </c>
      <c r="F382" s="7" t="s">
        <v>470</v>
      </c>
      <c r="G382" s="5">
        <v>20</v>
      </c>
      <c r="H382" s="5">
        <v>10</v>
      </c>
      <c r="I382" s="5">
        <v>0</v>
      </c>
      <c r="J382" s="7" t="s">
        <v>480</v>
      </c>
      <c r="K382" s="5">
        <v>0</v>
      </c>
      <c r="L382" s="5">
        <v>0</v>
      </c>
      <c r="M382" s="5">
        <v>1000</v>
      </c>
      <c r="N382" s="5">
        <v>0</v>
      </c>
      <c r="O382" s="5">
        <v>0</v>
      </c>
      <c r="P382" s="5">
        <v>0</v>
      </c>
      <c r="Q382" s="7" t="s">
        <v>1509</v>
      </c>
      <c r="R382" s="5">
        <v>525</v>
      </c>
      <c r="S382" s="5">
        <v>70</v>
      </c>
      <c r="T382" s="7" t="s">
        <v>609</v>
      </c>
      <c r="U382" s="7" t="s">
        <v>463</v>
      </c>
      <c r="V382" s="5">
        <v>2400</v>
      </c>
      <c r="W382" s="5">
        <v>10</v>
      </c>
      <c r="X382" s="7" t="s">
        <v>449</v>
      </c>
      <c r="Y382" s="7" t="s">
        <v>517</v>
      </c>
      <c r="Z382" s="7" t="s">
        <v>1510</v>
      </c>
      <c r="AA382" s="7" t="s">
        <v>1511</v>
      </c>
      <c r="AB382" s="5">
        <v>2000</v>
      </c>
      <c r="AC382" s="5">
        <v>0</v>
      </c>
      <c r="AD382" s="3"/>
    </row>
    <row r="383" spans="1:30" ht="14.45" x14ac:dyDescent="0.3">
      <c r="A383" s="5">
        <v>1378</v>
      </c>
      <c r="B383" s="5">
        <v>283</v>
      </c>
      <c r="C383" s="7" t="s">
        <v>1514</v>
      </c>
      <c r="D383" s="7" t="s">
        <v>1515</v>
      </c>
      <c r="E383" s="7" t="s">
        <v>1516</v>
      </c>
      <c r="F383" s="7" t="s">
        <v>470</v>
      </c>
      <c r="G383" s="5">
        <v>20</v>
      </c>
      <c r="H383" s="5">
        <v>10</v>
      </c>
      <c r="I383" s="5">
        <v>1300</v>
      </c>
      <c r="J383" s="7" t="s">
        <v>1517</v>
      </c>
      <c r="K383" s="5">
        <v>0</v>
      </c>
      <c r="L383" s="5">
        <v>0</v>
      </c>
      <c r="M383" s="5">
        <v>1270</v>
      </c>
      <c r="N383" s="5">
        <v>0</v>
      </c>
      <c r="O383" s="5">
        <v>0</v>
      </c>
      <c r="P383" s="5">
        <v>0</v>
      </c>
      <c r="Q383" s="7" t="s">
        <v>1518</v>
      </c>
      <c r="R383" s="5">
        <v>500</v>
      </c>
      <c r="S383" s="5">
        <v>1100</v>
      </c>
      <c r="T383" s="7" t="s">
        <v>462</v>
      </c>
      <c r="U383" s="7" t="s">
        <v>419</v>
      </c>
      <c r="V383" s="5">
        <v>2680</v>
      </c>
      <c r="W383" s="5">
        <v>41</v>
      </c>
      <c r="X383" s="7" t="s">
        <v>1519</v>
      </c>
      <c r="Y383" s="7" t="s">
        <v>1519</v>
      </c>
      <c r="Z383" s="7" t="s">
        <v>1520</v>
      </c>
      <c r="AA383" s="7" t="s">
        <v>1521</v>
      </c>
      <c r="AB383" s="5">
        <v>2000</v>
      </c>
      <c r="AC383" s="5">
        <v>950</v>
      </c>
      <c r="AD383" s="3" t="s">
        <v>1511</v>
      </c>
    </row>
    <row r="384" spans="1:30" ht="14.45" x14ac:dyDescent="0.3">
      <c r="A384" s="5">
        <v>1430</v>
      </c>
      <c r="B384" s="5">
        <v>283</v>
      </c>
      <c r="C384" s="7" t="s">
        <v>1522</v>
      </c>
      <c r="D384" s="7" t="s">
        <v>1516</v>
      </c>
      <c r="E384" s="7" t="s">
        <v>1523</v>
      </c>
      <c r="F384" s="7" t="s">
        <v>479</v>
      </c>
      <c r="G384" s="5">
        <v>10</v>
      </c>
      <c r="H384" s="5">
        <v>0</v>
      </c>
      <c r="I384" s="5">
        <v>0</v>
      </c>
      <c r="J384" s="7" t="s">
        <v>1524</v>
      </c>
      <c r="K384" s="5">
        <v>2500</v>
      </c>
      <c r="L384" s="5">
        <v>2</v>
      </c>
      <c r="M384" s="5">
        <v>2</v>
      </c>
      <c r="N384" s="5">
        <v>3.5999999999999999E-3</v>
      </c>
      <c r="O384" s="5">
        <v>0.20499999999999999</v>
      </c>
      <c r="P384" s="5">
        <v>0</v>
      </c>
      <c r="Q384" s="7"/>
      <c r="R384" s="5">
        <v>400</v>
      </c>
      <c r="S384" s="5">
        <v>2990</v>
      </c>
      <c r="T384" s="7" t="s">
        <v>462</v>
      </c>
      <c r="U384" s="7" t="s">
        <v>419</v>
      </c>
      <c r="V384" s="5">
        <v>16</v>
      </c>
      <c r="W384" s="5">
        <v>0.04</v>
      </c>
      <c r="X384" s="7" t="s">
        <v>1519</v>
      </c>
      <c r="Y384" s="7" t="s">
        <v>517</v>
      </c>
      <c r="Z384" s="7"/>
      <c r="AA384" s="7"/>
      <c r="AB384" s="5">
        <v>0</v>
      </c>
      <c r="AC384" s="5">
        <v>0</v>
      </c>
      <c r="AD384" s="3" t="s">
        <v>1511</v>
      </c>
    </row>
    <row r="385" spans="1:30" ht="14.45" x14ac:dyDescent="0.3">
      <c r="A385" s="5">
        <v>1619</v>
      </c>
      <c r="B385" s="5">
        <v>284</v>
      </c>
      <c r="C385" s="7" t="s">
        <v>124</v>
      </c>
      <c r="D385" s="7" t="s">
        <v>1525</v>
      </c>
      <c r="E385" s="7" t="s">
        <v>1526</v>
      </c>
      <c r="F385" s="7" t="s">
        <v>470</v>
      </c>
      <c r="G385" s="5">
        <v>20</v>
      </c>
      <c r="H385" s="5">
        <v>10</v>
      </c>
      <c r="I385" s="5">
        <v>500</v>
      </c>
      <c r="J385" s="7" t="s">
        <v>1527</v>
      </c>
      <c r="K385" s="5"/>
      <c r="L385" s="5"/>
      <c r="M385" s="5">
        <v>370</v>
      </c>
      <c r="N385" s="5"/>
      <c r="O385" s="5"/>
      <c r="P385" s="5"/>
      <c r="Q385" s="7" t="s">
        <v>1528</v>
      </c>
      <c r="R385" s="5">
        <v>400</v>
      </c>
      <c r="S385" s="5">
        <v>55</v>
      </c>
      <c r="T385" s="7" t="s">
        <v>515</v>
      </c>
      <c r="U385" s="7" t="s">
        <v>412</v>
      </c>
      <c r="V385" s="5">
        <v>1600</v>
      </c>
      <c r="W385" s="5">
        <v>2.6</v>
      </c>
      <c r="X385" s="7" t="s">
        <v>1529</v>
      </c>
      <c r="Y385" s="7" t="s">
        <v>1530</v>
      </c>
      <c r="Z385" s="7" t="s">
        <v>1531</v>
      </c>
      <c r="AA385" s="7" t="s">
        <v>1532</v>
      </c>
      <c r="AB385" s="5">
        <v>2000</v>
      </c>
      <c r="AC385" s="5">
        <v>340</v>
      </c>
      <c r="AD385" s="3" t="s">
        <v>1521</v>
      </c>
    </row>
    <row r="386" spans="1:30" ht="14.45" x14ac:dyDescent="0.3">
      <c r="A386" s="5">
        <v>1383</v>
      </c>
      <c r="B386" s="5">
        <v>285</v>
      </c>
      <c r="C386" s="7" t="s">
        <v>125</v>
      </c>
      <c r="D386" s="7" t="s">
        <v>1533</v>
      </c>
      <c r="E386" s="7" t="s">
        <v>1534</v>
      </c>
      <c r="F386" s="7" t="s">
        <v>470</v>
      </c>
      <c r="G386" s="5">
        <v>20</v>
      </c>
      <c r="H386" s="5">
        <v>10</v>
      </c>
      <c r="I386" s="5">
        <v>0</v>
      </c>
      <c r="J386" s="7" t="s">
        <v>471</v>
      </c>
      <c r="K386" s="5">
        <v>0</v>
      </c>
      <c r="L386" s="5">
        <v>0</v>
      </c>
      <c r="M386" s="5">
        <v>156</v>
      </c>
      <c r="N386" s="5">
        <v>0</v>
      </c>
      <c r="O386" s="5">
        <v>0</v>
      </c>
      <c r="P386" s="5">
        <v>0</v>
      </c>
      <c r="Q386" s="7" t="s">
        <v>1535</v>
      </c>
      <c r="R386" s="5">
        <v>0</v>
      </c>
      <c r="S386" s="5">
        <v>0</v>
      </c>
      <c r="T386" s="7" t="s">
        <v>541</v>
      </c>
      <c r="U386" s="7" t="s">
        <v>491</v>
      </c>
      <c r="V386" s="5">
        <v>906</v>
      </c>
      <c r="W386" s="5">
        <v>23.9</v>
      </c>
      <c r="X386" s="7" t="s">
        <v>1003</v>
      </c>
      <c r="Y386" s="7" t="s">
        <v>474</v>
      </c>
      <c r="Z386" s="7" t="s">
        <v>1536</v>
      </c>
      <c r="AA386" s="7" t="s">
        <v>1044</v>
      </c>
      <c r="AB386" s="5">
        <v>0</v>
      </c>
      <c r="AC386" s="5">
        <v>0</v>
      </c>
      <c r="AD386" s="3"/>
    </row>
    <row r="387" spans="1:30" ht="14.45" x14ac:dyDescent="0.3">
      <c r="A387" s="5">
        <v>1385</v>
      </c>
      <c r="B387" s="5">
        <v>286</v>
      </c>
      <c r="C387" s="7" t="s">
        <v>126</v>
      </c>
      <c r="D387" s="7" t="s">
        <v>1537</v>
      </c>
      <c r="E387" s="7" t="s">
        <v>1118</v>
      </c>
      <c r="F387" s="7" t="s">
        <v>470</v>
      </c>
      <c r="G387" s="5">
        <v>20</v>
      </c>
      <c r="H387" s="5">
        <v>10</v>
      </c>
      <c r="I387" s="5">
        <v>500</v>
      </c>
      <c r="J387" s="7" t="s">
        <v>1538</v>
      </c>
      <c r="K387" s="5">
        <v>0</v>
      </c>
      <c r="L387" s="5">
        <v>0</v>
      </c>
      <c r="M387" s="5">
        <v>195</v>
      </c>
      <c r="N387" s="5">
        <v>0</v>
      </c>
      <c r="O387" s="5">
        <v>0</v>
      </c>
      <c r="P387" s="5">
        <v>0</v>
      </c>
      <c r="Q387" s="7" t="s">
        <v>1539</v>
      </c>
      <c r="R387" s="5">
        <v>320</v>
      </c>
      <c r="S387" s="5">
        <v>803</v>
      </c>
      <c r="T387" s="7" t="s">
        <v>759</v>
      </c>
      <c r="U387" s="7" t="s">
        <v>412</v>
      </c>
      <c r="V387" s="5">
        <v>396</v>
      </c>
      <c r="W387" s="5">
        <v>8</v>
      </c>
      <c r="X387" s="7" t="s">
        <v>1003</v>
      </c>
      <c r="Y387" s="7" t="s">
        <v>699</v>
      </c>
      <c r="Z387" s="7" t="s">
        <v>1044</v>
      </c>
      <c r="AA387" s="7" t="s">
        <v>1510</v>
      </c>
      <c r="AB387" s="5">
        <v>500</v>
      </c>
      <c r="AC387" s="5">
        <v>94</v>
      </c>
      <c r="AD387" s="3" t="s">
        <v>1532</v>
      </c>
    </row>
    <row r="388" spans="1:30" ht="14.45" x14ac:dyDescent="0.3">
      <c r="A388" s="5">
        <v>1637</v>
      </c>
      <c r="B388" s="5">
        <v>286</v>
      </c>
      <c r="C388" s="7" t="s">
        <v>1540</v>
      </c>
      <c r="D388" s="7"/>
      <c r="E388" s="7"/>
      <c r="F388" s="7"/>
      <c r="G388" s="5"/>
      <c r="H388" s="5"/>
      <c r="I388" s="5"/>
      <c r="J388" s="7"/>
      <c r="K388" s="5"/>
      <c r="L388" s="5"/>
      <c r="M388" s="5"/>
      <c r="N388" s="5"/>
      <c r="O388" s="5"/>
      <c r="P388" s="5"/>
      <c r="Q388" s="7"/>
      <c r="R388" s="5"/>
      <c r="S388" s="5"/>
      <c r="T388" s="7"/>
      <c r="U388" s="7"/>
      <c r="V388" s="5"/>
      <c r="W388" s="5"/>
      <c r="X388" s="7"/>
      <c r="Y388" s="7"/>
      <c r="Z388" s="7"/>
      <c r="AA388" s="7"/>
      <c r="AB388" s="5"/>
      <c r="AC388" s="5"/>
      <c r="AD388" s="3" t="s">
        <v>1044</v>
      </c>
    </row>
    <row r="389" spans="1:30" ht="14.45" x14ac:dyDescent="0.3">
      <c r="A389" s="5">
        <v>1439</v>
      </c>
      <c r="B389" s="5">
        <v>287</v>
      </c>
      <c r="C389" s="7" t="s">
        <v>1541</v>
      </c>
      <c r="D389" s="7" t="s">
        <v>1542</v>
      </c>
      <c r="E389" s="7" t="s">
        <v>1543</v>
      </c>
      <c r="F389" s="7" t="s">
        <v>442</v>
      </c>
      <c r="G389" s="5">
        <v>0</v>
      </c>
      <c r="H389" s="5">
        <v>0</v>
      </c>
      <c r="I389" s="5">
        <v>0</v>
      </c>
      <c r="J389" s="7"/>
      <c r="K389" s="5">
        <v>0</v>
      </c>
      <c r="L389" s="5">
        <v>0</v>
      </c>
      <c r="M389" s="5">
        <v>0</v>
      </c>
      <c r="N389" s="5">
        <v>0</v>
      </c>
      <c r="O389" s="5">
        <v>0</v>
      </c>
      <c r="P389" s="5">
        <v>0</v>
      </c>
      <c r="Q389" s="7"/>
      <c r="R389" s="5">
        <v>0</v>
      </c>
      <c r="S389" s="5">
        <v>0</v>
      </c>
      <c r="T389" s="7" t="s">
        <v>759</v>
      </c>
      <c r="U389" s="7" t="s">
        <v>491</v>
      </c>
      <c r="V389" s="5">
        <v>0</v>
      </c>
      <c r="W389" s="5">
        <v>0</v>
      </c>
      <c r="X389" s="7"/>
      <c r="Y389" s="7"/>
      <c r="Z389" s="7"/>
      <c r="AA389" s="7"/>
      <c r="AB389" s="5">
        <v>0</v>
      </c>
      <c r="AC389" s="5">
        <v>0</v>
      </c>
      <c r="AD389" s="3" t="s">
        <v>1510</v>
      </c>
    </row>
    <row r="390" spans="1:30" ht="14.45" x14ac:dyDescent="0.3">
      <c r="A390" s="5">
        <v>1441</v>
      </c>
      <c r="B390" s="5">
        <v>287</v>
      </c>
      <c r="C390" s="7" t="s">
        <v>1541</v>
      </c>
      <c r="D390" s="7" t="s">
        <v>1542</v>
      </c>
      <c r="E390" s="7" t="s">
        <v>1544</v>
      </c>
      <c r="F390" s="7" t="s">
        <v>442</v>
      </c>
      <c r="G390" s="5">
        <v>0</v>
      </c>
      <c r="H390" s="5">
        <v>0</v>
      </c>
      <c r="I390" s="5">
        <v>0</v>
      </c>
      <c r="J390" s="7"/>
      <c r="K390" s="5">
        <v>0</v>
      </c>
      <c r="L390" s="5">
        <v>0</v>
      </c>
      <c r="M390" s="5">
        <v>0</v>
      </c>
      <c r="N390" s="5">
        <v>0</v>
      </c>
      <c r="O390" s="5">
        <v>0</v>
      </c>
      <c r="P390" s="5">
        <v>0</v>
      </c>
      <c r="Q390" s="7"/>
      <c r="R390" s="5">
        <v>0</v>
      </c>
      <c r="S390" s="5">
        <v>0</v>
      </c>
      <c r="T390" s="7" t="s">
        <v>759</v>
      </c>
      <c r="U390" s="7" t="s">
        <v>491</v>
      </c>
      <c r="V390" s="5">
        <v>0</v>
      </c>
      <c r="W390" s="5">
        <v>0</v>
      </c>
      <c r="X390" s="7"/>
      <c r="Y390" s="7"/>
      <c r="Z390" s="7"/>
      <c r="AA390" s="7"/>
      <c r="AB390" s="5">
        <v>0</v>
      </c>
      <c r="AC390" s="5">
        <v>0</v>
      </c>
      <c r="AD390" s="3"/>
    </row>
    <row r="391" spans="1:30" ht="14.45" x14ac:dyDescent="0.3">
      <c r="A391" s="5">
        <v>1442</v>
      </c>
      <c r="B391" s="5">
        <v>287</v>
      </c>
      <c r="C391" s="7" t="s">
        <v>1541</v>
      </c>
      <c r="D391" s="7" t="s">
        <v>1542</v>
      </c>
      <c r="E391" s="7" t="s">
        <v>1545</v>
      </c>
      <c r="F391" s="7" t="s">
        <v>442</v>
      </c>
      <c r="G391" s="5">
        <v>0</v>
      </c>
      <c r="H391" s="5">
        <v>0</v>
      </c>
      <c r="I391" s="5">
        <v>0</v>
      </c>
      <c r="J391" s="7"/>
      <c r="K391" s="5">
        <v>0</v>
      </c>
      <c r="L391" s="5">
        <v>0</v>
      </c>
      <c r="M391" s="5">
        <v>0</v>
      </c>
      <c r="N391" s="5">
        <v>0</v>
      </c>
      <c r="O391" s="5">
        <v>0</v>
      </c>
      <c r="P391" s="5">
        <v>0</v>
      </c>
      <c r="Q391" s="7"/>
      <c r="R391" s="5">
        <v>0</v>
      </c>
      <c r="S391" s="5">
        <v>0</v>
      </c>
      <c r="T391" s="7" t="s">
        <v>759</v>
      </c>
      <c r="U391" s="7" t="s">
        <v>491</v>
      </c>
      <c r="V391" s="5">
        <v>0</v>
      </c>
      <c r="W391" s="5">
        <v>0</v>
      </c>
      <c r="X391" s="7"/>
      <c r="Y391" s="7"/>
      <c r="Z391" s="7"/>
      <c r="AA391" s="7"/>
      <c r="AB391" s="5">
        <v>0</v>
      </c>
      <c r="AC391" s="5">
        <v>0</v>
      </c>
      <c r="AD391" s="3"/>
    </row>
    <row r="392" spans="1:30" ht="14.45" x14ac:dyDescent="0.3">
      <c r="A392" s="5">
        <v>1443</v>
      </c>
      <c r="B392" s="5">
        <v>287</v>
      </c>
      <c r="C392" s="7" t="s">
        <v>1541</v>
      </c>
      <c r="D392" s="7" t="s">
        <v>1542</v>
      </c>
      <c r="E392" s="7" t="s">
        <v>1546</v>
      </c>
      <c r="F392" s="7" t="s">
        <v>442</v>
      </c>
      <c r="G392" s="5">
        <v>0</v>
      </c>
      <c r="H392" s="5">
        <v>0</v>
      </c>
      <c r="I392" s="5">
        <v>0</v>
      </c>
      <c r="J392" s="7"/>
      <c r="K392" s="5">
        <v>0</v>
      </c>
      <c r="L392" s="5">
        <v>0</v>
      </c>
      <c r="M392" s="5">
        <v>0</v>
      </c>
      <c r="N392" s="5">
        <v>0</v>
      </c>
      <c r="O392" s="5">
        <v>0</v>
      </c>
      <c r="P392" s="5">
        <v>0</v>
      </c>
      <c r="Q392" s="7"/>
      <c r="R392" s="5">
        <v>0</v>
      </c>
      <c r="S392" s="5">
        <v>0</v>
      </c>
      <c r="T392" s="7" t="s">
        <v>759</v>
      </c>
      <c r="U392" s="7" t="s">
        <v>491</v>
      </c>
      <c r="V392" s="5">
        <v>0</v>
      </c>
      <c r="W392" s="5">
        <v>0</v>
      </c>
      <c r="X392" s="7"/>
      <c r="Y392" s="7"/>
      <c r="Z392" s="7"/>
      <c r="AA392" s="7"/>
      <c r="AB392" s="5">
        <v>0</v>
      </c>
      <c r="AC392" s="5">
        <v>0</v>
      </c>
      <c r="AD392" s="3"/>
    </row>
    <row r="393" spans="1:30" ht="14.45" x14ac:dyDescent="0.3">
      <c r="A393" s="5">
        <v>1444</v>
      </c>
      <c r="B393" s="5">
        <v>287</v>
      </c>
      <c r="C393" s="7" t="s">
        <v>1541</v>
      </c>
      <c r="D393" s="7" t="s">
        <v>1542</v>
      </c>
      <c r="E393" s="7" t="s">
        <v>1547</v>
      </c>
      <c r="F393" s="7" t="s">
        <v>442</v>
      </c>
      <c r="G393" s="5">
        <v>0</v>
      </c>
      <c r="H393" s="5">
        <v>0</v>
      </c>
      <c r="I393" s="5">
        <v>0</v>
      </c>
      <c r="J393" s="7"/>
      <c r="K393" s="5">
        <v>0</v>
      </c>
      <c r="L393" s="5">
        <v>0</v>
      </c>
      <c r="M393" s="5">
        <v>0</v>
      </c>
      <c r="N393" s="5">
        <v>0</v>
      </c>
      <c r="O393" s="5">
        <v>0</v>
      </c>
      <c r="P393" s="5">
        <v>0</v>
      </c>
      <c r="Q393" s="7"/>
      <c r="R393" s="5">
        <v>0</v>
      </c>
      <c r="S393" s="5">
        <v>0</v>
      </c>
      <c r="T393" s="7" t="s">
        <v>759</v>
      </c>
      <c r="U393" s="7" t="s">
        <v>491</v>
      </c>
      <c r="V393" s="5">
        <v>0</v>
      </c>
      <c r="W393" s="5">
        <v>0</v>
      </c>
      <c r="X393" s="7"/>
      <c r="Y393" s="7"/>
      <c r="Z393" s="7"/>
      <c r="AA393" s="7"/>
      <c r="AB393" s="5">
        <v>0</v>
      </c>
      <c r="AC393" s="5">
        <v>0</v>
      </c>
      <c r="AD393" s="3"/>
    </row>
    <row r="394" spans="1:30" ht="14.45" x14ac:dyDescent="0.3">
      <c r="A394" s="5">
        <v>1445</v>
      </c>
      <c r="B394" s="5">
        <v>287</v>
      </c>
      <c r="C394" s="7" t="s">
        <v>1541</v>
      </c>
      <c r="D394" s="7" t="s">
        <v>1542</v>
      </c>
      <c r="E394" s="7" t="s">
        <v>1548</v>
      </c>
      <c r="F394" s="7" t="s">
        <v>442</v>
      </c>
      <c r="G394" s="5">
        <v>0</v>
      </c>
      <c r="H394" s="5">
        <v>0</v>
      </c>
      <c r="I394" s="5">
        <v>0</v>
      </c>
      <c r="J394" s="7"/>
      <c r="K394" s="5">
        <v>0</v>
      </c>
      <c r="L394" s="5">
        <v>0</v>
      </c>
      <c r="M394" s="5">
        <v>0</v>
      </c>
      <c r="N394" s="5">
        <v>0</v>
      </c>
      <c r="O394" s="5">
        <v>0</v>
      </c>
      <c r="P394" s="5">
        <v>0</v>
      </c>
      <c r="Q394" s="7"/>
      <c r="R394" s="5">
        <v>0</v>
      </c>
      <c r="S394" s="5">
        <v>0</v>
      </c>
      <c r="T394" s="7" t="s">
        <v>759</v>
      </c>
      <c r="U394" s="7" t="s">
        <v>491</v>
      </c>
      <c r="V394" s="5">
        <v>0</v>
      </c>
      <c r="W394" s="5">
        <v>0</v>
      </c>
      <c r="X394" s="7"/>
      <c r="Y394" s="7"/>
      <c r="Z394" s="7"/>
      <c r="AA394" s="7"/>
      <c r="AB394" s="5">
        <v>0</v>
      </c>
      <c r="AC394" s="5">
        <v>0</v>
      </c>
      <c r="AD394" s="3"/>
    </row>
    <row r="395" spans="1:30" ht="14.45" x14ac:dyDescent="0.3">
      <c r="A395" s="5">
        <v>1446</v>
      </c>
      <c r="B395" s="5">
        <v>287</v>
      </c>
      <c r="C395" s="7" t="s">
        <v>1541</v>
      </c>
      <c r="D395" s="7" t="s">
        <v>1542</v>
      </c>
      <c r="E395" s="7" t="s">
        <v>1549</v>
      </c>
      <c r="F395" s="7" t="s">
        <v>442</v>
      </c>
      <c r="G395" s="5">
        <v>0</v>
      </c>
      <c r="H395" s="5">
        <v>0</v>
      </c>
      <c r="I395" s="5">
        <v>0</v>
      </c>
      <c r="J395" s="7"/>
      <c r="K395" s="5">
        <v>0</v>
      </c>
      <c r="L395" s="5">
        <v>0</v>
      </c>
      <c r="M395" s="5">
        <v>0</v>
      </c>
      <c r="N395" s="5">
        <v>0</v>
      </c>
      <c r="O395" s="5">
        <v>0</v>
      </c>
      <c r="P395" s="5">
        <v>0</v>
      </c>
      <c r="Q395" s="7"/>
      <c r="R395" s="5">
        <v>0</v>
      </c>
      <c r="S395" s="5">
        <v>0</v>
      </c>
      <c r="T395" s="7" t="s">
        <v>759</v>
      </c>
      <c r="U395" s="7" t="s">
        <v>491</v>
      </c>
      <c r="V395" s="5">
        <v>0</v>
      </c>
      <c r="W395" s="5">
        <v>0</v>
      </c>
      <c r="X395" s="7"/>
      <c r="Y395" s="7"/>
      <c r="Z395" s="7"/>
      <c r="AA395" s="7"/>
      <c r="AB395" s="5">
        <v>0</v>
      </c>
      <c r="AC395" s="5">
        <v>0</v>
      </c>
      <c r="AD395" s="3"/>
    </row>
    <row r="396" spans="1:30" ht="14.45" x14ac:dyDescent="0.3">
      <c r="A396" s="5">
        <v>1386</v>
      </c>
      <c r="B396" s="5">
        <v>289</v>
      </c>
      <c r="C396" s="7" t="s">
        <v>1550</v>
      </c>
      <c r="D396" s="7" t="s">
        <v>1551</v>
      </c>
      <c r="E396" s="7" t="s">
        <v>1552</v>
      </c>
      <c r="F396" s="7" t="s">
        <v>442</v>
      </c>
      <c r="G396" s="5">
        <v>0</v>
      </c>
      <c r="H396" s="5">
        <v>0</v>
      </c>
      <c r="I396" s="5">
        <v>0</v>
      </c>
      <c r="J396" s="7"/>
      <c r="K396" s="5">
        <v>0</v>
      </c>
      <c r="L396" s="5">
        <v>0</v>
      </c>
      <c r="M396" s="5">
        <v>0</v>
      </c>
      <c r="N396" s="5">
        <v>0</v>
      </c>
      <c r="O396" s="5">
        <v>0</v>
      </c>
      <c r="P396" s="5">
        <v>0</v>
      </c>
      <c r="Q396" s="7"/>
      <c r="R396" s="5">
        <v>0</v>
      </c>
      <c r="S396" s="5">
        <v>0</v>
      </c>
      <c r="T396" s="7" t="s">
        <v>572</v>
      </c>
      <c r="U396" s="7" t="s">
        <v>412</v>
      </c>
      <c r="V396" s="5">
        <v>0</v>
      </c>
      <c r="W396" s="5">
        <v>0</v>
      </c>
      <c r="X396" s="7"/>
      <c r="Y396" s="7"/>
      <c r="Z396" s="7"/>
      <c r="AA396" s="7"/>
      <c r="AB396" s="5">
        <v>0</v>
      </c>
      <c r="AC396" s="5">
        <v>0</v>
      </c>
      <c r="AD396" s="3"/>
    </row>
    <row r="397" spans="1:30" ht="14.45" x14ac:dyDescent="0.3">
      <c r="A397" s="5">
        <v>1387</v>
      </c>
      <c r="B397" s="5">
        <v>289</v>
      </c>
      <c r="C397" s="7" t="s">
        <v>1550</v>
      </c>
      <c r="D397" s="7" t="s">
        <v>1552</v>
      </c>
      <c r="E397" s="7" t="s">
        <v>1553</v>
      </c>
      <c r="F397" s="7" t="s">
        <v>442</v>
      </c>
      <c r="G397" s="5">
        <v>0</v>
      </c>
      <c r="H397" s="5">
        <v>0</v>
      </c>
      <c r="I397" s="5">
        <v>0</v>
      </c>
      <c r="J397" s="7"/>
      <c r="K397" s="5">
        <v>0</v>
      </c>
      <c r="L397" s="5">
        <v>0</v>
      </c>
      <c r="M397" s="5">
        <v>0</v>
      </c>
      <c r="N397" s="5">
        <v>0</v>
      </c>
      <c r="O397" s="5">
        <v>0</v>
      </c>
      <c r="P397" s="5">
        <v>0</v>
      </c>
      <c r="Q397" s="7"/>
      <c r="R397" s="5">
        <v>0</v>
      </c>
      <c r="S397" s="5">
        <v>0</v>
      </c>
      <c r="T397" s="7" t="s">
        <v>572</v>
      </c>
      <c r="U397" s="7" t="s">
        <v>412</v>
      </c>
      <c r="V397" s="5">
        <v>0</v>
      </c>
      <c r="W397" s="5">
        <v>0</v>
      </c>
      <c r="X397" s="7"/>
      <c r="Y397" s="7"/>
      <c r="Z397" s="7"/>
      <c r="AA397" s="7"/>
      <c r="AB397" s="5">
        <v>0</v>
      </c>
      <c r="AC397" s="5">
        <v>0</v>
      </c>
      <c r="AD397" s="3"/>
    </row>
    <row r="398" spans="1:30" ht="14.45" x14ac:dyDescent="0.3">
      <c r="A398" s="5">
        <v>1369</v>
      </c>
      <c r="B398" s="5">
        <v>290</v>
      </c>
      <c r="C398" s="7" t="s">
        <v>1554</v>
      </c>
      <c r="D398" s="7" t="s">
        <v>1555</v>
      </c>
      <c r="E398" s="7" t="s">
        <v>1556</v>
      </c>
      <c r="F398" s="7" t="s">
        <v>442</v>
      </c>
      <c r="G398" s="5">
        <v>0</v>
      </c>
      <c r="H398" s="5">
        <v>0</v>
      </c>
      <c r="I398" s="5">
        <v>0</v>
      </c>
      <c r="J398" s="7"/>
      <c r="K398" s="5">
        <v>0</v>
      </c>
      <c r="L398" s="5">
        <v>0</v>
      </c>
      <c r="M398" s="5">
        <v>0</v>
      </c>
      <c r="N398" s="5">
        <v>0</v>
      </c>
      <c r="O398" s="5">
        <v>0</v>
      </c>
      <c r="P398" s="5">
        <v>0</v>
      </c>
      <c r="Q398" s="7"/>
      <c r="R398" s="5">
        <v>0</v>
      </c>
      <c r="S398" s="5">
        <v>0</v>
      </c>
      <c r="T398" s="7" t="s">
        <v>759</v>
      </c>
      <c r="U398" s="7" t="s">
        <v>491</v>
      </c>
      <c r="V398" s="5">
        <v>0</v>
      </c>
      <c r="W398" s="5">
        <v>0</v>
      </c>
      <c r="X398" s="7"/>
      <c r="Y398" s="7"/>
      <c r="Z398" s="7"/>
      <c r="AA398" s="7"/>
      <c r="AB398" s="5">
        <v>0</v>
      </c>
      <c r="AC398" s="5">
        <v>0</v>
      </c>
      <c r="AD398" s="3"/>
    </row>
    <row r="399" spans="1:30" ht="14.45" x14ac:dyDescent="0.3">
      <c r="A399" s="5">
        <v>1440</v>
      </c>
      <c r="B399" s="5">
        <v>290</v>
      </c>
      <c r="C399" s="7" t="s">
        <v>1554</v>
      </c>
      <c r="D399" s="7" t="s">
        <v>1555</v>
      </c>
      <c r="E399" s="7" t="s">
        <v>1557</v>
      </c>
      <c r="F399" s="7" t="s">
        <v>442</v>
      </c>
      <c r="G399" s="5">
        <v>0</v>
      </c>
      <c r="H399" s="5">
        <v>0</v>
      </c>
      <c r="I399" s="5">
        <v>0</v>
      </c>
      <c r="J399" s="7"/>
      <c r="K399" s="5">
        <v>0</v>
      </c>
      <c r="L399" s="5">
        <v>0</v>
      </c>
      <c r="M399" s="5">
        <v>0</v>
      </c>
      <c r="N399" s="5">
        <v>0</v>
      </c>
      <c r="O399" s="5">
        <v>0</v>
      </c>
      <c r="P399" s="5">
        <v>0</v>
      </c>
      <c r="Q399" s="7"/>
      <c r="R399" s="5">
        <v>0</v>
      </c>
      <c r="S399" s="5">
        <v>0</v>
      </c>
      <c r="T399" s="7" t="s">
        <v>759</v>
      </c>
      <c r="U399" s="7" t="s">
        <v>491</v>
      </c>
      <c r="V399" s="5">
        <v>0</v>
      </c>
      <c r="W399" s="5">
        <v>0</v>
      </c>
      <c r="X399" s="7"/>
      <c r="Y399" s="7"/>
      <c r="Z399" s="7"/>
      <c r="AA399" s="7"/>
      <c r="AB399" s="5">
        <v>0</v>
      </c>
      <c r="AC399" s="5">
        <v>0</v>
      </c>
      <c r="AD399" s="3"/>
    </row>
    <row r="400" spans="1:30" ht="14.45" x14ac:dyDescent="0.3">
      <c r="A400" s="5">
        <v>1447</v>
      </c>
      <c r="B400" s="5">
        <v>290</v>
      </c>
      <c r="C400" s="7" t="s">
        <v>1554</v>
      </c>
      <c r="D400" s="7" t="s">
        <v>1555</v>
      </c>
      <c r="E400" s="7" t="s">
        <v>1558</v>
      </c>
      <c r="F400" s="7" t="s">
        <v>442</v>
      </c>
      <c r="G400" s="5">
        <v>0</v>
      </c>
      <c r="H400" s="5">
        <v>0</v>
      </c>
      <c r="I400" s="5">
        <v>0</v>
      </c>
      <c r="J400" s="7"/>
      <c r="K400" s="5">
        <v>0</v>
      </c>
      <c r="L400" s="5">
        <v>0</v>
      </c>
      <c r="M400" s="5">
        <v>0</v>
      </c>
      <c r="N400" s="5">
        <v>0</v>
      </c>
      <c r="O400" s="5">
        <v>0</v>
      </c>
      <c r="P400" s="5">
        <v>0</v>
      </c>
      <c r="Q400" s="7"/>
      <c r="R400" s="5">
        <v>0</v>
      </c>
      <c r="S400" s="5">
        <v>0</v>
      </c>
      <c r="T400" s="7" t="s">
        <v>759</v>
      </c>
      <c r="U400" s="7" t="s">
        <v>491</v>
      </c>
      <c r="V400" s="5">
        <v>0</v>
      </c>
      <c r="W400" s="5">
        <v>0</v>
      </c>
      <c r="X400" s="7"/>
      <c r="Y400" s="7"/>
      <c r="Z400" s="7"/>
      <c r="AA400" s="7"/>
      <c r="AB400" s="5">
        <v>0</v>
      </c>
      <c r="AC400" s="5">
        <v>0</v>
      </c>
      <c r="AD400" s="3"/>
    </row>
    <row r="401" spans="1:30" ht="14.45" x14ac:dyDescent="0.3">
      <c r="A401" s="5">
        <v>1448</v>
      </c>
      <c r="B401" s="5">
        <v>290</v>
      </c>
      <c r="C401" s="7" t="s">
        <v>1554</v>
      </c>
      <c r="D401" s="7" t="s">
        <v>1555</v>
      </c>
      <c r="E401" s="7" t="s">
        <v>1559</v>
      </c>
      <c r="F401" s="7" t="s">
        <v>442</v>
      </c>
      <c r="G401" s="5">
        <v>0</v>
      </c>
      <c r="H401" s="5">
        <v>0</v>
      </c>
      <c r="I401" s="5">
        <v>0</v>
      </c>
      <c r="J401" s="7"/>
      <c r="K401" s="5">
        <v>0</v>
      </c>
      <c r="L401" s="5">
        <v>0</v>
      </c>
      <c r="M401" s="5">
        <v>0</v>
      </c>
      <c r="N401" s="5">
        <v>0</v>
      </c>
      <c r="O401" s="5">
        <v>0</v>
      </c>
      <c r="P401" s="5">
        <v>0</v>
      </c>
      <c r="Q401" s="7"/>
      <c r="R401" s="5">
        <v>0</v>
      </c>
      <c r="S401" s="5">
        <v>0</v>
      </c>
      <c r="T401" s="7" t="s">
        <v>759</v>
      </c>
      <c r="U401" s="7" t="s">
        <v>491</v>
      </c>
      <c r="V401" s="5">
        <v>0</v>
      </c>
      <c r="W401" s="5">
        <v>0</v>
      </c>
      <c r="X401" s="7"/>
      <c r="Y401" s="7"/>
      <c r="Z401" s="7"/>
      <c r="AA401" s="7"/>
      <c r="AB401" s="5">
        <v>0</v>
      </c>
      <c r="AC401" s="5">
        <v>0</v>
      </c>
      <c r="AD401" s="3"/>
    </row>
    <row r="402" spans="1:30" ht="14.45" x14ac:dyDescent="0.3">
      <c r="A402" s="5">
        <v>1449</v>
      </c>
      <c r="B402" s="5">
        <v>290</v>
      </c>
      <c r="C402" s="7" t="s">
        <v>1554</v>
      </c>
      <c r="D402" s="7" t="s">
        <v>1555</v>
      </c>
      <c r="E402" s="7" t="s">
        <v>1560</v>
      </c>
      <c r="F402" s="7" t="s">
        <v>442</v>
      </c>
      <c r="G402" s="5">
        <v>0</v>
      </c>
      <c r="H402" s="5">
        <v>0</v>
      </c>
      <c r="I402" s="5">
        <v>0</v>
      </c>
      <c r="J402" s="7"/>
      <c r="K402" s="5">
        <v>0</v>
      </c>
      <c r="L402" s="5">
        <v>0</v>
      </c>
      <c r="M402" s="5">
        <v>0</v>
      </c>
      <c r="N402" s="5">
        <v>0</v>
      </c>
      <c r="O402" s="5">
        <v>0</v>
      </c>
      <c r="P402" s="5">
        <v>0</v>
      </c>
      <c r="Q402" s="7"/>
      <c r="R402" s="5">
        <v>0</v>
      </c>
      <c r="S402" s="5">
        <v>0</v>
      </c>
      <c r="T402" s="7" t="s">
        <v>759</v>
      </c>
      <c r="U402" s="7" t="s">
        <v>491</v>
      </c>
      <c r="V402" s="5">
        <v>0</v>
      </c>
      <c r="W402" s="5">
        <v>0</v>
      </c>
      <c r="X402" s="7"/>
      <c r="Y402" s="7"/>
      <c r="Z402" s="7"/>
      <c r="AA402" s="7"/>
      <c r="AB402" s="5">
        <v>0</v>
      </c>
      <c r="AC402" s="5">
        <v>0</v>
      </c>
      <c r="AD402" s="3"/>
    </row>
    <row r="403" spans="1:30" ht="14.45" x14ac:dyDescent="0.3">
      <c r="A403" s="5">
        <v>1450</v>
      </c>
      <c r="B403" s="5">
        <v>290</v>
      </c>
      <c r="C403" s="7" t="s">
        <v>1554</v>
      </c>
      <c r="D403" s="7" t="s">
        <v>1555</v>
      </c>
      <c r="E403" s="7" t="s">
        <v>1561</v>
      </c>
      <c r="F403" s="7" t="s">
        <v>442</v>
      </c>
      <c r="G403" s="5">
        <v>0</v>
      </c>
      <c r="H403" s="5">
        <v>0</v>
      </c>
      <c r="I403" s="5">
        <v>0</v>
      </c>
      <c r="J403" s="7"/>
      <c r="K403" s="5">
        <v>0</v>
      </c>
      <c r="L403" s="5">
        <v>0</v>
      </c>
      <c r="M403" s="5">
        <v>0</v>
      </c>
      <c r="N403" s="5">
        <v>0</v>
      </c>
      <c r="O403" s="5">
        <v>0</v>
      </c>
      <c r="P403" s="5">
        <v>0</v>
      </c>
      <c r="Q403" s="7"/>
      <c r="R403" s="5">
        <v>0</v>
      </c>
      <c r="S403" s="5">
        <v>0</v>
      </c>
      <c r="T403" s="7" t="s">
        <v>759</v>
      </c>
      <c r="U403" s="7" t="s">
        <v>491</v>
      </c>
      <c r="V403" s="5">
        <v>0</v>
      </c>
      <c r="W403" s="5">
        <v>0</v>
      </c>
      <c r="X403" s="7"/>
      <c r="Y403" s="7"/>
      <c r="Z403" s="7"/>
      <c r="AA403" s="7"/>
      <c r="AB403" s="5">
        <v>0</v>
      </c>
      <c r="AC403" s="5">
        <v>0</v>
      </c>
      <c r="AD403" s="3"/>
    </row>
    <row r="404" spans="1:30" ht="14.45" x14ac:dyDescent="0.3">
      <c r="A404" s="5">
        <v>1454</v>
      </c>
      <c r="B404" s="5">
        <v>291</v>
      </c>
      <c r="C404" s="7" t="s">
        <v>1562</v>
      </c>
      <c r="D404" s="7" t="s">
        <v>1555</v>
      </c>
      <c r="E404" s="7" t="s">
        <v>1542</v>
      </c>
      <c r="F404" s="7" t="s">
        <v>409</v>
      </c>
      <c r="G404" s="5">
        <v>0</v>
      </c>
      <c r="H404" s="5">
        <v>0</v>
      </c>
      <c r="I404" s="5">
        <v>0</v>
      </c>
      <c r="J404" s="7"/>
      <c r="K404" s="5">
        <v>0</v>
      </c>
      <c r="L404" s="5">
        <v>0</v>
      </c>
      <c r="M404" s="5">
        <v>0</v>
      </c>
      <c r="N404" s="5">
        <v>0</v>
      </c>
      <c r="O404" s="5">
        <v>0</v>
      </c>
      <c r="P404" s="5">
        <v>0</v>
      </c>
      <c r="Q404" s="7"/>
      <c r="R404" s="5">
        <v>0</v>
      </c>
      <c r="S404" s="5">
        <v>0</v>
      </c>
      <c r="T404" s="7" t="s">
        <v>541</v>
      </c>
      <c r="U404" s="7" t="s">
        <v>412</v>
      </c>
      <c r="V404" s="5">
        <v>0</v>
      </c>
      <c r="W404" s="5">
        <v>0</v>
      </c>
      <c r="X404" s="7"/>
      <c r="Y404" s="7"/>
      <c r="Z404" s="7"/>
      <c r="AA404" s="7"/>
      <c r="AB404" s="5">
        <v>0</v>
      </c>
      <c r="AC404" s="5">
        <v>0</v>
      </c>
      <c r="AD404" s="3"/>
    </row>
    <row r="405" spans="1:30" ht="14.45" x14ac:dyDescent="0.3">
      <c r="A405" s="5">
        <v>1453</v>
      </c>
      <c r="B405" s="5">
        <v>292</v>
      </c>
      <c r="C405" s="7" t="s">
        <v>1563</v>
      </c>
      <c r="D405" s="7" t="s">
        <v>1564</v>
      </c>
      <c r="E405" s="7" t="s">
        <v>1565</v>
      </c>
      <c r="F405" s="7" t="s">
        <v>470</v>
      </c>
      <c r="G405" s="5">
        <v>0</v>
      </c>
      <c r="H405" s="5">
        <v>0</v>
      </c>
      <c r="I405" s="5">
        <v>0</v>
      </c>
      <c r="J405" s="7"/>
      <c r="K405" s="5">
        <v>0</v>
      </c>
      <c r="L405" s="5">
        <v>0</v>
      </c>
      <c r="M405" s="5">
        <v>0</v>
      </c>
      <c r="N405" s="5">
        <v>0</v>
      </c>
      <c r="O405" s="5">
        <v>0</v>
      </c>
      <c r="P405" s="5">
        <v>0</v>
      </c>
      <c r="Q405" s="7"/>
      <c r="R405" s="5">
        <v>0</v>
      </c>
      <c r="S405" s="5">
        <v>0</v>
      </c>
      <c r="T405" s="7" t="s">
        <v>759</v>
      </c>
      <c r="U405" s="7" t="s">
        <v>412</v>
      </c>
      <c r="V405" s="5">
        <v>0</v>
      </c>
      <c r="W405" s="5">
        <v>0</v>
      </c>
      <c r="X405" s="7"/>
      <c r="Y405" s="7"/>
      <c r="Z405" s="7"/>
      <c r="AA405" s="7"/>
      <c r="AB405" s="5">
        <v>0</v>
      </c>
      <c r="AC405" s="5">
        <v>0</v>
      </c>
      <c r="AD405" s="3"/>
    </row>
    <row r="406" spans="1:30" ht="14.45" x14ac:dyDescent="0.3">
      <c r="A406" s="5">
        <v>1431</v>
      </c>
      <c r="B406" s="5">
        <v>293</v>
      </c>
      <c r="C406" s="7" t="s">
        <v>127</v>
      </c>
      <c r="D406" s="7" t="s">
        <v>1566</v>
      </c>
      <c r="E406" s="7" t="s">
        <v>1567</v>
      </c>
      <c r="F406" s="7" t="s">
        <v>470</v>
      </c>
      <c r="G406" s="5">
        <v>20</v>
      </c>
      <c r="H406" s="5">
        <v>10</v>
      </c>
      <c r="I406" s="5">
        <v>600</v>
      </c>
      <c r="J406" s="7" t="s">
        <v>737</v>
      </c>
      <c r="K406" s="5">
        <v>0</v>
      </c>
      <c r="L406" s="5">
        <v>0</v>
      </c>
      <c r="M406" s="5">
        <v>245</v>
      </c>
      <c r="N406" s="5">
        <v>0</v>
      </c>
      <c r="O406" s="5">
        <v>0</v>
      </c>
      <c r="P406" s="5">
        <v>0</v>
      </c>
      <c r="Q406" s="7" t="s">
        <v>1568</v>
      </c>
      <c r="R406" s="5">
        <v>320</v>
      </c>
      <c r="S406" s="5">
        <v>2500</v>
      </c>
      <c r="T406" s="7" t="s">
        <v>609</v>
      </c>
      <c r="U406" s="7" t="s">
        <v>419</v>
      </c>
      <c r="V406" s="5">
        <v>600</v>
      </c>
      <c r="W406" s="5">
        <v>40</v>
      </c>
      <c r="X406" s="7" t="s">
        <v>1569</v>
      </c>
      <c r="Y406" s="7" t="s">
        <v>1570</v>
      </c>
      <c r="Z406" s="7" t="s">
        <v>1044</v>
      </c>
      <c r="AA406" s="7" t="s">
        <v>486</v>
      </c>
      <c r="AB406" s="5">
        <v>800</v>
      </c>
      <c r="AC406" s="5">
        <v>0</v>
      </c>
      <c r="AD406" s="3"/>
    </row>
    <row r="407" spans="1:30" ht="14.45" x14ac:dyDescent="0.3">
      <c r="A407" s="5">
        <v>1432</v>
      </c>
      <c r="B407" s="5">
        <v>293</v>
      </c>
      <c r="C407" s="7" t="s">
        <v>127</v>
      </c>
      <c r="D407" s="7" t="s">
        <v>1567</v>
      </c>
      <c r="E407" s="7" t="s">
        <v>1571</v>
      </c>
      <c r="F407" s="7" t="s">
        <v>470</v>
      </c>
      <c r="G407" s="5">
        <v>20</v>
      </c>
      <c r="H407" s="5">
        <v>10</v>
      </c>
      <c r="I407" s="5">
        <v>600</v>
      </c>
      <c r="J407" s="7" t="s">
        <v>737</v>
      </c>
      <c r="K407" s="5">
        <v>0</v>
      </c>
      <c r="L407" s="5">
        <v>0</v>
      </c>
      <c r="M407" s="5">
        <v>250</v>
      </c>
      <c r="N407" s="5">
        <v>0</v>
      </c>
      <c r="O407" s="5">
        <v>0</v>
      </c>
      <c r="P407" s="5">
        <v>0</v>
      </c>
      <c r="Q407" s="7" t="s">
        <v>1572</v>
      </c>
      <c r="R407" s="5">
        <v>320</v>
      </c>
      <c r="S407" s="5">
        <v>2500</v>
      </c>
      <c r="T407" s="7" t="s">
        <v>527</v>
      </c>
      <c r="U407" s="7" t="s">
        <v>419</v>
      </c>
      <c r="V407" s="5">
        <v>600</v>
      </c>
      <c r="W407" s="5">
        <v>40</v>
      </c>
      <c r="X407" s="7" t="s">
        <v>1570</v>
      </c>
      <c r="Y407" s="7" t="s">
        <v>1569</v>
      </c>
      <c r="Z407" s="7" t="s">
        <v>1044</v>
      </c>
      <c r="AA407" s="7" t="s">
        <v>486</v>
      </c>
      <c r="AB407" s="5">
        <v>800</v>
      </c>
      <c r="AC407" s="5">
        <v>0</v>
      </c>
      <c r="AD407" s="3" t="s">
        <v>486</v>
      </c>
    </row>
    <row r="408" spans="1:30" ht="14.45" x14ac:dyDescent="0.3">
      <c r="A408" s="5">
        <v>1433</v>
      </c>
      <c r="B408" s="5">
        <v>293</v>
      </c>
      <c r="C408" s="7" t="s">
        <v>127</v>
      </c>
      <c r="D408" s="7" t="s">
        <v>1573</v>
      </c>
      <c r="E408" s="7" t="s">
        <v>1574</v>
      </c>
      <c r="F408" s="7" t="s">
        <v>470</v>
      </c>
      <c r="G408" s="5">
        <v>10</v>
      </c>
      <c r="H408" s="5">
        <v>0</v>
      </c>
      <c r="I408" s="5">
        <v>0</v>
      </c>
      <c r="J408" s="7" t="s">
        <v>737</v>
      </c>
      <c r="K408" s="5">
        <v>800</v>
      </c>
      <c r="L408" s="5">
        <v>1</v>
      </c>
      <c r="M408" s="5">
        <v>81</v>
      </c>
      <c r="N408" s="5">
        <v>5.3999999999999999E-2</v>
      </c>
      <c r="O408" s="5">
        <v>0.12</v>
      </c>
      <c r="P408" s="5">
        <v>66</v>
      </c>
      <c r="Q408" s="7"/>
      <c r="R408" s="5">
        <v>220</v>
      </c>
      <c r="S408" s="5">
        <v>775</v>
      </c>
      <c r="T408" s="7" t="s">
        <v>462</v>
      </c>
      <c r="U408" s="7" t="s">
        <v>419</v>
      </c>
      <c r="V408" s="5">
        <v>150</v>
      </c>
      <c r="W408" s="5">
        <v>7</v>
      </c>
      <c r="X408" s="7" t="s">
        <v>1570</v>
      </c>
      <c r="Y408" s="7" t="s">
        <v>1570</v>
      </c>
      <c r="Z408" s="7"/>
      <c r="AA408" s="7"/>
      <c r="AB408" s="5">
        <v>0</v>
      </c>
      <c r="AC408" s="5">
        <v>0</v>
      </c>
      <c r="AD408" s="3" t="s">
        <v>486</v>
      </c>
    </row>
    <row r="409" spans="1:30" ht="14.45" x14ac:dyDescent="0.3">
      <c r="A409" s="5">
        <v>1434</v>
      </c>
      <c r="B409" s="5">
        <v>293</v>
      </c>
      <c r="C409" s="7" t="s">
        <v>127</v>
      </c>
      <c r="D409" s="7" t="s">
        <v>1575</v>
      </c>
      <c r="E409" s="7" t="s">
        <v>1567</v>
      </c>
      <c r="F409" s="7" t="s">
        <v>470</v>
      </c>
      <c r="G409" s="5">
        <v>10</v>
      </c>
      <c r="H409" s="5">
        <v>0</v>
      </c>
      <c r="I409" s="5">
        <v>0</v>
      </c>
      <c r="J409" s="7" t="s">
        <v>737</v>
      </c>
      <c r="K409" s="5">
        <v>800</v>
      </c>
      <c r="L409" s="5">
        <v>1</v>
      </c>
      <c r="M409" s="5">
        <v>14</v>
      </c>
      <c r="N409" s="5">
        <v>5.3999999999999999E-2</v>
      </c>
      <c r="O409" s="5">
        <v>0.12</v>
      </c>
      <c r="P409" s="5">
        <v>66</v>
      </c>
      <c r="Q409" s="7"/>
      <c r="R409" s="5">
        <v>220</v>
      </c>
      <c r="S409" s="5">
        <v>775</v>
      </c>
      <c r="T409" s="7" t="s">
        <v>609</v>
      </c>
      <c r="U409" s="7" t="s">
        <v>419</v>
      </c>
      <c r="V409" s="5">
        <v>30</v>
      </c>
      <c r="W409" s="5">
        <v>1</v>
      </c>
      <c r="X409" s="7" t="s">
        <v>1570</v>
      </c>
      <c r="Y409" s="7" t="s">
        <v>1570</v>
      </c>
      <c r="Z409" s="7"/>
      <c r="AA409" s="7"/>
      <c r="AB409" s="5">
        <v>0</v>
      </c>
      <c r="AC409" s="5">
        <v>0</v>
      </c>
      <c r="AD409" s="3"/>
    </row>
    <row r="410" spans="1:30" ht="14.45" x14ac:dyDescent="0.3">
      <c r="A410" s="5">
        <v>1435</v>
      </c>
      <c r="B410" s="5">
        <v>293</v>
      </c>
      <c r="C410" s="7" t="s">
        <v>127</v>
      </c>
      <c r="D410" s="7" t="s">
        <v>1576</v>
      </c>
      <c r="E410" s="7" t="s">
        <v>1574</v>
      </c>
      <c r="F410" s="7" t="s">
        <v>470</v>
      </c>
      <c r="G410" s="5">
        <v>10</v>
      </c>
      <c r="H410" s="5">
        <v>0</v>
      </c>
      <c r="I410" s="5">
        <v>0</v>
      </c>
      <c r="J410" s="7" t="s">
        <v>737</v>
      </c>
      <c r="K410" s="5">
        <v>300</v>
      </c>
      <c r="L410" s="5">
        <v>1</v>
      </c>
      <c r="M410" s="5">
        <v>34</v>
      </c>
      <c r="N410" s="5">
        <v>7.9000000000000001E-2</v>
      </c>
      <c r="O410" s="5">
        <v>0.14000000000000001</v>
      </c>
      <c r="P410" s="5">
        <v>44</v>
      </c>
      <c r="Q410" s="7"/>
      <c r="R410" s="5">
        <v>220</v>
      </c>
      <c r="S410" s="5">
        <v>530</v>
      </c>
      <c r="T410" s="7" t="s">
        <v>462</v>
      </c>
      <c r="U410" s="7" t="s">
        <v>419</v>
      </c>
      <c r="V410" s="5">
        <v>80</v>
      </c>
      <c r="W410" s="5">
        <v>6</v>
      </c>
      <c r="X410" s="7" t="s">
        <v>1570</v>
      </c>
      <c r="Y410" s="7" t="s">
        <v>1570</v>
      </c>
      <c r="Z410" s="7"/>
      <c r="AA410" s="7"/>
      <c r="AB410" s="5">
        <v>0</v>
      </c>
      <c r="AC410" s="5">
        <v>0</v>
      </c>
      <c r="AD410" s="3"/>
    </row>
    <row r="411" spans="1:30" ht="14.45" x14ac:dyDescent="0.3">
      <c r="A411" s="5">
        <v>1436</v>
      </c>
      <c r="B411" s="5">
        <v>293</v>
      </c>
      <c r="C411" s="7" t="s">
        <v>127</v>
      </c>
      <c r="D411" s="7" t="s">
        <v>1576</v>
      </c>
      <c r="E411" s="7" t="s">
        <v>1577</v>
      </c>
      <c r="F411" s="7" t="s">
        <v>470</v>
      </c>
      <c r="G411" s="5">
        <v>10</v>
      </c>
      <c r="H411" s="5">
        <v>0</v>
      </c>
      <c r="I411" s="5">
        <v>0</v>
      </c>
      <c r="J411" s="7" t="s">
        <v>737</v>
      </c>
      <c r="K411" s="5">
        <v>300</v>
      </c>
      <c r="L411" s="5">
        <v>1</v>
      </c>
      <c r="M411" s="5">
        <v>14</v>
      </c>
      <c r="N411" s="5">
        <v>7.9000000000000001E-2</v>
      </c>
      <c r="O411" s="5">
        <v>0.14000000000000001</v>
      </c>
      <c r="P411" s="5">
        <v>44</v>
      </c>
      <c r="Q411" s="7"/>
      <c r="R411" s="5">
        <v>220</v>
      </c>
      <c r="S411" s="5">
        <v>530</v>
      </c>
      <c r="T411" s="7" t="s">
        <v>462</v>
      </c>
      <c r="U411" s="7" t="s">
        <v>419</v>
      </c>
      <c r="V411" s="5">
        <v>40</v>
      </c>
      <c r="W411" s="5">
        <v>2</v>
      </c>
      <c r="X411" s="7" t="s">
        <v>1570</v>
      </c>
      <c r="Y411" s="7" t="s">
        <v>1570</v>
      </c>
      <c r="Z411" s="7"/>
      <c r="AA411" s="7"/>
      <c r="AB411" s="5">
        <v>0</v>
      </c>
      <c r="AC411" s="5">
        <v>0</v>
      </c>
      <c r="AD411" s="3"/>
    </row>
    <row r="412" spans="1:30" ht="14.45" x14ac:dyDescent="0.3">
      <c r="A412" s="5">
        <v>1356</v>
      </c>
      <c r="B412" s="5">
        <v>294</v>
      </c>
      <c r="C412" s="7" t="s">
        <v>128</v>
      </c>
      <c r="D412" s="7" t="s">
        <v>1578</v>
      </c>
      <c r="E412" s="7" t="s">
        <v>1579</v>
      </c>
      <c r="F412" s="7" t="s">
        <v>470</v>
      </c>
      <c r="G412" s="5">
        <v>20</v>
      </c>
      <c r="H412" s="5">
        <v>10</v>
      </c>
      <c r="I412" s="5">
        <v>700</v>
      </c>
      <c r="J412" s="7" t="s">
        <v>840</v>
      </c>
      <c r="K412" s="5">
        <v>0</v>
      </c>
      <c r="L412" s="5">
        <v>0</v>
      </c>
      <c r="M412" s="5">
        <v>400</v>
      </c>
      <c r="N412" s="5">
        <v>0</v>
      </c>
      <c r="O412" s="5">
        <v>0</v>
      </c>
      <c r="P412" s="5">
        <v>0</v>
      </c>
      <c r="Q412" s="7" t="s">
        <v>1539</v>
      </c>
      <c r="R412" s="5">
        <v>320</v>
      </c>
      <c r="S412" s="5">
        <v>1094</v>
      </c>
      <c r="T412" s="7" t="s">
        <v>462</v>
      </c>
      <c r="U412" s="7" t="s">
        <v>463</v>
      </c>
      <c r="V412" s="5">
        <v>612</v>
      </c>
      <c r="W412" s="5">
        <v>10</v>
      </c>
      <c r="X412" s="7" t="s">
        <v>1580</v>
      </c>
      <c r="Y412" s="7" t="s">
        <v>566</v>
      </c>
      <c r="Z412" s="7" t="s">
        <v>1044</v>
      </c>
      <c r="AA412" s="7" t="s">
        <v>1044</v>
      </c>
      <c r="AB412" s="5">
        <v>700</v>
      </c>
      <c r="AC412" s="5">
        <v>200</v>
      </c>
      <c r="AD412" s="3"/>
    </row>
    <row r="413" spans="1:30" ht="14.45" x14ac:dyDescent="0.3">
      <c r="A413" s="5">
        <v>1438</v>
      </c>
      <c r="B413" s="5">
        <v>295</v>
      </c>
      <c r="C413" s="7" t="s">
        <v>1581</v>
      </c>
      <c r="D413" s="7" t="s">
        <v>1582</v>
      </c>
      <c r="E413" s="7" t="s">
        <v>1583</v>
      </c>
      <c r="F413" s="7" t="s">
        <v>442</v>
      </c>
      <c r="G413" s="5">
        <v>0</v>
      </c>
      <c r="H413" s="5">
        <v>0</v>
      </c>
      <c r="I413" s="5">
        <v>0</v>
      </c>
      <c r="J413" s="7"/>
      <c r="K413" s="5">
        <v>0</v>
      </c>
      <c r="L413" s="5">
        <v>0</v>
      </c>
      <c r="M413" s="5">
        <v>0</v>
      </c>
      <c r="N413" s="5">
        <v>0</v>
      </c>
      <c r="O413" s="5">
        <v>0</v>
      </c>
      <c r="P413" s="5">
        <v>0</v>
      </c>
      <c r="Q413" s="7"/>
      <c r="R413" s="5">
        <v>0</v>
      </c>
      <c r="S413" s="5">
        <v>0</v>
      </c>
      <c r="T413" s="7" t="s">
        <v>759</v>
      </c>
      <c r="U413" s="7" t="s">
        <v>1103</v>
      </c>
      <c r="V413" s="5">
        <v>0</v>
      </c>
      <c r="W413" s="5">
        <v>0</v>
      </c>
      <c r="X413" s="7"/>
      <c r="Y413" s="7"/>
      <c r="Z413" s="7"/>
      <c r="AA413" s="7"/>
      <c r="AB413" s="5">
        <v>0</v>
      </c>
      <c r="AC413" s="5">
        <v>0</v>
      </c>
      <c r="AD413" s="3" t="s">
        <v>1044</v>
      </c>
    </row>
    <row r="414" spans="1:30" ht="14.45" x14ac:dyDescent="0.3">
      <c r="A414" s="5">
        <v>1437</v>
      </c>
      <c r="B414" s="5">
        <v>296</v>
      </c>
      <c r="C414" s="7" t="s">
        <v>129</v>
      </c>
      <c r="D414" s="7" t="s">
        <v>1584</v>
      </c>
      <c r="E414" s="7" t="s">
        <v>1584</v>
      </c>
      <c r="F414" s="7" t="s">
        <v>470</v>
      </c>
      <c r="G414" s="5">
        <v>20</v>
      </c>
      <c r="H414" s="5">
        <v>10</v>
      </c>
      <c r="I414" s="5">
        <v>950</v>
      </c>
      <c r="J414" s="7" t="s">
        <v>1585</v>
      </c>
      <c r="K414" s="5">
        <v>0</v>
      </c>
      <c r="L414" s="5">
        <v>0</v>
      </c>
      <c r="M414" s="5">
        <v>1330</v>
      </c>
      <c r="N414" s="5">
        <v>0</v>
      </c>
      <c r="O414" s="5">
        <v>0</v>
      </c>
      <c r="P414" s="5">
        <v>0</v>
      </c>
      <c r="Q414" s="7" t="s">
        <v>1586</v>
      </c>
      <c r="R414" s="5">
        <v>500</v>
      </c>
      <c r="S414" s="5">
        <v>3800</v>
      </c>
      <c r="T414" s="7" t="s">
        <v>1587</v>
      </c>
      <c r="U414" s="7" t="s">
        <v>412</v>
      </c>
      <c r="V414" s="5">
        <v>2200</v>
      </c>
      <c r="W414" s="5">
        <v>22</v>
      </c>
      <c r="X414" s="7" t="s">
        <v>1588</v>
      </c>
      <c r="Y414" s="7" t="s">
        <v>1588</v>
      </c>
      <c r="Z414" s="7" t="s">
        <v>1589</v>
      </c>
      <c r="AA414" s="7" t="s">
        <v>1590</v>
      </c>
      <c r="AB414" s="5">
        <v>1900</v>
      </c>
      <c r="AC414" s="5">
        <v>1330</v>
      </c>
      <c r="AD414" s="3"/>
    </row>
    <row r="415" spans="1:30" ht="14.45" x14ac:dyDescent="0.3">
      <c r="A415" s="5">
        <v>445</v>
      </c>
      <c r="B415" s="5">
        <v>297</v>
      </c>
      <c r="C415" s="7" t="s">
        <v>1591</v>
      </c>
      <c r="D415" s="7" t="s">
        <v>1592</v>
      </c>
      <c r="E415" s="7" t="s">
        <v>1593</v>
      </c>
      <c r="F415" s="7" t="s">
        <v>409</v>
      </c>
      <c r="G415" s="5">
        <v>10</v>
      </c>
      <c r="H415" s="5">
        <v>0</v>
      </c>
      <c r="I415" s="5">
        <v>0</v>
      </c>
      <c r="J415" s="7" t="s">
        <v>1594</v>
      </c>
      <c r="K415" s="5">
        <v>0</v>
      </c>
      <c r="L415" s="5">
        <v>0</v>
      </c>
      <c r="M415" s="5">
        <v>18</v>
      </c>
      <c r="N415" s="5">
        <v>4.2500000000000003E-2</v>
      </c>
      <c r="O415" s="5">
        <v>0.39450000000000002</v>
      </c>
      <c r="P415" s="5">
        <v>2.9354</v>
      </c>
      <c r="Q415" s="7"/>
      <c r="R415" s="5">
        <v>380</v>
      </c>
      <c r="S415" s="5">
        <v>0</v>
      </c>
      <c r="T415" s="7" t="s">
        <v>729</v>
      </c>
      <c r="U415" s="7" t="s">
        <v>483</v>
      </c>
      <c r="V415" s="5">
        <v>60</v>
      </c>
      <c r="W415" s="5">
        <v>0.1</v>
      </c>
      <c r="X415" s="7" t="s">
        <v>500</v>
      </c>
      <c r="Y415" s="7" t="s">
        <v>500</v>
      </c>
      <c r="Z415" s="7"/>
      <c r="AA415" s="7"/>
      <c r="AB415" s="5">
        <v>0</v>
      </c>
      <c r="AC415" s="5">
        <v>0</v>
      </c>
      <c r="AD415" s="3" t="s">
        <v>1590</v>
      </c>
    </row>
    <row r="416" spans="1:30" ht="14.45" x14ac:dyDescent="0.3">
      <c r="A416" s="5">
        <v>604</v>
      </c>
      <c r="B416" s="5">
        <v>297</v>
      </c>
      <c r="C416" s="7" t="s">
        <v>1595</v>
      </c>
      <c r="D416" s="7" t="s">
        <v>1596</v>
      </c>
      <c r="E416" s="7" t="s">
        <v>1309</v>
      </c>
      <c r="F416" s="7" t="s">
        <v>409</v>
      </c>
      <c r="G416" s="5">
        <v>10</v>
      </c>
      <c r="H416" s="5">
        <v>0</v>
      </c>
      <c r="I416" s="5">
        <v>0</v>
      </c>
      <c r="J416" s="7" t="s">
        <v>1597</v>
      </c>
      <c r="K416" s="5">
        <v>0</v>
      </c>
      <c r="L416" s="5">
        <v>0</v>
      </c>
      <c r="M416" s="5">
        <v>19</v>
      </c>
      <c r="N416" s="5">
        <v>2.9700000000000001E-2</v>
      </c>
      <c r="O416" s="5">
        <v>0.31390000000000001</v>
      </c>
      <c r="P416" s="5">
        <v>3.6456</v>
      </c>
      <c r="Q416" s="7"/>
      <c r="R416" s="5">
        <v>380</v>
      </c>
      <c r="S416" s="5">
        <v>0</v>
      </c>
      <c r="T416" s="7" t="s">
        <v>494</v>
      </c>
      <c r="U416" s="7" t="s">
        <v>419</v>
      </c>
      <c r="V416" s="5">
        <v>50</v>
      </c>
      <c r="W416" s="5">
        <v>0.1</v>
      </c>
      <c r="X416" s="7" t="s">
        <v>500</v>
      </c>
      <c r="Y416" s="7" t="s">
        <v>500</v>
      </c>
      <c r="Z416" s="7"/>
      <c r="AA416" s="7"/>
      <c r="AB416" s="5">
        <v>0</v>
      </c>
      <c r="AC416" s="5">
        <v>0</v>
      </c>
      <c r="AD416" s="3"/>
    </row>
    <row r="417" spans="1:30" ht="14.45" x14ac:dyDescent="0.3">
      <c r="A417" s="5">
        <v>605</v>
      </c>
      <c r="B417" s="5">
        <v>297</v>
      </c>
      <c r="C417" s="7" t="s">
        <v>1598</v>
      </c>
      <c r="D417" s="7" t="s">
        <v>1599</v>
      </c>
      <c r="E417" s="7" t="s">
        <v>1599</v>
      </c>
      <c r="F417" s="7" t="s">
        <v>423</v>
      </c>
      <c r="G417" s="5">
        <v>10</v>
      </c>
      <c r="H417" s="5">
        <v>0</v>
      </c>
      <c r="I417" s="5">
        <v>0</v>
      </c>
      <c r="J417" s="7" t="s">
        <v>521</v>
      </c>
      <c r="K417" s="5">
        <v>0</v>
      </c>
      <c r="L417" s="5">
        <v>0</v>
      </c>
      <c r="M417" s="5">
        <v>0</v>
      </c>
      <c r="N417" s="5">
        <v>0</v>
      </c>
      <c r="O417" s="5">
        <v>0</v>
      </c>
      <c r="P417" s="5">
        <v>0</v>
      </c>
      <c r="Q417" s="7"/>
      <c r="R417" s="5">
        <v>380</v>
      </c>
      <c r="S417" s="5">
        <v>0</v>
      </c>
      <c r="T417" s="7" t="s">
        <v>1600</v>
      </c>
      <c r="U417" s="7" t="s">
        <v>483</v>
      </c>
      <c r="V417" s="5">
        <v>10</v>
      </c>
      <c r="W417" s="5">
        <v>0.1</v>
      </c>
      <c r="X417" s="7" t="s">
        <v>500</v>
      </c>
      <c r="Y417" s="7" t="s">
        <v>500</v>
      </c>
      <c r="Z417" s="7"/>
      <c r="AA417" s="7"/>
      <c r="AB417" s="5">
        <v>0</v>
      </c>
      <c r="AC417" s="5">
        <v>0</v>
      </c>
      <c r="AD417" s="3"/>
    </row>
    <row r="418" spans="1:30" ht="14.45" x14ac:dyDescent="0.3">
      <c r="A418" s="5">
        <v>453</v>
      </c>
      <c r="B418" s="5">
        <v>298</v>
      </c>
      <c r="C418" s="7" t="s">
        <v>175</v>
      </c>
      <c r="D418" s="7" t="s">
        <v>1601</v>
      </c>
      <c r="E418" s="7" t="s">
        <v>1602</v>
      </c>
      <c r="F418" s="7" t="s">
        <v>470</v>
      </c>
      <c r="G418" s="5">
        <v>0</v>
      </c>
      <c r="H418" s="5">
        <v>0</v>
      </c>
      <c r="I418" s="5">
        <v>0</v>
      </c>
      <c r="J418" s="7"/>
      <c r="K418" s="5">
        <v>0</v>
      </c>
      <c r="L418" s="5">
        <v>0</v>
      </c>
      <c r="M418" s="5">
        <v>365</v>
      </c>
      <c r="N418" s="5">
        <v>0</v>
      </c>
      <c r="O418" s="5">
        <v>0</v>
      </c>
      <c r="P418" s="5">
        <v>0</v>
      </c>
      <c r="Q418" s="7"/>
      <c r="R418" s="5">
        <v>500</v>
      </c>
      <c r="S418" s="5">
        <v>0</v>
      </c>
      <c r="T418" s="7" t="s">
        <v>655</v>
      </c>
      <c r="U418" s="7" t="s">
        <v>412</v>
      </c>
      <c r="V418" s="5">
        <v>0</v>
      </c>
      <c r="W418" s="5">
        <v>0</v>
      </c>
      <c r="X418" s="7"/>
      <c r="Y418" s="7"/>
      <c r="Z418" s="7"/>
      <c r="AA418" s="7"/>
      <c r="AB418" s="5">
        <v>0</v>
      </c>
      <c r="AC418" s="5">
        <v>0</v>
      </c>
      <c r="AD418" s="3"/>
    </row>
    <row r="419" spans="1:30" ht="14.45" x14ac:dyDescent="0.3">
      <c r="A419" s="5">
        <v>1458</v>
      </c>
      <c r="B419" s="5">
        <v>299</v>
      </c>
      <c r="C419" s="7" t="s">
        <v>131</v>
      </c>
      <c r="D419" s="7" t="s">
        <v>1603</v>
      </c>
      <c r="E419" s="7" t="s">
        <v>1604</v>
      </c>
      <c r="F419" s="7" t="s">
        <v>470</v>
      </c>
      <c r="G419" s="5">
        <v>20</v>
      </c>
      <c r="H419" s="5">
        <v>10</v>
      </c>
      <c r="I419" s="5">
        <v>0</v>
      </c>
      <c r="J419" s="7" t="s">
        <v>475</v>
      </c>
      <c r="K419" s="5">
        <v>0</v>
      </c>
      <c r="L419" s="5">
        <v>0</v>
      </c>
      <c r="M419" s="5">
        <v>300</v>
      </c>
      <c r="N419" s="5">
        <v>0</v>
      </c>
      <c r="O419" s="5">
        <v>0</v>
      </c>
      <c r="P419" s="5">
        <v>0</v>
      </c>
      <c r="Q419" s="7" t="s">
        <v>1605</v>
      </c>
      <c r="R419" s="5">
        <v>200</v>
      </c>
      <c r="S419" s="5">
        <v>2000</v>
      </c>
      <c r="T419" s="7" t="s">
        <v>759</v>
      </c>
      <c r="U419" s="7" t="s">
        <v>419</v>
      </c>
      <c r="V419" s="5">
        <v>700</v>
      </c>
      <c r="W419" s="5">
        <v>7</v>
      </c>
      <c r="X419" s="7" t="s">
        <v>1606</v>
      </c>
      <c r="Y419" s="7" t="s">
        <v>484</v>
      </c>
      <c r="Z419" s="7" t="s">
        <v>486</v>
      </c>
      <c r="AA419" s="7" t="s">
        <v>523</v>
      </c>
      <c r="AB419" s="5">
        <v>400</v>
      </c>
      <c r="AC419" s="5">
        <v>0</v>
      </c>
      <c r="AD419" s="3"/>
    </row>
    <row r="420" spans="1:30" ht="14.45" x14ac:dyDescent="0.3">
      <c r="A420" s="5">
        <v>1459</v>
      </c>
      <c r="B420" s="5">
        <v>300</v>
      </c>
      <c r="C420" s="7" t="s">
        <v>132</v>
      </c>
      <c r="D420" s="7" t="s">
        <v>1607</v>
      </c>
      <c r="E420" s="7" t="s">
        <v>1608</v>
      </c>
      <c r="F420" s="7" t="s">
        <v>470</v>
      </c>
      <c r="G420" s="5">
        <v>20</v>
      </c>
      <c r="H420" s="5">
        <v>10</v>
      </c>
      <c r="I420" s="5">
        <v>0</v>
      </c>
      <c r="J420" s="7" t="s">
        <v>1609</v>
      </c>
      <c r="K420" s="5"/>
      <c r="L420" s="5"/>
      <c r="M420" s="5">
        <v>137</v>
      </c>
      <c r="N420" s="5"/>
      <c r="O420" s="5"/>
      <c r="P420" s="5"/>
      <c r="Q420" s="7" t="s">
        <v>681</v>
      </c>
      <c r="R420" s="5">
        <v>400</v>
      </c>
      <c r="S420" s="5">
        <v>0</v>
      </c>
      <c r="T420" s="7" t="s">
        <v>482</v>
      </c>
      <c r="U420" s="7" t="s">
        <v>419</v>
      </c>
      <c r="V420" s="5">
        <v>546</v>
      </c>
      <c r="W420" s="5">
        <v>10</v>
      </c>
      <c r="X420" s="7" t="s">
        <v>1003</v>
      </c>
      <c r="Y420" s="7" t="s">
        <v>474</v>
      </c>
      <c r="Z420" s="7" t="s">
        <v>1610</v>
      </c>
      <c r="AA420" s="7" t="s">
        <v>1611</v>
      </c>
      <c r="AB420" s="5">
        <v>1000</v>
      </c>
      <c r="AC420" s="5">
        <v>137</v>
      </c>
      <c r="AD420" s="3" t="s">
        <v>523</v>
      </c>
    </row>
    <row r="421" spans="1:30" ht="14.45" x14ac:dyDescent="0.3">
      <c r="A421" s="5">
        <v>1548</v>
      </c>
      <c r="B421" s="5">
        <v>301</v>
      </c>
      <c r="C421" s="7" t="s">
        <v>1612</v>
      </c>
      <c r="D421" s="7" t="s">
        <v>1613</v>
      </c>
      <c r="E421" s="7" t="s">
        <v>1614</v>
      </c>
      <c r="F421" s="7" t="s">
        <v>470</v>
      </c>
      <c r="G421" s="5">
        <v>20</v>
      </c>
      <c r="H421" s="5">
        <v>10</v>
      </c>
      <c r="I421" s="5">
        <v>0</v>
      </c>
      <c r="J421" s="7" t="s">
        <v>1609</v>
      </c>
      <c r="K421" s="5"/>
      <c r="L421" s="5"/>
      <c r="M421" s="5">
        <v>805</v>
      </c>
      <c r="N421" s="5"/>
      <c r="O421" s="5"/>
      <c r="P421" s="5"/>
      <c r="Q421" s="7" t="s">
        <v>681</v>
      </c>
      <c r="R421" s="5">
        <v>400</v>
      </c>
      <c r="S421" s="5">
        <v>0</v>
      </c>
      <c r="T421" s="7" t="s">
        <v>515</v>
      </c>
      <c r="U421" s="7" t="s">
        <v>419</v>
      </c>
      <c r="V421" s="5">
        <v>1582</v>
      </c>
      <c r="W421" s="5">
        <v>10</v>
      </c>
      <c r="X421" s="7" t="s">
        <v>1615</v>
      </c>
      <c r="Y421" s="7" t="s">
        <v>474</v>
      </c>
      <c r="Z421" s="7" t="s">
        <v>1610</v>
      </c>
      <c r="AA421" s="7" t="s">
        <v>1611</v>
      </c>
      <c r="AB421" s="5">
        <v>1200</v>
      </c>
      <c r="AC421" s="5">
        <v>805</v>
      </c>
      <c r="AD421" s="3" t="s">
        <v>1611</v>
      </c>
    </row>
    <row r="422" spans="1:30" ht="14.45" x14ac:dyDescent="0.3">
      <c r="A422" s="5">
        <v>1549</v>
      </c>
      <c r="B422" s="5">
        <v>301</v>
      </c>
      <c r="C422" s="7" t="s">
        <v>1616</v>
      </c>
      <c r="D422" s="7" t="s">
        <v>1614</v>
      </c>
      <c r="E422" s="7" t="s">
        <v>1617</v>
      </c>
      <c r="F422" s="7" t="s">
        <v>470</v>
      </c>
      <c r="G422" s="5">
        <v>20</v>
      </c>
      <c r="H422" s="5">
        <v>10</v>
      </c>
      <c r="I422" s="5">
        <v>0</v>
      </c>
      <c r="J422" s="7" t="s">
        <v>1609</v>
      </c>
      <c r="K422" s="5"/>
      <c r="L422" s="5"/>
      <c r="M422" s="5">
        <v>245</v>
      </c>
      <c r="N422" s="5"/>
      <c r="O422" s="5"/>
      <c r="P422" s="5"/>
      <c r="Q422" s="7" t="s">
        <v>681</v>
      </c>
      <c r="R422" s="5">
        <v>400</v>
      </c>
      <c r="S422" s="5">
        <v>0</v>
      </c>
      <c r="T422" s="7" t="s">
        <v>515</v>
      </c>
      <c r="U422" s="7" t="s">
        <v>419</v>
      </c>
      <c r="V422" s="5">
        <v>582</v>
      </c>
      <c r="W422" s="5">
        <v>10</v>
      </c>
      <c r="X422" s="7" t="s">
        <v>474</v>
      </c>
      <c r="Y422" s="7" t="s">
        <v>1003</v>
      </c>
      <c r="Z422" s="7" t="s">
        <v>1610</v>
      </c>
      <c r="AA422" s="7" t="s">
        <v>1611</v>
      </c>
      <c r="AB422" s="5">
        <v>1200</v>
      </c>
      <c r="AC422" s="5">
        <v>245</v>
      </c>
      <c r="AD422" s="3" t="s">
        <v>1611</v>
      </c>
    </row>
    <row r="423" spans="1:30" ht="14.45" x14ac:dyDescent="0.3">
      <c r="A423" s="5">
        <v>1550</v>
      </c>
      <c r="B423" s="5">
        <v>301</v>
      </c>
      <c r="C423" s="7" t="s">
        <v>1618</v>
      </c>
      <c r="D423" s="7" t="s">
        <v>1617</v>
      </c>
      <c r="E423" s="7" t="s">
        <v>1619</v>
      </c>
      <c r="F423" s="7" t="s">
        <v>470</v>
      </c>
      <c r="G423" s="5">
        <v>20</v>
      </c>
      <c r="H423" s="5">
        <v>10</v>
      </c>
      <c r="I423" s="5">
        <v>0</v>
      </c>
      <c r="J423" s="7" t="s">
        <v>1609</v>
      </c>
      <c r="K423" s="5"/>
      <c r="L423" s="5"/>
      <c r="M423" s="5">
        <v>276</v>
      </c>
      <c r="N423" s="5"/>
      <c r="O423" s="5"/>
      <c r="P423" s="5"/>
      <c r="Q423" s="7" t="s">
        <v>681</v>
      </c>
      <c r="R423" s="5">
        <v>400</v>
      </c>
      <c r="S423" s="5">
        <v>0</v>
      </c>
      <c r="T423" s="7" t="s">
        <v>515</v>
      </c>
      <c r="U423" s="7" t="s">
        <v>419</v>
      </c>
      <c r="V423" s="5">
        <v>622</v>
      </c>
      <c r="W423" s="5">
        <v>10</v>
      </c>
      <c r="X423" s="7" t="s">
        <v>1003</v>
      </c>
      <c r="Y423" s="7" t="s">
        <v>699</v>
      </c>
      <c r="Z423" s="7" t="s">
        <v>1610</v>
      </c>
      <c r="AA423" s="7" t="s">
        <v>1611</v>
      </c>
      <c r="AB423" s="5">
        <v>500</v>
      </c>
      <c r="AC423" s="5">
        <v>276</v>
      </c>
      <c r="AD423" s="3" t="s">
        <v>1611</v>
      </c>
    </row>
    <row r="424" spans="1:30" ht="14.45" x14ac:dyDescent="0.3">
      <c r="A424" s="5">
        <v>1551</v>
      </c>
      <c r="B424" s="5">
        <v>302</v>
      </c>
      <c r="C424" s="7" t="s">
        <v>1620</v>
      </c>
      <c r="D424" s="7" t="s">
        <v>1621</v>
      </c>
      <c r="E424" s="7" t="s">
        <v>1622</v>
      </c>
      <c r="F424" s="7" t="s">
        <v>470</v>
      </c>
      <c r="G424" s="5">
        <v>20</v>
      </c>
      <c r="H424" s="5">
        <v>10</v>
      </c>
      <c r="I424" s="5">
        <v>0</v>
      </c>
      <c r="J424" s="7" t="s">
        <v>1609</v>
      </c>
      <c r="K424" s="5"/>
      <c r="L424" s="5"/>
      <c r="M424" s="5">
        <v>226</v>
      </c>
      <c r="N424" s="5"/>
      <c r="O424" s="5"/>
      <c r="P424" s="5"/>
      <c r="Q424" s="7" t="s">
        <v>681</v>
      </c>
      <c r="R424" s="5">
        <v>400</v>
      </c>
      <c r="S424" s="5">
        <v>0</v>
      </c>
      <c r="T424" s="7" t="s">
        <v>515</v>
      </c>
      <c r="U424" s="7" t="s">
        <v>419</v>
      </c>
      <c r="V424" s="5">
        <v>692</v>
      </c>
      <c r="W424" s="5">
        <v>10</v>
      </c>
      <c r="X424" s="7" t="s">
        <v>532</v>
      </c>
      <c r="Y424" s="7" t="s">
        <v>517</v>
      </c>
      <c r="Z424" s="7" t="s">
        <v>1610</v>
      </c>
      <c r="AA424" s="7" t="s">
        <v>1611</v>
      </c>
      <c r="AB424" s="5">
        <v>1000</v>
      </c>
      <c r="AC424" s="5">
        <v>226</v>
      </c>
      <c r="AD424" s="3" t="s">
        <v>1611</v>
      </c>
    </row>
    <row r="425" spans="1:30" ht="14.45" x14ac:dyDescent="0.3">
      <c r="A425" s="5">
        <v>1553</v>
      </c>
      <c r="B425" s="5">
        <v>303</v>
      </c>
      <c r="C425" s="7" t="s">
        <v>1623</v>
      </c>
      <c r="D425" s="7" t="s">
        <v>1624</v>
      </c>
      <c r="E425" s="7" t="s">
        <v>1625</v>
      </c>
      <c r="F425" s="7" t="s">
        <v>470</v>
      </c>
      <c r="G425" s="5">
        <v>20</v>
      </c>
      <c r="H425" s="5">
        <v>10</v>
      </c>
      <c r="I425" s="5">
        <v>0</v>
      </c>
      <c r="J425" s="7" t="s">
        <v>1609</v>
      </c>
      <c r="K425" s="5"/>
      <c r="L425" s="5"/>
      <c r="M425" s="5">
        <v>250</v>
      </c>
      <c r="N425" s="5"/>
      <c r="O425" s="5"/>
      <c r="P425" s="5"/>
      <c r="Q425" s="7" t="s">
        <v>681</v>
      </c>
      <c r="R425" s="5">
        <v>400</v>
      </c>
      <c r="S425" s="5">
        <v>0</v>
      </c>
      <c r="T425" s="7" t="s">
        <v>515</v>
      </c>
      <c r="U425" s="7" t="s">
        <v>412</v>
      </c>
      <c r="V425" s="5">
        <v>732</v>
      </c>
      <c r="W425" s="5">
        <v>10</v>
      </c>
      <c r="X425" s="7" t="s">
        <v>1615</v>
      </c>
      <c r="Y425" s="7" t="s">
        <v>1626</v>
      </c>
      <c r="Z425" s="7" t="s">
        <v>1610</v>
      </c>
      <c r="AA425" s="7" t="s">
        <v>1611</v>
      </c>
      <c r="AB425" s="5">
        <v>1000</v>
      </c>
      <c r="AC425" s="5">
        <v>250</v>
      </c>
      <c r="AD425" s="3" t="s">
        <v>1611</v>
      </c>
    </row>
    <row r="426" spans="1:30" ht="14.45" x14ac:dyDescent="0.3">
      <c r="A426" s="5">
        <v>1554</v>
      </c>
      <c r="B426" s="5">
        <v>304</v>
      </c>
      <c r="C426" s="7" t="s">
        <v>1627</v>
      </c>
      <c r="D426" s="7" t="s">
        <v>1628</v>
      </c>
      <c r="E426" s="7" t="s">
        <v>1629</v>
      </c>
      <c r="F426" s="7" t="s">
        <v>470</v>
      </c>
      <c r="G426" s="5">
        <v>20</v>
      </c>
      <c r="H426" s="5">
        <v>10</v>
      </c>
      <c r="I426" s="5">
        <v>0</v>
      </c>
      <c r="J426" s="7" t="s">
        <v>1609</v>
      </c>
      <c r="K426" s="5"/>
      <c r="L426" s="5"/>
      <c r="M426" s="5">
        <v>388</v>
      </c>
      <c r="N426" s="5"/>
      <c r="O426" s="5"/>
      <c r="P426" s="5"/>
      <c r="Q426" s="7" t="s">
        <v>681</v>
      </c>
      <c r="R426" s="5">
        <v>400</v>
      </c>
      <c r="S426" s="5">
        <v>0</v>
      </c>
      <c r="T426" s="7" t="s">
        <v>541</v>
      </c>
      <c r="U426" s="7" t="s">
        <v>412</v>
      </c>
      <c r="V426" s="5">
        <v>960</v>
      </c>
      <c r="W426" s="5">
        <v>10</v>
      </c>
      <c r="X426" s="7" t="s">
        <v>1630</v>
      </c>
      <c r="Y426" s="7" t="s">
        <v>517</v>
      </c>
      <c r="Z426" s="7" t="s">
        <v>1610</v>
      </c>
      <c r="AA426" s="7" t="s">
        <v>1611</v>
      </c>
      <c r="AB426" s="5">
        <v>1000</v>
      </c>
      <c r="AC426" s="5">
        <v>388</v>
      </c>
      <c r="AD426" s="3" t="s">
        <v>1611</v>
      </c>
    </row>
    <row r="427" spans="1:30" ht="14.45" x14ac:dyDescent="0.3">
      <c r="A427" s="5">
        <v>1577</v>
      </c>
      <c r="B427" s="5">
        <v>305</v>
      </c>
      <c r="C427" s="7" t="s">
        <v>1631</v>
      </c>
      <c r="D427" s="7" t="s">
        <v>1632</v>
      </c>
      <c r="E427" s="7" t="s">
        <v>1633</v>
      </c>
      <c r="F427" s="7" t="s">
        <v>470</v>
      </c>
      <c r="G427" s="5">
        <v>20</v>
      </c>
      <c r="H427" s="5">
        <v>10</v>
      </c>
      <c r="I427" s="5">
        <v>0</v>
      </c>
      <c r="J427" s="7" t="s">
        <v>1609</v>
      </c>
      <c r="K427" s="5"/>
      <c r="L427" s="5"/>
      <c r="M427" s="5">
        <v>446</v>
      </c>
      <c r="N427" s="5"/>
      <c r="O427" s="5"/>
      <c r="P427" s="5"/>
      <c r="Q427" s="7" t="s">
        <v>681</v>
      </c>
      <c r="R427" s="5">
        <v>400</v>
      </c>
      <c r="S427" s="5">
        <v>0</v>
      </c>
      <c r="T427" s="7" t="s">
        <v>759</v>
      </c>
      <c r="U427" s="7" t="s">
        <v>412</v>
      </c>
      <c r="V427" s="5">
        <v>1055</v>
      </c>
      <c r="W427" s="5">
        <v>10</v>
      </c>
      <c r="X427" s="7" t="s">
        <v>887</v>
      </c>
      <c r="Y427" s="7" t="s">
        <v>1634</v>
      </c>
      <c r="Z427" s="7" t="s">
        <v>1610</v>
      </c>
      <c r="AA427" s="7" t="s">
        <v>1611</v>
      </c>
      <c r="AB427" s="5">
        <v>1000</v>
      </c>
      <c r="AC427" s="5">
        <v>446</v>
      </c>
      <c r="AD427" s="3" t="s">
        <v>1611</v>
      </c>
    </row>
    <row r="428" spans="1:30" ht="14.45" x14ac:dyDescent="0.3">
      <c r="A428" s="5">
        <v>1578</v>
      </c>
      <c r="B428" s="5">
        <v>306</v>
      </c>
      <c r="C428" s="7" t="s">
        <v>1635</v>
      </c>
      <c r="D428" s="7" t="s">
        <v>1636</v>
      </c>
      <c r="E428" s="7" t="s">
        <v>1637</v>
      </c>
      <c r="F428" s="7" t="s">
        <v>470</v>
      </c>
      <c r="G428" s="5">
        <v>20</v>
      </c>
      <c r="H428" s="5">
        <v>10</v>
      </c>
      <c r="I428" s="5">
        <v>0</v>
      </c>
      <c r="J428" s="7" t="s">
        <v>1609</v>
      </c>
      <c r="K428" s="5"/>
      <c r="L428" s="5"/>
      <c r="M428" s="5">
        <v>203</v>
      </c>
      <c r="N428" s="5"/>
      <c r="O428" s="5"/>
      <c r="P428" s="5"/>
      <c r="Q428" s="7" t="s">
        <v>681</v>
      </c>
      <c r="R428" s="5">
        <v>400</v>
      </c>
      <c r="S428" s="5">
        <v>0</v>
      </c>
      <c r="T428" s="7" t="s">
        <v>759</v>
      </c>
      <c r="U428" s="7" t="s">
        <v>412</v>
      </c>
      <c r="V428" s="5">
        <v>655</v>
      </c>
      <c r="W428" s="5">
        <v>10</v>
      </c>
      <c r="X428" s="7" t="s">
        <v>1630</v>
      </c>
      <c r="Y428" s="7" t="s">
        <v>1615</v>
      </c>
      <c r="Z428" s="7" t="s">
        <v>1610</v>
      </c>
      <c r="AA428" s="7" t="s">
        <v>1611</v>
      </c>
      <c r="AB428" s="5">
        <v>1000</v>
      </c>
      <c r="AC428" s="5">
        <v>203</v>
      </c>
      <c r="AD428" s="3" t="s">
        <v>1611</v>
      </c>
    </row>
    <row r="429" spans="1:30" ht="14.45" x14ac:dyDescent="0.3">
      <c r="A429" s="5">
        <v>1579</v>
      </c>
      <c r="B429" s="5">
        <v>307</v>
      </c>
      <c r="C429" s="7" t="s">
        <v>139</v>
      </c>
      <c r="D429" s="7" t="s">
        <v>1638</v>
      </c>
      <c r="E429" s="7" t="s">
        <v>1639</v>
      </c>
      <c r="F429" s="7" t="s">
        <v>470</v>
      </c>
      <c r="G429" s="5">
        <v>20</v>
      </c>
      <c r="H429" s="5">
        <v>10</v>
      </c>
      <c r="I429" s="5">
        <v>0</v>
      </c>
      <c r="J429" s="7" t="s">
        <v>1609</v>
      </c>
      <c r="K429" s="5"/>
      <c r="L429" s="5"/>
      <c r="M429" s="5">
        <v>151</v>
      </c>
      <c r="N429" s="5"/>
      <c r="O429" s="5"/>
      <c r="P429" s="5"/>
      <c r="Q429" s="7" t="s">
        <v>681</v>
      </c>
      <c r="R429" s="5">
        <v>400</v>
      </c>
      <c r="S429" s="5">
        <v>0</v>
      </c>
      <c r="T429" s="7" t="s">
        <v>609</v>
      </c>
      <c r="U429" s="7" t="s">
        <v>412</v>
      </c>
      <c r="V429" s="5">
        <v>419</v>
      </c>
      <c r="W429" s="5">
        <v>10</v>
      </c>
      <c r="X429" s="7" t="s">
        <v>699</v>
      </c>
      <c r="Y429" s="7" t="s">
        <v>1003</v>
      </c>
      <c r="Z429" s="7" t="s">
        <v>1610</v>
      </c>
      <c r="AA429" s="7" t="s">
        <v>1611</v>
      </c>
      <c r="AB429" s="5">
        <v>400</v>
      </c>
      <c r="AC429" s="5">
        <v>151</v>
      </c>
      <c r="AD429" s="3" t="s">
        <v>1611</v>
      </c>
    </row>
    <row r="430" spans="1:30" ht="14.45" x14ac:dyDescent="0.3">
      <c r="A430" s="5">
        <v>1580</v>
      </c>
      <c r="B430" s="5">
        <v>308</v>
      </c>
      <c r="C430" s="7" t="s">
        <v>140</v>
      </c>
      <c r="D430" s="7" t="s">
        <v>1619</v>
      </c>
      <c r="E430" s="7" t="s">
        <v>1640</v>
      </c>
      <c r="F430" s="7" t="s">
        <v>470</v>
      </c>
      <c r="G430" s="5">
        <v>20</v>
      </c>
      <c r="H430" s="5">
        <v>10</v>
      </c>
      <c r="I430" s="5">
        <v>0</v>
      </c>
      <c r="J430" s="7" t="s">
        <v>1609</v>
      </c>
      <c r="K430" s="5"/>
      <c r="L430" s="5"/>
      <c r="M430" s="5">
        <v>165</v>
      </c>
      <c r="N430" s="5"/>
      <c r="O430" s="5"/>
      <c r="P430" s="5"/>
      <c r="Q430" s="7" t="s">
        <v>681</v>
      </c>
      <c r="R430" s="5">
        <v>400</v>
      </c>
      <c r="S430" s="5">
        <v>0</v>
      </c>
      <c r="T430" s="7" t="s">
        <v>609</v>
      </c>
      <c r="U430" s="7" t="s">
        <v>412</v>
      </c>
      <c r="V430" s="5">
        <v>443</v>
      </c>
      <c r="W430" s="5">
        <v>10</v>
      </c>
      <c r="X430" s="7" t="s">
        <v>699</v>
      </c>
      <c r="Y430" s="7" t="s">
        <v>1003</v>
      </c>
      <c r="Z430" s="7" t="s">
        <v>1610</v>
      </c>
      <c r="AA430" s="7" t="s">
        <v>1611</v>
      </c>
      <c r="AB430" s="5">
        <v>400</v>
      </c>
      <c r="AC430" s="5">
        <v>165</v>
      </c>
      <c r="AD430" s="3" t="s">
        <v>1611</v>
      </c>
    </row>
    <row r="431" spans="1:30" ht="14.45" x14ac:dyDescent="0.3">
      <c r="A431" s="5">
        <v>1628</v>
      </c>
      <c r="B431" s="5">
        <v>309</v>
      </c>
      <c r="C431" s="7" t="s">
        <v>1641</v>
      </c>
      <c r="D431" s="7" t="s">
        <v>1642</v>
      </c>
      <c r="E431" s="7" t="s">
        <v>1643</v>
      </c>
      <c r="F431" s="7" t="s">
        <v>470</v>
      </c>
      <c r="G431" s="5">
        <v>20</v>
      </c>
      <c r="H431" s="5">
        <v>10</v>
      </c>
      <c r="I431" s="5">
        <v>600</v>
      </c>
      <c r="J431" s="7" t="s">
        <v>1644</v>
      </c>
      <c r="K431" s="5"/>
      <c r="L431" s="5"/>
      <c r="M431" s="5">
        <v>700</v>
      </c>
      <c r="N431" s="5"/>
      <c r="O431" s="5"/>
      <c r="P431" s="5"/>
      <c r="Q431" s="7" t="s">
        <v>1137</v>
      </c>
      <c r="R431" s="5">
        <v>500</v>
      </c>
      <c r="S431" s="5">
        <v>1600</v>
      </c>
      <c r="T431" s="7" t="s">
        <v>541</v>
      </c>
      <c r="U431" s="7" t="s">
        <v>412</v>
      </c>
      <c r="V431" s="5">
        <v>1500</v>
      </c>
      <c r="W431" s="5">
        <v>22</v>
      </c>
      <c r="X431" s="7" t="s">
        <v>1003</v>
      </c>
      <c r="Y431" s="7" t="s">
        <v>1645</v>
      </c>
      <c r="Z431" s="7" t="s">
        <v>1044</v>
      </c>
      <c r="AA431" s="7" t="s">
        <v>1510</v>
      </c>
      <c r="AB431" s="5">
        <v>1400</v>
      </c>
      <c r="AC431" s="5">
        <v>700</v>
      </c>
      <c r="AD431" s="3" t="s">
        <v>1611</v>
      </c>
    </row>
    <row r="432" spans="1:30" ht="14.45" x14ac:dyDescent="0.3">
      <c r="A432" s="5">
        <v>1472</v>
      </c>
      <c r="B432" s="5">
        <v>312</v>
      </c>
      <c r="C432" s="7" t="s">
        <v>142</v>
      </c>
      <c r="D432" s="7" t="s">
        <v>1646</v>
      </c>
      <c r="E432" s="7" t="s">
        <v>1647</v>
      </c>
      <c r="F432" s="7" t="s">
        <v>409</v>
      </c>
      <c r="G432" s="5">
        <v>10</v>
      </c>
      <c r="H432" s="5"/>
      <c r="I432" s="5"/>
      <c r="J432" s="7" t="s">
        <v>557</v>
      </c>
      <c r="K432" s="5">
        <v>0</v>
      </c>
      <c r="L432" s="5">
        <v>3</v>
      </c>
      <c r="M432" s="5">
        <v>128</v>
      </c>
      <c r="N432" s="5">
        <v>1.4999999999999999E-2</v>
      </c>
      <c r="O432" s="5">
        <v>0.25700000000000001</v>
      </c>
      <c r="P432" s="5">
        <v>4.4545000000000003</v>
      </c>
      <c r="Q432" s="7"/>
      <c r="R432" s="5">
        <v>380</v>
      </c>
      <c r="S432" s="5">
        <v>3477</v>
      </c>
      <c r="T432" s="7" t="s">
        <v>541</v>
      </c>
      <c r="U432" s="7" t="s">
        <v>419</v>
      </c>
      <c r="V432" s="5">
        <v>650</v>
      </c>
      <c r="W432" s="5">
        <v>5.2</v>
      </c>
      <c r="X432" s="7" t="s">
        <v>516</v>
      </c>
      <c r="Y432" s="7" t="s">
        <v>516</v>
      </c>
      <c r="Z432" s="7"/>
      <c r="AA432" s="7"/>
      <c r="AB432" s="5"/>
      <c r="AC432" s="5">
        <v>0</v>
      </c>
      <c r="AD432" s="3" t="s">
        <v>1510</v>
      </c>
    </row>
    <row r="433" spans="1:30" ht="14.45" x14ac:dyDescent="0.3">
      <c r="A433" s="5">
        <v>1473</v>
      </c>
      <c r="B433" s="5">
        <v>313</v>
      </c>
      <c r="C433" s="7" t="s">
        <v>1648</v>
      </c>
      <c r="D433" s="7" t="s">
        <v>1649</v>
      </c>
      <c r="E433" s="7" t="s">
        <v>1099</v>
      </c>
      <c r="F433" s="7" t="s">
        <v>409</v>
      </c>
      <c r="G433" s="5">
        <v>10</v>
      </c>
      <c r="H433" s="5"/>
      <c r="I433" s="5"/>
      <c r="J433" s="7" t="s">
        <v>557</v>
      </c>
      <c r="K433" s="5">
        <v>0</v>
      </c>
      <c r="L433" s="5">
        <v>3</v>
      </c>
      <c r="M433" s="5">
        <v>90</v>
      </c>
      <c r="N433" s="5">
        <v>1.32E-2</v>
      </c>
      <c r="O433" s="5">
        <v>0.25600000000000001</v>
      </c>
      <c r="P433" s="5">
        <v>4.43</v>
      </c>
      <c r="Q433" s="7"/>
      <c r="R433" s="5">
        <v>380</v>
      </c>
      <c r="S433" s="5">
        <v>3600</v>
      </c>
      <c r="T433" s="7" t="s">
        <v>515</v>
      </c>
      <c r="U433" s="7" t="s">
        <v>419</v>
      </c>
      <c r="V433" s="5">
        <v>375</v>
      </c>
      <c r="W433" s="5">
        <v>3</v>
      </c>
      <c r="X433" s="7" t="s">
        <v>567</v>
      </c>
      <c r="Y433" s="7" t="s">
        <v>516</v>
      </c>
      <c r="Z433" s="7"/>
      <c r="AA433" s="7"/>
      <c r="AB433" s="5"/>
      <c r="AC433" s="5">
        <v>0</v>
      </c>
      <c r="AD433" s="3"/>
    </row>
    <row r="434" spans="1:30" ht="14.45" x14ac:dyDescent="0.3">
      <c r="A434" s="5">
        <v>1474</v>
      </c>
      <c r="B434" s="5">
        <v>315</v>
      </c>
      <c r="C434" s="7" t="s">
        <v>1302</v>
      </c>
      <c r="D434" s="7" t="s">
        <v>1650</v>
      </c>
      <c r="E434" s="7" t="s">
        <v>1304</v>
      </c>
      <c r="F434" s="7" t="s">
        <v>470</v>
      </c>
      <c r="G434" s="5">
        <v>20</v>
      </c>
      <c r="H434" s="5">
        <v>10</v>
      </c>
      <c r="I434" s="5">
        <v>0</v>
      </c>
      <c r="J434" s="7" t="s">
        <v>1651</v>
      </c>
      <c r="K434" s="5"/>
      <c r="L434" s="5"/>
      <c r="M434" s="5">
        <v>330</v>
      </c>
      <c r="N434" s="5"/>
      <c r="O434" s="5"/>
      <c r="P434" s="5"/>
      <c r="Q434" s="7" t="s">
        <v>463</v>
      </c>
      <c r="R434" s="5">
        <v>400</v>
      </c>
      <c r="S434" s="5">
        <v>1500</v>
      </c>
      <c r="T434" s="7" t="s">
        <v>1311</v>
      </c>
      <c r="U434" s="7" t="s">
        <v>463</v>
      </c>
      <c r="V434" s="5">
        <v>700</v>
      </c>
      <c r="W434" s="5">
        <v>0</v>
      </c>
      <c r="X434" s="7" t="s">
        <v>660</v>
      </c>
      <c r="Y434" s="7" t="s">
        <v>740</v>
      </c>
      <c r="Z434" s="7" t="s">
        <v>463</v>
      </c>
      <c r="AA434" s="7" t="s">
        <v>463</v>
      </c>
      <c r="AB434" s="5">
        <v>600</v>
      </c>
      <c r="AC434" s="5">
        <v>0</v>
      </c>
      <c r="AD434" s="3"/>
    </row>
    <row r="435" spans="1:30" ht="14.45" x14ac:dyDescent="0.3">
      <c r="A435" s="5">
        <v>1617</v>
      </c>
      <c r="B435" s="5">
        <v>316</v>
      </c>
      <c r="C435" s="7" t="s">
        <v>1652</v>
      </c>
      <c r="D435" s="7" t="s">
        <v>1653</v>
      </c>
      <c r="E435" s="7" t="s">
        <v>1654</v>
      </c>
      <c r="F435" s="7" t="s">
        <v>409</v>
      </c>
      <c r="G435" s="5">
        <v>10</v>
      </c>
      <c r="H435" s="5"/>
      <c r="I435" s="5"/>
      <c r="J435" s="7" t="s">
        <v>536</v>
      </c>
      <c r="K435" s="5">
        <v>490</v>
      </c>
      <c r="L435" s="5">
        <v>0</v>
      </c>
      <c r="M435" s="5">
        <v>80</v>
      </c>
      <c r="N435" s="5">
        <v>0.03</v>
      </c>
      <c r="O435" s="5">
        <v>0.32</v>
      </c>
      <c r="P435" s="5">
        <v>3.5</v>
      </c>
      <c r="Q435" s="7"/>
      <c r="R435" s="5">
        <v>400</v>
      </c>
      <c r="S435" s="5">
        <v>1920</v>
      </c>
      <c r="T435" s="7" t="s">
        <v>782</v>
      </c>
      <c r="U435" s="7" t="s">
        <v>463</v>
      </c>
      <c r="V435" s="5">
        <v>56</v>
      </c>
      <c r="W435" s="5">
        <v>0.4</v>
      </c>
      <c r="X435" s="7" t="s">
        <v>965</v>
      </c>
      <c r="Y435" s="7" t="s">
        <v>965</v>
      </c>
      <c r="Z435" s="7"/>
      <c r="AA435" s="7"/>
      <c r="AB435" s="5"/>
      <c r="AC435" s="5">
        <v>0</v>
      </c>
      <c r="AD435" s="3" t="s">
        <v>463</v>
      </c>
    </row>
    <row r="436" spans="1:30" ht="14.45" x14ac:dyDescent="0.3">
      <c r="A436" s="5">
        <v>1615</v>
      </c>
      <c r="B436" s="5">
        <v>317</v>
      </c>
      <c r="C436" s="7" t="s">
        <v>1655</v>
      </c>
      <c r="D436" s="7" t="s">
        <v>1656</v>
      </c>
      <c r="E436" s="7" t="s">
        <v>1654</v>
      </c>
      <c r="F436" s="7" t="s">
        <v>409</v>
      </c>
      <c r="G436" s="5">
        <v>10</v>
      </c>
      <c r="H436" s="5"/>
      <c r="I436" s="5"/>
      <c r="J436" s="7" t="s">
        <v>536</v>
      </c>
      <c r="K436" s="5">
        <v>490</v>
      </c>
      <c r="L436" s="5">
        <v>3</v>
      </c>
      <c r="M436" s="5">
        <v>63</v>
      </c>
      <c r="N436" s="5">
        <v>0.03</v>
      </c>
      <c r="O436" s="5">
        <v>0.32</v>
      </c>
      <c r="P436" s="5">
        <v>3.5</v>
      </c>
      <c r="Q436" s="7"/>
      <c r="R436" s="5">
        <v>400</v>
      </c>
      <c r="S436" s="5">
        <v>1920</v>
      </c>
      <c r="T436" s="7" t="s">
        <v>579</v>
      </c>
      <c r="U436" s="7" t="s">
        <v>463</v>
      </c>
      <c r="V436" s="5">
        <v>44</v>
      </c>
      <c r="W436" s="5">
        <v>0.3</v>
      </c>
      <c r="X436" s="7" t="s">
        <v>965</v>
      </c>
      <c r="Y436" s="7" t="s">
        <v>965</v>
      </c>
      <c r="Z436" s="7"/>
      <c r="AA436" s="7"/>
      <c r="AB436" s="5"/>
      <c r="AC436" s="5">
        <v>0</v>
      </c>
      <c r="AD436" s="3"/>
    </row>
    <row r="437" spans="1:30" ht="14.45" x14ac:dyDescent="0.3">
      <c r="A437" s="5">
        <v>1614</v>
      </c>
      <c r="B437" s="5">
        <v>318</v>
      </c>
      <c r="C437" s="7" t="s">
        <v>146</v>
      </c>
      <c r="D437" s="7" t="s">
        <v>1656</v>
      </c>
      <c r="E437" s="7" t="s">
        <v>1657</v>
      </c>
      <c r="F437" s="7" t="s">
        <v>409</v>
      </c>
      <c r="G437" s="5">
        <v>10</v>
      </c>
      <c r="H437" s="5"/>
      <c r="I437" s="5"/>
      <c r="J437" s="7" t="s">
        <v>536</v>
      </c>
      <c r="K437" s="5">
        <v>490</v>
      </c>
      <c r="L437" s="5">
        <v>3</v>
      </c>
      <c r="M437" s="5">
        <v>50</v>
      </c>
      <c r="N437" s="5">
        <v>0.03</v>
      </c>
      <c r="O437" s="5">
        <v>0.32</v>
      </c>
      <c r="P437" s="5">
        <v>3.5</v>
      </c>
      <c r="Q437" s="7"/>
      <c r="R437" s="5">
        <v>400</v>
      </c>
      <c r="S437" s="5">
        <v>1920</v>
      </c>
      <c r="T437" s="7" t="s">
        <v>579</v>
      </c>
      <c r="U437" s="7" t="s">
        <v>463</v>
      </c>
      <c r="V437" s="5">
        <v>35</v>
      </c>
      <c r="W437" s="5">
        <v>0.25</v>
      </c>
      <c r="X437" s="7" t="s">
        <v>965</v>
      </c>
      <c r="Y437" s="7" t="s">
        <v>965</v>
      </c>
      <c r="Z437" s="7"/>
      <c r="AA437" s="7"/>
      <c r="AB437" s="5"/>
      <c r="AC437" s="5">
        <v>0</v>
      </c>
      <c r="AD437" s="3"/>
    </row>
    <row r="438" spans="1:30" ht="14.45" x14ac:dyDescent="0.3">
      <c r="A438" s="5">
        <v>1558</v>
      </c>
      <c r="B438" s="5">
        <v>320</v>
      </c>
      <c r="C438" s="7" t="s">
        <v>1658</v>
      </c>
      <c r="D438" s="7" t="s">
        <v>900</v>
      </c>
      <c r="E438" s="7" t="s">
        <v>1659</v>
      </c>
      <c r="F438" s="7" t="s">
        <v>409</v>
      </c>
      <c r="G438" s="5">
        <v>10</v>
      </c>
      <c r="H438" s="5"/>
      <c r="I438" s="5"/>
      <c r="J438" s="7" t="s">
        <v>536</v>
      </c>
      <c r="K438" s="5">
        <v>495</v>
      </c>
      <c r="L438" s="5">
        <v>3</v>
      </c>
      <c r="M438" s="5">
        <v>80</v>
      </c>
      <c r="N438" s="5">
        <v>0.03</v>
      </c>
      <c r="O438" s="5">
        <v>0.32</v>
      </c>
      <c r="P438" s="5">
        <v>3.5</v>
      </c>
      <c r="Q438" s="7"/>
      <c r="R438" s="5">
        <v>400</v>
      </c>
      <c r="S438" s="5">
        <v>3800</v>
      </c>
      <c r="T438" s="7" t="s">
        <v>672</v>
      </c>
      <c r="U438" s="7" t="s">
        <v>419</v>
      </c>
      <c r="V438" s="5">
        <v>132.5</v>
      </c>
      <c r="W438" s="5">
        <v>0.9</v>
      </c>
      <c r="X438" s="7" t="s">
        <v>965</v>
      </c>
      <c r="Y438" s="7" t="s">
        <v>1660</v>
      </c>
      <c r="Z438" s="7"/>
      <c r="AA438" s="7"/>
      <c r="AB438" s="5"/>
      <c r="AC438" s="5">
        <v>80</v>
      </c>
      <c r="AD438" s="3"/>
    </row>
    <row r="439" spans="1:30" ht="14.45" x14ac:dyDescent="0.3">
      <c r="A439" s="5">
        <v>1475</v>
      </c>
      <c r="B439" s="5">
        <v>321</v>
      </c>
      <c r="C439" s="7" t="s">
        <v>148</v>
      </c>
      <c r="D439" s="7" t="s">
        <v>1661</v>
      </c>
      <c r="E439" s="7" t="s">
        <v>1662</v>
      </c>
      <c r="F439" s="7" t="s">
        <v>409</v>
      </c>
      <c r="G439" s="5">
        <v>10</v>
      </c>
      <c r="H439" s="5"/>
      <c r="I439" s="5"/>
      <c r="J439" s="7" t="s">
        <v>422</v>
      </c>
      <c r="K439" s="5">
        <v>0</v>
      </c>
      <c r="L439" s="5">
        <v>0</v>
      </c>
      <c r="M439" s="5">
        <v>138</v>
      </c>
      <c r="N439" s="5">
        <v>1.32E-2</v>
      </c>
      <c r="O439" s="5">
        <v>0.25600000000000001</v>
      </c>
      <c r="P439" s="5">
        <v>0.05</v>
      </c>
      <c r="Q439" s="7"/>
      <c r="R439" s="5">
        <v>380</v>
      </c>
      <c r="S439" s="5">
        <v>3600</v>
      </c>
      <c r="T439" s="7" t="s">
        <v>462</v>
      </c>
      <c r="U439" s="7" t="s">
        <v>412</v>
      </c>
      <c r="V439" s="5">
        <v>221</v>
      </c>
      <c r="W439" s="5">
        <v>1.77</v>
      </c>
      <c r="X439" s="7" t="s">
        <v>613</v>
      </c>
      <c r="Y439" s="7" t="s">
        <v>613</v>
      </c>
      <c r="Z439" s="7"/>
      <c r="AA439" s="7"/>
      <c r="AB439" s="5"/>
      <c r="AC439" s="5">
        <v>0</v>
      </c>
      <c r="AD439" s="3"/>
    </row>
    <row r="440" spans="1:30" ht="14.45" x14ac:dyDescent="0.3">
      <c r="A440" s="5">
        <v>1476</v>
      </c>
      <c r="B440" s="5">
        <v>322</v>
      </c>
      <c r="C440" s="7" t="s">
        <v>149</v>
      </c>
      <c r="D440" s="7" t="s">
        <v>1180</v>
      </c>
      <c r="E440" s="7" t="s">
        <v>1181</v>
      </c>
      <c r="F440" s="7" t="s">
        <v>409</v>
      </c>
      <c r="G440" s="5">
        <v>10</v>
      </c>
      <c r="H440" s="5"/>
      <c r="I440" s="5"/>
      <c r="J440" s="7" t="s">
        <v>612</v>
      </c>
      <c r="K440" s="5">
        <v>550</v>
      </c>
      <c r="L440" s="5">
        <v>4</v>
      </c>
      <c r="M440" s="5">
        <v>95</v>
      </c>
      <c r="N440" s="5">
        <v>1.32E-2</v>
      </c>
      <c r="O440" s="5">
        <v>0.25600000000000001</v>
      </c>
      <c r="P440" s="5">
        <v>4.43</v>
      </c>
      <c r="Q440" s="7"/>
      <c r="R440" s="5">
        <v>380</v>
      </c>
      <c r="S440" s="5">
        <v>3600</v>
      </c>
      <c r="T440" s="7" t="s">
        <v>572</v>
      </c>
      <c r="U440" s="7" t="s">
        <v>419</v>
      </c>
      <c r="V440" s="5">
        <v>58</v>
      </c>
      <c r="W440" s="5">
        <v>0.46400000000000002</v>
      </c>
      <c r="X440" s="7" t="s">
        <v>613</v>
      </c>
      <c r="Y440" s="7" t="s">
        <v>1663</v>
      </c>
      <c r="Z440" s="7"/>
      <c r="AA440" s="7"/>
      <c r="AB440" s="5"/>
      <c r="AC440" s="5">
        <v>95</v>
      </c>
      <c r="AD440" s="3"/>
    </row>
    <row r="441" spans="1:30" ht="14.45" x14ac:dyDescent="0.3">
      <c r="A441" s="5">
        <v>1477</v>
      </c>
      <c r="B441" s="5">
        <v>322</v>
      </c>
      <c r="C441" s="7" t="s">
        <v>1664</v>
      </c>
      <c r="D441" s="7" t="s">
        <v>1661</v>
      </c>
      <c r="E441" s="7" t="s">
        <v>1665</v>
      </c>
      <c r="F441" s="7" t="s">
        <v>409</v>
      </c>
      <c r="G441" s="5">
        <v>10</v>
      </c>
      <c r="H441" s="5"/>
      <c r="I441" s="5"/>
      <c r="J441" s="7" t="s">
        <v>612</v>
      </c>
      <c r="K441" s="5">
        <v>550</v>
      </c>
      <c r="L441" s="5">
        <v>4</v>
      </c>
      <c r="M441" s="5">
        <v>56</v>
      </c>
      <c r="N441" s="5">
        <v>1.32E-2</v>
      </c>
      <c r="O441" s="5">
        <v>0.25600000000000001</v>
      </c>
      <c r="P441" s="5">
        <v>4.43</v>
      </c>
      <c r="Q441" s="7"/>
      <c r="R441" s="5">
        <v>380</v>
      </c>
      <c r="S441" s="5">
        <v>3600</v>
      </c>
      <c r="T441" s="7" t="s">
        <v>782</v>
      </c>
      <c r="U441" s="7" t="s">
        <v>412</v>
      </c>
      <c r="V441" s="5">
        <v>106</v>
      </c>
      <c r="W441" s="5">
        <v>0.84</v>
      </c>
      <c r="X441" s="7" t="s">
        <v>613</v>
      </c>
      <c r="Y441" s="7" t="s">
        <v>613</v>
      </c>
      <c r="Z441" s="7"/>
      <c r="AA441" s="7"/>
      <c r="AB441" s="5"/>
      <c r="AC441" s="5">
        <v>0</v>
      </c>
      <c r="AD441" s="3"/>
    </row>
    <row r="442" spans="1:30" ht="14.45" x14ac:dyDescent="0.3">
      <c r="A442" s="5">
        <v>1478</v>
      </c>
      <c r="B442" s="5">
        <v>323</v>
      </c>
      <c r="C442" s="7" t="s">
        <v>150</v>
      </c>
      <c r="D442" s="7" t="s">
        <v>1666</v>
      </c>
      <c r="E442" s="7" t="s">
        <v>1667</v>
      </c>
      <c r="F442" s="7" t="s">
        <v>479</v>
      </c>
      <c r="G442" s="5">
        <v>10</v>
      </c>
      <c r="H442" s="5"/>
      <c r="I442" s="5"/>
      <c r="J442" s="7" t="s">
        <v>1668</v>
      </c>
      <c r="K442" s="5">
        <v>1000</v>
      </c>
      <c r="L442" s="5">
        <v>1</v>
      </c>
      <c r="M442" s="5">
        <v>11</v>
      </c>
      <c r="N442" s="5">
        <v>2.9100000000000001E-2</v>
      </c>
      <c r="O442" s="5">
        <v>0.109</v>
      </c>
      <c r="P442" s="5">
        <v>72.260000000000005</v>
      </c>
      <c r="Q442" s="7"/>
      <c r="R442" s="5">
        <v>110</v>
      </c>
      <c r="S442" s="5">
        <v>763</v>
      </c>
      <c r="T442" s="7" t="s">
        <v>572</v>
      </c>
      <c r="U442" s="7" t="s">
        <v>419</v>
      </c>
      <c r="V442" s="5">
        <v>16</v>
      </c>
      <c r="W442" s="5">
        <v>0.3</v>
      </c>
      <c r="X442" s="7" t="s">
        <v>1669</v>
      </c>
      <c r="Y442" s="7" t="s">
        <v>1236</v>
      </c>
      <c r="Z442" s="7"/>
      <c r="AA442" s="7"/>
      <c r="AB442" s="5"/>
      <c r="AC442" s="5">
        <v>11</v>
      </c>
      <c r="AD442" s="3"/>
    </row>
    <row r="443" spans="1:30" ht="14.45" x14ac:dyDescent="0.3">
      <c r="A443" s="5">
        <v>1482</v>
      </c>
      <c r="B443" s="5">
        <v>324</v>
      </c>
      <c r="C443" s="7" t="s">
        <v>1670</v>
      </c>
      <c r="D443" s="7" t="s">
        <v>1671</v>
      </c>
      <c r="E443" s="7" t="s">
        <v>1672</v>
      </c>
      <c r="F443" s="7" t="s">
        <v>479</v>
      </c>
      <c r="G443" s="5">
        <v>10</v>
      </c>
      <c r="H443" s="5"/>
      <c r="I443" s="5"/>
      <c r="J443" s="7" t="s">
        <v>1668</v>
      </c>
      <c r="K443" s="5">
        <v>1000</v>
      </c>
      <c r="L443" s="5">
        <v>1</v>
      </c>
      <c r="M443" s="5">
        <v>22.5</v>
      </c>
      <c r="N443" s="5">
        <v>2.9100000000000001E-2</v>
      </c>
      <c r="O443" s="5">
        <v>0.109</v>
      </c>
      <c r="P443" s="5">
        <v>72.260000000000005</v>
      </c>
      <c r="Q443" s="7"/>
      <c r="R443" s="5">
        <v>110</v>
      </c>
      <c r="S443" s="5">
        <v>763</v>
      </c>
      <c r="T443" s="7" t="s">
        <v>572</v>
      </c>
      <c r="U443" s="7" t="s">
        <v>419</v>
      </c>
      <c r="V443" s="5">
        <v>24</v>
      </c>
      <c r="W443" s="5">
        <v>0.4</v>
      </c>
      <c r="X443" s="7" t="s">
        <v>1236</v>
      </c>
      <c r="Y443" s="7" t="s">
        <v>1669</v>
      </c>
      <c r="Z443" s="7"/>
      <c r="AA443" s="7"/>
      <c r="AB443" s="5"/>
      <c r="AC443" s="5">
        <v>22.5</v>
      </c>
      <c r="AD443" s="3"/>
    </row>
    <row r="444" spans="1:30" ht="14.45" x14ac:dyDescent="0.3">
      <c r="A444" s="5">
        <v>1483</v>
      </c>
      <c r="B444" s="5">
        <v>325</v>
      </c>
      <c r="C444" s="7" t="s">
        <v>1673</v>
      </c>
      <c r="D444" s="7" t="s">
        <v>1674</v>
      </c>
      <c r="E444" s="7" t="s">
        <v>1675</v>
      </c>
      <c r="F444" s="7" t="s">
        <v>409</v>
      </c>
      <c r="G444" s="5">
        <v>10</v>
      </c>
      <c r="H444" s="5"/>
      <c r="I444" s="5"/>
      <c r="J444" s="7" t="s">
        <v>514</v>
      </c>
      <c r="K444" s="5">
        <v>0</v>
      </c>
      <c r="L444" s="5">
        <v>0</v>
      </c>
      <c r="M444" s="5">
        <v>70</v>
      </c>
      <c r="N444" s="5">
        <v>0.03</v>
      </c>
      <c r="O444" s="5">
        <v>0.32</v>
      </c>
      <c r="P444" s="5">
        <v>3.5</v>
      </c>
      <c r="Q444" s="7"/>
      <c r="R444" s="5">
        <v>380</v>
      </c>
      <c r="S444" s="5">
        <v>1920</v>
      </c>
      <c r="T444" s="7" t="s">
        <v>579</v>
      </c>
      <c r="U444" s="7" t="s">
        <v>463</v>
      </c>
      <c r="V444" s="5">
        <v>210</v>
      </c>
      <c r="W444" s="5">
        <v>0.5</v>
      </c>
      <c r="X444" s="7" t="s">
        <v>516</v>
      </c>
      <c r="Y444" s="7" t="s">
        <v>965</v>
      </c>
      <c r="Z444" s="7"/>
      <c r="AA444" s="7"/>
      <c r="AB444" s="5"/>
      <c r="AC444" s="5">
        <v>0</v>
      </c>
      <c r="AD444" s="3"/>
    </row>
    <row r="445" spans="1:30" ht="14.45" x14ac:dyDescent="0.3">
      <c r="A445" s="5">
        <v>1631</v>
      </c>
      <c r="B445" s="5">
        <v>325</v>
      </c>
      <c r="C445" s="7" t="s">
        <v>1676</v>
      </c>
      <c r="D445" s="7" t="s">
        <v>1677</v>
      </c>
      <c r="E445" s="7" t="s">
        <v>1678</v>
      </c>
      <c r="F445" s="7" t="s">
        <v>409</v>
      </c>
      <c r="G445" s="5">
        <v>10</v>
      </c>
      <c r="H445" s="5"/>
      <c r="I445" s="5"/>
      <c r="J445" s="7" t="s">
        <v>1238</v>
      </c>
      <c r="K445" s="5">
        <v>764.54</v>
      </c>
      <c r="L445" s="5">
        <v>3</v>
      </c>
      <c r="M445" s="5">
        <v>140</v>
      </c>
      <c r="N445" s="5">
        <v>2.4199999999999999E-2</v>
      </c>
      <c r="O445" s="5">
        <v>0.30709999999999998</v>
      </c>
      <c r="P445" s="5">
        <v>4.1788999999999996</v>
      </c>
      <c r="Q445" s="7"/>
      <c r="R445" s="5">
        <v>380</v>
      </c>
      <c r="S445" s="5">
        <v>3618</v>
      </c>
      <c r="T445" s="7" t="s">
        <v>579</v>
      </c>
      <c r="U445" s="7" t="s">
        <v>463</v>
      </c>
      <c r="V445" s="5">
        <v>270</v>
      </c>
      <c r="W445" s="5">
        <v>2.16</v>
      </c>
      <c r="X445" s="7" t="s">
        <v>1679</v>
      </c>
      <c r="Y445" s="7" t="s">
        <v>516</v>
      </c>
      <c r="Z445" s="7"/>
      <c r="AA445" s="7"/>
      <c r="AB445" s="5"/>
      <c r="AC445" s="5">
        <v>0</v>
      </c>
      <c r="AD445" s="3"/>
    </row>
    <row r="446" spans="1:30" ht="14.45" x14ac:dyDescent="0.3">
      <c r="A446" s="5">
        <v>1636</v>
      </c>
      <c r="B446" s="5">
        <v>325</v>
      </c>
      <c r="C446" s="7" t="s">
        <v>1680</v>
      </c>
      <c r="D446" s="7" t="s">
        <v>1681</v>
      </c>
      <c r="E446" s="7" t="s">
        <v>1674</v>
      </c>
      <c r="F446" s="7" t="s">
        <v>409</v>
      </c>
      <c r="G446" s="5">
        <v>10</v>
      </c>
      <c r="H446" s="5"/>
      <c r="I446" s="5"/>
      <c r="J446" s="7" t="s">
        <v>1000</v>
      </c>
      <c r="K446" s="5">
        <v>603.78</v>
      </c>
      <c r="L446" s="5">
        <v>2</v>
      </c>
      <c r="M446" s="5">
        <v>170</v>
      </c>
      <c r="N446" s="5">
        <v>1.4999999999999999E-2</v>
      </c>
      <c r="O446" s="5">
        <v>0.25700000000000001</v>
      </c>
      <c r="P446" s="5">
        <v>4.4505999999999997</v>
      </c>
      <c r="Q446" s="7"/>
      <c r="R446" s="5">
        <v>380</v>
      </c>
      <c r="S446" s="5">
        <v>2300</v>
      </c>
      <c r="T446" s="7" t="s">
        <v>1682</v>
      </c>
      <c r="U446" s="7" t="s">
        <v>412</v>
      </c>
      <c r="V446" s="5">
        <v>175</v>
      </c>
      <c r="W446" s="5">
        <v>1.4</v>
      </c>
      <c r="X446" s="7" t="s">
        <v>516</v>
      </c>
      <c r="Y446" s="7" t="s">
        <v>516</v>
      </c>
      <c r="Z446" s="7"/>
      <c r="AA446" s="7"/>
      <c r="AB446" s="5"/>
      <c r="AC446" s="5"/>
      <c r="AD446" s="3"/>
    </row>
    <row r="447" spans="1:30" ht="14.45" x14ac:dyDescent="0.3">
      <c r="A447" s="5">
        <v>1484</v>
      </c>
      <c r="B447" s="5">
        <v>326</v>
      </c>
      <c r="C447" s="7" t="s">
        <v>1683</v>
      </c>
      <c r="D447" s="7" t="s">
        <v>1684</v>
      </c>
      <c r="E447" s="7" t="s">
        <v>1656</v>
      </c>
      <c r="F447" s="7" t="s">
        <v>409</v>
      </c>
      <c r="G447" s="5">
        <v>10</v>
      </c>
      <c r="H447" s="5"/>
      <c r="I447" s="5"/>
      <c r="J447" s="7"/>
      <c r="K447" s="5"/>
      <c r="L447" s="5"/>
      <c r="M447" s="5"/>
      <c r="N447" s="5"/>
      <c r="O447" s="5"/>
      <c r="P447" s="5"/>
      <c r="Q447" s="7"/>
      <c r="R447" s="5">
        <v>380</v>
      </c>
      <c r="S447" s="5"/>
      <c r="T447" s="7" t="s">
        <v>1414</v>
      </c>
      <c r="U447" s="7" t="s">
        <v>463</v>
      </c>
      <c r="V447" s="5"/>
      <c r="W447" s="5"/>
      <c r="X447" s="7" t="s">
        <v>516</v>
      </c>
      <c r="Y447" s="7" t="s">
        <v>965</v>
      </c>
      <c r="Z447" s="7"/>
      <c r="AA447" s="7"/>
      <c r="AB447" s="5"/>
      <c r="AC447" s="5"/>
      <c r="AD447" s="3"/>
    </row>
    <row r="448" spans="1:30" ht="14.45" x14ac:dyDescent="0.3">
      <c r="A448" s="5">
        <v>1620</v>
      </c>
      <c r="B448" s="5">
        <v>328</v>
      </c>
      <c r="C448" s="7" t="s">
        <v>1685</v>
      </c>
      <c r="D448" s="7" t="s">
        <v>521</v>
      </c>
      <c r="E448" s="7" t="s">
        <v>521</v>
      </c>
      <c r="F448" s="7" t="s">
        <v>423</v>
      </c>
      <c r="G448" s="5">
        <v>10</v>
      </c>
      <c r="H448" s="5"/>
      <c r="I448" s="5"/>
      <c r="J448" s="7" t="s">
        <v>521</v>
      </c>
      <c r="K448" s="5">
        <v>0</v>
      </c>
      <c r="L448" s="5">
        <v>0</v>
      </c>
      <c r="M448" s="5">
        <v>0</v>
      </c>
      <c r="N448" s="5">
        <v>0</v>
      </c>
      <c r="O448" s="5">
        <v>0</v>
      </c>
      <c r="P448" s="5">
        <v>0</v>
      </c>
      <c r="Q448" s="7"/>
      <c r="R448" s="5">
        <v>400</v>
      </c>
      <c r="S448" s="5">
        <v>0</v>
      </c>
      <c r="T448" s="7" t="s">
        <v>462</v>
      </c>
      <c r="U448" s="7" t="s">
        <v>412</v>
      </c>
      <c r="V448" s="5">
        <v>50</v>
      </c>
      <c r="W448" s="5">
        <v>0.4</v>
      </c>
      <c r="X448" s="7" t="s">
        <v>613</v>
      </c>
      <c r="Y448" s="7" t="s">
        <v>521</v>
      </c>
      <c r="Z448" s="7"/>
      <c r="AA448" s="7"/>
      <c r="AB448" s="5"/>
      <c r="AC448" s="5">
        <v>0</v>
      </c>
      <c r="AD448" s="3"/>
    </row>
    <row r="449" spans="1:30" ht="14.45" x14ac:dyDescent="0.3">
      <c r="A449" s="5">
        <v>1629</v>
      </c>
      <c r="B449" s="5">
        <v>328</v>
      </c>
      <c r="C449" s="7" t="s">
        <v>1686</v>
      </c>
      <c r="D449" s="7" t="s">
        <v>521</v>
      </c>
      <c r="E449" s="7" t="s">
        <v>521</v>
      </c>
      <c r="F449" s="7" t="s">
        <v>423</v>
      </c>
      <c r="G449" s="5">
        <v>10</v>
      </c>
      <c r="H449" s="5"/>
      <c r="I449" s="5"/>
      <c r="J449" s="7" t="s">
        <v>463</v>
      </c>
      <c r="K449" s="5">
        <v>0</v>
      </c>
      <c r="L449" s="5">
        <v>0</v>
      </c>
      <c r="M449" s="5">
        <v>0</v>
      </c>
      <c r="N449" s="5">
        <v>0</v>
      </c>
      <c r="O449" s="5">
        <v>0</v>
      </c>
      <c r="P449" s="5">
        <v>0</v>
      </c>
      <c r="Q449" s="7"/>
      <c r="R449" s="5">
        <v>400</v>
      </c>
      <c r="S449" s="5">
        <v>0</v>
      </c>
      <c r="T449" s="7" t="s">
        <v>462</v>
      </c>
      <c r="U449" s="7" t="s">
        <v>412</v>
      </c>
      <c r="V449" s="5">
        <v>45.8</v>
      </c>
      <c r="W449" s="5">
        <v>0.36</v>
      </c>
      <c r="X449" s="7" t="s">
        <v>1687</v>
      </c>
      <c r="Y449" s="7" t="s">
        <v>521</v>
      </c>
      <c r="Z449" s="7"/>
      <c r="AA449" s="7"/>
      <c r="AB449" s="5"/>
      <c r="AC449" s="5">
        <v>0</v>
      </c>
      <c r="AD449" s="3"/>
    </row>
    <row r="450" spans="1:30" ht="14.45" x14ac:dyDescent="0.3">
      <c r="A450" s="5">
        <v>1630</v>
      </c>
      <c r="B450" s="5">
        <v>328</v>
      </c>
      <c r="C450" s="7" t="s">
        <v>1688</v>
      </c>
      <c r="D450" s="7" t="s">
        <v>1689</v>
      </c>
      <c r="E450" s="7" t="s">
        <v>1690</v>
      </c>
      <c r="F450" s="7" t="s">
        <v>409</v>
      </c>
      <c r="G450" s="5">
        <v>10</v>
      </c>
      <c r="H450" s="5"/>
      <c r="I450" s="5"/>
      <c r="J450" s="7" t="s">
        <v>612</v>
      </c>
      <c r="K450" s="5">
        <v>265</v>
      </c>
      <c r="L450" s="5">
        <v>4</v>
      </c>
      <c r="M450" s="5">
        <v>38</v>
      </c>
      <c r="N450" s="5">
        <v>2.7349999999999999E-2</v>
      </c>
      <c r="O450" s="5">
        <v>0.26</v>
      </c>
      <c r="P450" s="5">
        <v>4.4000000000000004</v>
      </c>
      <c r="Q450" s="7"/>
      <c r="R450" s="5">
        <v>400</v>
      </c>
      <c r="S450" s="5">
        <v>2720</v>
      </c>
      <c r="T450" s="7" t="s">
        <v>527</v>
      </c>
      <c r="U450" s="7" t="s">
        <v>412</v>
      </c>
      <c r="V450" s="5">
        <v>62.2</v>
      </c>
      <c r="W450" s="5">
        <v>0.5</v>
      </c>
      <c r="X450" s="7" t="s">
        <v>613</v>
      </c>
      <c r="Y450" s="7" t="s">
        <v>1687</v>
      </c>
      <c r="Z450" s="7"/>
      <c r="AA450" s="7"/>
      <c r="AB450" s="5"/>
      <c r="AC450" s="5">
        <v>10</v>
      </c>
      <c r="AD450" s="3"/>
    </row>
    <row r="451" spans="1:30" ht="14.45" x14ac:dyDescent="0.3">
      <c r="A451" s="5">
        <v>1518</v>
      </c>
      <c r="B451" s="5">
        <v>329</v>
      </c>
      <c r="C451" s="7" t="s">
        <v>1691</v>
      </c>
      <c r="D451" s="7" t="s">
        <v>1692</v>
      </c>
      <c r="E451" s="7" t="s">
        <v>1693</v>
      </c>
      <c r="F451" s="7" t="s">
        <v>409</v>
      </c>
      <c r="G451" s="5">
        <v>10</v>
      </c>
      <c r="H451" s="5"/>
      <c r="I451" s="5"/>
      <c r="J451" s="7" t="s">
        <v>463</v>
      </c>
      <c r="K451" s="5">
        <v>0</v>
      </c>
      <c r="L451" s="5">
        <v>0</v>
      </c>
      <c r="M451" s="5">
        <v>60</v>
      </c>
      <c r="N451" s="5">
        <v>2.0500000000000001E-2</v>
      </c>
      <c r="O451" s="5">
        <v>0.3135</v>
      </c>
      <c r="P451" s="5">
        <v>3.6194999999999999</v>
      </c>
      <c r="Q451" s="7"/>
      <c r="R451" s="5">
        <v>380</v>
      </c>
      <c r="S451" s="5">
        <v>0</v>
      </c>
      <c r="T451" s="7" t="s">
        <v>787</v>
      </c>
      <c r="U451" s="7" t="s">
        <v>463</v>
      </c>
      <c r="V451" s="5">
        <v>400</v>
      </c>
      <c r="W451" s="5">
        <v>0.3</v>
      </c>
      <c r="X451" s="7" t="s">
        <v>500</v>
      </c>
      <c r="Y451" s="7" t="s">
        <v>500</v>
      </c>
      <c r="Z451" s="7"/>
      <c r="AA451" s="7"/>
      <c r="AB451" s="5"/>
      <c r="AC451" s="5">
        <v>0</v>
      </c>
      <c r="AD451" s="3"/>
    </row>
    <row r="452" spans="1:30" ht="14.45" x14ac:dyDescent="0.3">
      <c r="A452" s="5">
        <v>1498</v>
      </c>
      <c r="B452" s="5">
        <v>330</v>
      </c>
      <c r="C452" s="7" t="s">
        <v>1694</v>
      </c>
      <c r="D452" s="7" t="s">
        <v>1695</v>
      </c>
      <c r="E452" s="7" t="s">
        <v>1696</v>
      </c>
      <c r="F452" s="7" t="s">
        <v>409</v>
      </c>
      <c r="G452" s="5">
        <v>10</v>
      </c>
      <c r="H452" s="5"/>
      <c r="I452" s="5"/>
      <c r="J452" s="7" t="s">
        <v>1697</v>
      </c>
      <c r="K452" s="5">
        <v>450</v>
      </c>
      <c r="L452" s="5">
        <v>3</v>
      </c>
      <c r="M452" s="5">
        <v>78</v>
      </c>
      <c r="N452" s="5">
        <v>2.2499999999999999E-2</v>
      </c>
      <c r="O452" s="5">
        <v>0.28399999999999997</v>
      </c>
      <c r="P452" s="5">
        <v>3.9449999999999998</v>
      </c>
      <c r="Q452" s="7"/>
      <c r="R452" s="5">
        <v>400</v>
      </c>
      <c r="S452" s="5">
        <v>2500</v>
      </c>
      <c r="T452" s="7" t="s">
        <v>579</v>
      </c>
      <c r="U452" s="7" t="s">
        <v>463</v>
      </c>
      <c r="V452" s="5">
        <v>83.2</v>
      </c>
      <c r="W452" s="5">
        <v>0.37</v>
      </c>
      <c r="X452" s="7" t="s">
        <v>547</v>
      </c>
      <c r="Y452" s="7" t="s">
        <v>623</v>
      </c>
      <c r="Z452" s="7"/>
      <c r="AA452" s="7"/>
      <c r="AB452" s="5"/>
      <c r="AC452" s="5">
        <v>39</v>
      </c>
      <c r="AD452" s="3"/>
    </row>
    <row r="453" spans="1:30" ht="14.45" x14ac:dyDescent="0.3">
      <c r="A453" s="5">
        <v>1499</v>
      </c>
      <c r="B453" s="5">
        <v>330</v>
      </c>
      <c r="C453" s="7" t="s">
        <v>1698</v>
      </c>
      <c r="D453" s="7" t="s">
        <v>1696</v>
      </c>
      <c r="E453" s="7" t="s">
        <v>1696</v>
      </c>
      <c r="F453" s="7" t="s">
        <v>423</v>
      </c>
      <c r="G453" s="5">
        <v>10</v>
      </c>
      <c r="H453" s="5"/>
      <c r="I453" s="5"/>
      <c r="J453" s="7" t="s">
        <v>463</v>
      </c>
      <c r="K453" s="5">
        <v>0</v>
      </c>
      <c r="L453" s="5">
        <v>0</v>
      </c>
      <c r="M453" s="5">
        <v>0</v>
      </c>
      <c r="N453" s="5">
        <v>0</v>
      </c>
      <c r="O453" s="5">
        <v>0</v>
      </c>
      <c r="P453" s="5">
        <v>0</v>
      </c>
      <c r="Q453" s="7"/>
      <c r="R453" s="5">
        <v>400</v>
      </c>
      <c r="S453" s="5">
        <v>0</v>
      </c>
      <c r="T453" s="7" t="s">
        <v>996</v>
      </c>
      <c r="U453" s="7" t="s">
        <v>412</v>
      </c>
      <c r="V453" s="5">
        <v>3.1</v>
      </c>
      <c r="W453" s="5">
        <v>0.25</v>
      </c>
      <c r="X453" s="7" t="s">
        <v>623</v>
      </c>
      <c r="Y453" s="7" t="s">
        <v>623</v>
      </c>
      <c r="Z453" s="7"/>
      <c r="AA453" s="7"/>
      <c r="AB453" s="5"/>
      <c r="AC453" s="5">
        <v>0</v>
      </c>
      <c r="AD453" s="3"/>
    </row>
    <row r="454" spans="1:30" ht="14.45" x14ac:dyDescent="0.3">
      <c r="A454" s="5">
        <v>1494</v>
      </c>
      <c r="B454" s="5">
        <v>331</v>
      </c>
      <c r="C454" s="7" t="s">
        <v>1699</v>
      </c>
      <c r="D454" s="7" t="s">
        <v>1700</v>
      </c>
      <c r="E454" s="7" t="s">
        <v>1700</v>
      </c>
      <c r="F454" s="7" t="s">
        <v>1042</v>
      </c>
      <c r="G454" s="5">
        <v>20</v>
      </c>
      <c r="H454" s="5">
        <v>10</v>
      </c>
      <c r="I454" s="5">
        <v>76</v>
      </c>
      <c r="J454" s="7" t="s">
        <v>1701</v>
      </c>
      <c r="K454" s="5"/>
      <c r="L454" s="5"/>
      <c r="M454" s="5">
        <v>45</v>
      </c>
      <c r="N454" s="5"/>
      <c r="O454" s="5"/>
      <c r="P454" s="5"/>
      <c r="Q454" s="7" t="s">
        <v>1702</v>
      </c>
      <c r="R454" s="5">
        <v>45</v>
      </c>
      <c r="S454" s="5">
        <v>4</v>
      </c>
      <c r="T454" s="7" t="s">
        <v>1700</v>
      </c>
      <c r="U454" s="7" t="s">
        <v>463</v>
      </c>
      <c r="V454" s="5">
        <v>54</v>
      </c>
      <c r="W454" s="5">
        <v>54</v>
      </c>
      <c r="X454" s="7" t="s">
        <v>1700</v>
      </c>
      <c r="Y454" s="7" t="s">
        <v>1700</v>
      </c>
      <c r="Z454" s="7" t="s">
        <v>1703</v>
      </c>
      <c r="AA454" s="7" t="s">
        <v>1703</v>
      </c>
      <c r="AB454" s="5">
        <v>6</v>
      </c>
      <c r="AC454" s="5">
        <v>45</v>
      </c>
      <c r="AD454" s="3" t="s">
        <v>1703</v>
      </c>
    </row>
    <row r="455" spans="1:30" ht="14.45" x14ac:dyDescent="0.3">
      <c r="A455" s="5">
        <v>1495</v>
      </c>
      <c r="B455" s="5">
        <v>332</v>
      </c>
      <c r="C455" s="7" t="s">
        <v>1704</v>
      </c>
      <c r="D455" s="7" t="s">
        <v>1705</v>
      </c>
      <c r="E455" s="7" t="s">
        <v>1705</v>
      </c>
      <c r="F455" s="7" t="s">
        <v>409</v>
      </c>
      <c r="G455" s="5">
        <v>10</v>
      </c>
      <c r="H455" s="5"/>
      <c r="I455" s="5"/>
      <c r="J455" s="7" t="s">
        <v>1706</v>
      </c>
      <c r="K455" s="5">
        <v>56</v>
      </c>
      <c r="L455" s="5">
        <v>56</v>
      </c>
      <c r="M455" s="5">
        <v>565</v>
      </c>
      <c r="N455" s="5">
        <v>56</v>
      </c>
      <c r="O455" s="5">
        <v>56</v>
      </c>
      <c r="P455" s="5">
        <v>56</v>
      </c>
      <c r="Q455" s="7"/>
      <c r="R455" s="5">
        <v>65</v>
      </c>
      <c r="S455" s="5">
        <v>6</v>
      </c>
      <c r="T455" s="7" t="s">
        <v>1707</v>
      </c>
      <c r="U455" s="7" t="s">
        <v>412</v>
      </c>
      <c r="V455" s="5">
        <v>56</v>
      </c>
      <c r="W455" s="5">
        <v>5</v>
      </c>
      <c r="X455" s="7" t="s">
        <v>1708</v>
      </c>
      <c r="Y455" s="7" t="s">
        <v>1706</v>
      </c>
      <c r="Z455" s="7"/>
      <c r="AA455" s="7"/>
      <c r="AB455" s="5"/>
      <c r="AC455" s="5">
        <v>65</v>
      </c>
      <c r="AD455" s="3"/>
    </row>
    <row r="456" spans="1:30" ht="14.45" x14ac:dyDescent="0.3">
      <c r="A456" s="5">
        <v>1496</v>
      </c>
      <c r="B456" s="5">
        <v>333</v>
      </c>
      <c r="C456" s="7" t="s">
        <v>158</v>
      </c>
      <c r="D456" s="7" t="s">
        <v>1709</v>
      </c>
      <c r="E456" s="7" t="s">
        <v>1709</v>
      </c>
      <c r="F456" s="7" t="s">
        <v>503</v>
      </c>
      <c r="G456" s="5">
        <v>10</v>
      </c>
      <c r="H456" s="5"/>
      <c r="I456" s="5"/>
      <c r="J456" s="7" t="s">
        <v>665</v>
      </c>
      <c r="K456" s="5">
        <v>1</v>
      </c>
      <c r="L456" s="5">
        <v>1</v>
      </c>
      <c r="M456" s="5">
        <v>0</v>
      </c>
      <c r="N456" s="5">
        <v>0</v>
      </c>
      <c r="O456" s="5">
        <v>1</v>
      </c>
      <c r="P456" s="5">
        <v>1</v>
      </c>
      <c r="Q456" s="7"/>
      <c r="R456" s="5">
        <v>220</v>
      </c>
      <c r="S456" s="5">
        <v>1</v>
      </c>
      <c r="T456" s="7" t="s">
        <v>1400</v>
      </c>
      <c r="U456" s="7" t="s">
        <v>463</v>
      </c>
      <c r="V456" s="5">
        <v>35</v>
      </c>
      <c r="W456" s="5">
        <v>0</v>
      </c>
      <c r="X456" s="7" t="s">
        <v>1069</v>
      </c>
      <c r="Y456" s="7" t="s">
        <v>1069</v>
      </c>
      <c r="Z456" s="7"/>
      <c r="AA456" s="7"/>
      <c r="AB456" s="5"/>
      <c r="AC456" s="5">
        <v>0</v>
      </c>
      <c r="AD456" s="3"/>
    </row>
    <row r="457" spans="1:30" ht="14.45" x14ac:dyDescent="0.3">
      <c r="A457" s="5">
        <v>1497</v>
      </c>
      <c r="B457" s="5">
        <v>334</v>
      </c>
      <c r="C457" s="7" t="s">
        <v>1540</v>
      </c>
      <c r="D457" s="7"/>
      <c r="E457" s="7"/>
      <c r="F457" s="7"/>
      <c r="G457" s="5"/>
      <c r="H457" s="5"/>
      <c r="I457" s="5"/>
      <c r="J457" s="7"/>
      <c r="K457" s="5"/>
      <c r="L457" s="5"/>
      <c r="M457" s="5"/>
      <c r="N457" s="5"/>
      <c r="O457" s="5"/>
      <c r="P457" s="5"/>
      <c r="Q457" s="7"/>
      <c r="R457" s="5"/>
      <c r="S457" s="5"/>
      <c r="T457" s="7"/>
      <c r="U457" s="7"/>
      <c r="V457" s="5"/>
      <c r="W457" s="5"/>
      <c r="X457" s="7"/>
      <c r="Y457" s="7"/>
      <c r="Z457" s="7"/>
      <c r="AA457" s="7"/>
      <c r="AB457" s="5"/>
      <c r="AC457" s="5"/>
      <c r="AD457" s="3"/>
    </row>
    <row r="458" spans="1:30" ht="14.45" x14ac:dyDescent="0.3">
      <c r="A458" s="5">
        <v>1504</v>
      </c>
      <c r="B458" s="5">
        <v>335</v>
      </c>
      <c r="C458" s="7" t="s">
        <v>1710</v>
      </c>
      <c r="D458" s="7" t="s">
        <v>463</v>
      </c>
      <c r="E458" s="7" t="s">
        <v>463</v>
      </c>
      <c r="F458" s="7" t="s">
        <v>423</v>
      </c>
      <c r="G458" s="5">
        <v>10</v>
      </c>
      <c r="H458" s="5"/>
      <c r="I458" s="5"/>
      <c r="J458" s="7" t="s">
        <v>463</v>
      </c>
      <c r="K458" s="5">
        <v>0</v>
      </c>
      <c r="L458" s="5">
        <v>0</v>
      </c>
      <c r="M458" s="5">
        <v>0</v>
      </c>
      <c r="N458" s="5">
        <v>0</v>
      </c>
      <c r="O458" s="5">
        <v>0</v>
      </c>
      <c r="P458" s="5">
        <v>0</v>
      </c>
      <c r="Q458" s="7"/>
      <c r="R458" s="5">
        <v>0</v>
      </c>
      <c r="S458" s="5">
        <v>0</v>
      </c>
      <c r="T458" s="7" t="s">
        <v>1711</v>
      </c>
      <c r="U458" s="7" t="s">
        <v>463</v>
      </c>
      <c r="V458" s="5">
        <v>0</v>
      </c>
      <c r="W458" s="5">
        <v>0</v>
      </c>
      <c r="X458" s="7" t="s">
        <v>1712</v>
      </c>
      <c r="Y458" s="7" t="s">
        <v>1712</v>
      </c>
      <c r="Z458" s="7"/>
      <c r="AA458" s="7"/>
      <c r="AB458" s="5"/>
      <c r="AC458" s="5">
        <v>0</v>
      </c>
      <c r="AD458" s="3"/>
    </row>
    <row r="459" spans="1:30" ht="14.45" x14ac:dyDescent="0.3">
      <c r="A459" s="5">
        <v>1505</v>
      </c>
      <c r="B459" s="5">
        <v>335</v>
      </c>
      <c r="C459" s="7" t="s">
        <v>1713</v>
      </c>
      <c r="D459" s="7" t="s">
        <v>1714</v>
      </c>
      <c r="E459" s="7" t="s">
        <v>1715</v>
      </c>
      <c r="F459" s="7" t="s">
        <v>470</v>
      </c>
      <c r="G459" s="5">
        <v>20</v>
      </c>
      <c r="H459" s="5">
        <v>10</v>
      </c>
      <c r="I459" s="5">
        <v>0</v>
      </c>
      <c r="J459" s="7" t="s">
        <v>463</v>
      </c>
      <c r="K459" s="5"/>
      <c r="L459" s="5"/>
      <c r="M459" s="5">
        <v>0</v>
      </c>
      <c r="N459" s="5"/>
      <c r="O459" s="5"/>
      <c r="P459" s="5"/>
      <c r="Q459" s="7" t="s">
        <v>463</v>
      </c>
      <c r="R459" s="5">
        <v>0</v>
      </c>
      <c r="S459" s="5">
        <v>0</v>
      </c>
      <c r="T459" s="7" t="s">
        <v>1711</v>
      </c>
      <c r="U459" s="7" t="s">
        <v>463</v>
      </c>
      <c r="V459" s="5">
        <v>0</v>
      </c>
      <c r="W459" s="5">
        <v>0</v>
      </c>
      <c r="X459" s="7" t="s">
        <v>660</v>
      </c>
      <c r="Y459" s="7" t="s">
        <v>660</v>
      </c>
      <c r="Z459" s="7" t="s">
        <v>463</v>
      </c>
      <c r="AA459" s="7" t="s">
        <v>463</v>
      </c>
      <c r="AB459" s="5">
        <v>2000</v>
      </c>
      <c r="AC459" s="5">
        <v>0</v>
      </c>
      <c r="AD459" s="3" t="s">
        <v>463</v>
      </c>
    </row>
    <row r="460" spans="1:30" ht="14.45" x14ac:dyDescent="0.3">
      <c r="A460" s="5">
        <v>1506</v>
      </c>
      <c r="B460" s="5">
        <v>335</v>
      </c>
      <c r="C460" s="7" t="s">
        <v>1716</v>
      </c>
      <c r="D460" s="7" t="s">
        <v>1717</v>
      </c>
      <c r="E460" s="7" t="s">
        <v>1718</v>
      </c>
      <c r="F460" s="7" t="s">
        <v>470</v>
      </c>
      <c r="G460" s="5">
        <v>20</v>
      </c>
      <c r="H460" s="5">
        <v>10</v>
      </c>
      <c r="I460" s="5">
        <v>0</v>
      </c>
      <c r="J460" s="7" t="s">
        <v>463</v>
      </c>
      <c r="K460" s="5"/>
      <c r="L460" s="5"/>
      <c r="M460" s="5">
        <v>0</v>
      </c>
      <c r="N460" s="5"/>
      <c r="O460" s="5"/>
      <c r="P460" s="5"/>
      <c r="Q460" s="7" t="s">
        <v>463</v>
      </c>
      <c r="R460" s="5">
        <v>0</v>
      </c>
      <c r="S460" s="5">
        <v>0</v>
      </c>
      <c r="T460" s="7" t="s">
        <v>1711</v>
      </c>
      <c r="U460" s="7" t="s">
        <v>463</v>
      </c>
      <c r="V460" s="5">
        <v>0</v>
      </c>
      <c r="W460" s="5">
        <v>0</v>
      </c>
      <c r="X460" s="7" t="s">
        <v>1719</v>
      </c>
      <c r="Y460" s="7" t="s">
        <v>1719</v>
      </c>
      <c r="Z460" s="7" t="s">
        <v>463</v>
      </c>
      <c r="AA460" s="7" t="s">
        <v>463</v>
      </c>
      <c r="AB460" s="5">
        <v>2000</v>
      </c>
      <c r="AC460" s="5">
        <v>0</v>
      </c>
      <c r="AD460" s="3" t="s">
        <v>463</v>
      </c>
    </row>
    <row r="461" spans="1:30" ht="14.45" x14ac:dyDescent="0.3">
      <c r="A461" s="5">
        <v>1507</v>
      </c>
      <c r="B461" s="5">
        <v>335</v>
      </c>
      <c r="C461" s="7" t="s">
        <v>1720</v>
      </c>
      <c r="D461" s="7" t="s">
        <v>1721</v>
      </c>
      <c r="E461" s="7" t="s">
        <v>1722</v>
      </c>
      <c r="F461" s="7" t="s">
        <v>470</v>
      </c>
      <c r="G461" s="5">
        <v>20</v>
      </c>
      <c r="H461" s="5">
        <v>10</v>
      </c>
      <c r="I461" s="5">
        <v>0</v>
      </c>
      <c r="J461" s="7" t="s">
        <v>463</v>
      </c>
      <c r="K461" s="5"/>
      <c r="L461" s="5"/>
      <c r="M461" s="5">
        <v>0</v>
      </c>
      <c r="N461" s="5"/>
      <c r="O461" s="5"/>
      <c r="P461" s="5"/>
      <c r="Q461" s="7" t="s">
        <v>463</v>
      </c>
      <c r="R461" s="5">
        <v>0</v>
      </c>
      <c r="S461" s="5">
        <v>0</v>
      </c>
      <c r="T461" s="7" t="s">
        <v>1711</v>
      </c>
      <c r="U461" s="7" t="s">
        <v>463</v>
      </c>
      <c r="V461" s="5">
        <v>0</v>
      </c>
      <c r="W461" s="5">
        <v>0</v>
      </c>
      <c r="X461" s="7" t="s">
        <v>1719</v>
      </c>
      <c r="Y461" s="7" t="s">
        <v>1719</v>
      </c>
      <c r="Z461" s="7" t="s">
        <v>463</v>
      </c>
      <c r="AA461" s="7" t="s">
        <v>463</v>
      </c>
      <c r="AB461" s="5">
        <v>2000</v>
      </c>
      <c r="AC461" s="5">
        <v>0</v>
      </c>
      <c r="AD461" s="3" t="s">
        <v>463</v>
      </c>
    </row>
    <row r="462" spans="1:30" ht="14.45" x14ac:dyDescent="0.3">
      <c r="A462" s="5">
        <v>1508</v>
      </c>
      <c r="B462" s="5">
        <v>335</v>
      </c>
      <c r="C462" s="7" t="s">
        <v>1723</v>
      </c>
      <c r="D462" s="7" t="s">
        <v>1724</v>
      </c>
      <c r="E462" s="7" t="s">
        <v>1725</v>
      </c>
      <c r="F462" s="7" t="s">
        <v>470</v>
      </c>
      <c r="G462" s="5">
        <v>20</v>
      </c>
      <c r="H462" s="5">
        <v>10</v>
      </c>
      <c r="I462" s="5">
        <v>0</v>
      </c>
      <c r="J462" s="7" t="s">
        <v>463</v>
      </c>
      <c r="K462" s="5"/>
      <c r="L462" s="5"/>
      <c r="M462" s="5">
        <v>0</v>
      </c>
      <c r="N462" s="5"/>
      <c r="O462" s="5"/>
      <c r="P462" s="5"/>
      <c r="Q462" s="7" t="s">
        <v>463</v>
      </c>
      <c r="R462" s="5">
        <v>0</v>
      </c>
      <c r="S462" s="5">
        <v>0</v>
      </c>
      <c r="T462" s="7" t="s">
        <v>1711</v>
      </c>
      <c r="U462" s="7" t="s">
        <v>463</v>
      </c>
      <c r="V462" s="5">
        <v>0</v>
      </c>
      <c r="W462" s="5">
        <v>0</v>
      </c>
      <c r="X462" s="7" t="s">
        <v>567</v>
      </c>
      <c r="Y462" s="7" t="s">
        <v>567</v>
      </c>
      <c r="Z462" s="7" t="s">
        <v>463</v>
      </c>
      <c r="AA462" s="7" t="s">
        <v>463</v>
      </c>
      <c r="AB462" s="5">
        <v>2000</v>
      </c>
      <c r="AC462" s="5">
        <v>0</v>
      </c>
      <c r="AD462" s="3" t="s">
        <v>463</v>
      </c>
    </row>
    <row r="463" spans="1:30" ht="14.45" x14ac:dyDescent="0.3">
      <c r="A463" s="5">
        <v>1509</v>
      </c>
      <c r="B463" s="5">
        <v>335</v>
      </c>
      <c r="C463" s="7" t="s">
        <v>1726</v>
      </c>
      <c r="D463" s="7" t="s">
        <v>1727</v>
      </c>
      <c r="E463" s="7" t="s">
        <v>1728</v>
      </c>
      <c r="F463" s="7" t="s">
        <v>470</v>
      </c>
      <c r="G463" s="5">
        <v>20</v>
      </c>
      <c r="H463" s="5">
        <v>10</v>
      </c>
      <c r="I463" s="5">
        <v>0</v>
      </c>
      <c r="J463" s="7" t="s">
        <v>463</v>
      </c>
      <c r="K463" s="5"/>
      <c r="L463" s="5"/>
      <c r="M463" s="5">
        <v>0</v>
      </c>
      <c r="N463" s="5"/>
      <c r="O463" s="5"/>
      <c r="P463" s="5"/>
      <c r="Q463" s="7" t="s">
        <v>463</v>
      </c>
      <c r="R463" s="5">
        <v>0</v>
      </c>
      <c r="S463" s="5">
        <v>0</v>
      </c>
      <c r="T463" s="7" t="s">
        <v>1711</v>
      </c>
      <c r="U463" s="7" t="s">
        <v>463</v>
      </c>
      <c r="V463" s="5">
        <v>0</v>
      </c>
      <c r="W463" s="5">
        <v>0</v>
      </c>
      <c r="X463" s="7" t="s">
        <v>567</v>
      </c>
      <c r="Y463" s="7" t="s">
        <v>567</v>
      </c>
      <c r="Z463" s="7" t="s">
        <v>463</v>
      </c>
      <c r="AA463" s="7" t="s">
        <v>463</v>
      </c>
      <c r="AB463" s="5">
        <v>2000</v>
      </c>
      <c r="AC463" s="5">
        <v>0</v>
      </c>
      <c r="AD463" s="3" t="s">
        <v>463</v>
      </c>
    </row>
    <row r="464" spans="1:30" ht="14.45" x14ac:dyDescent="0.3">
      <c r="A464" s="5">
        <v>1511</v>
      </c>
      <c r="B464" s="5">
        <v>335</v>
      </c>
      <c r="C464" s="7" t="s">
        <v>1729</v>
      </c>
      <c r="D464" s="7" t="s">
        <v>1730</v>
      </c>
      <c r="E464" s="7" t="s">
        <v>1731</v>
      </c>
      <c r="F464" s="7" t="s">
        <v>470</v>
      </c>
      <c r="G464" s="5">
        <v>20</v>
      </c>
      <c r="H464" s="5">
        <v>10</v>
      </c>
      <c r="I464" s="5">
        <v>0</v>
      </c>
      <c r="J464" s="7" t="s">
        <v>463</v>
      </c>
      <c r="K464" s="5"/>
      <c r="L464" s="5"/>
      <c r="M464" s="5">
        <v>0</v>
      </c>
      <c r="N464" s="5"/>
      <c r="O464" s="5"/>
      <c r="P464" s="5"/>
      <c r="Q464" s="7" t="s">
        <v>463</v>
      </c>
      <c r="R464" s="5">
        <v>0</v>
      </c>
      <c r="S464" s="5">
        <v>0</v>
      </c>
      <c r="T464" s="7" t="s">
        <v>1711</v>
      </c>
      <c r="U464" s="7" t="s">
        <v>463</v>
      </c>
      <c r="V464" s="5">
        <v>0</v>
      </c>
      <c r="W464" s="5">
        <v>0</v>
      </c>
      <c r="X464" s="7" t="s">
        <v>567</v>
      </c>
      <c r="Y464" s="7" t="s">
        <v>567</v>
      </c>
      <c r="Z464" s="7" t="s">
        <v>463</v>
      </c>
      <c r="AA464" s="7" t="s">
        <v>463</v>
      </c>
      <c r="AB464" s="5">
        <v>2000</v>
      </c>
      <c r="AC464" s="5">
        <v>0</v>
      </c>
      <c r="AD464" s="3" t="s">
        <v>463</v>
      </c>
    </row>
    <row r="465" spans="1:30" ht="14.45" x14ac:dyDescent="0.3">
      <c r="A465" s="5">
        <v>1556</v>
      </c>
      <c r="B465" s="5">
        <v>336</v>
      </c>
      <c r="C465" s="7" t="s">
        <v>160</v>
      </c>
      <c r="D465" s="7" t="s">
        <v>1732</v>
      </c>
      <c r="E465" s="7" t="s">
        <v>1733</v>
      </c>
      <c r="F465" s="7" t="s">
        <v>409</v>
      </c>
      <c r="G465" s="5">
        <v>10</v>
      </c>
      <c r="H465" s="5"/>
      <c r="I465" s="5"/>
      <c r="J465" s="7" t="s">
        <v>521</v>
      </c>
      <c r="K465" s="5">
        <v>0</v>
      </c>
      <c r="L465" s="5">
        <v>0</v>
      </c>
      <c r="M465" s="5">
        <v>139</v>
      </c>
      <c r="N465" s="5">
        <v>0.06</v>
      </c>
      <c r="O465" s="5">
        <v>0.39</v>
      </c>
      <c r="P465" s="5">
        <v>2.3E-2</v>
      </c>
      <c r="Q465" s="7"/>
      <c r="R465" s="5">
        <v>132</v>
      </c>
      <c r="S465" s="5">
        <v>0</v>
      </c>
      <c r="T465" s="7" t="s">
        <v>482</v>
      </c>
      <c r="U465" s="7" t="s">
        <v>483</v>
      </c>
      <c r="V465" s="5">
        <v>40</v>
      </c>
      <c r="W465" s="5">
        <v>0.6</v>
      </c>
      <c r="X465" s="7" t="s">
        <v>484</v>
      </c>
      <c r="Y465" s="7" t="s">
        <v>1734</v>
      </c>
      <c r="Z465" s="7"/>
      <c r="AA465" s="7"/>
      <c r="AB465" s="5"/>
      <c r="AC465" s="5">
        <v>0</v>
      </c>
      <c r="AD465" s="3"/>
    </row>
    <row r="466" spans="1:30" ht="14.45" x14ac:dyDescent="0.3">
      <c r="A466" s="5">
        <v>1510</v>
      </c>
      <c r="B466" s="5">
        <v>337</v>
      </c>
      <c r="C466" s="7" t="s">
        <v>1735</v>
      </c>
      <c r="D466" s="7" t="s">
        <v>1736</v>
      </c>
      <c r="E466" s="7" t="s">
        <v>1737</v>
      </c>
      <c r="F466" s="7" t="s">
        <v>409</v>
      </c>
      <c r="G466" s="5">
        <v>10</v>
      </c>
      <c r="H466" s="5"/>
      <c r="I466" s="5"/>
      <c r="J466" s="7" t="s">
        <v>557</v>
      </c>
      <c r="K466" s="5">
        <v>0</v>
      </c>
      <c r="L466" s="5">
        <v>0</v>
      </c>
      <c r="M466" s="5">
        <v>55</v>
      </c>
      <c r="N466" s="5">
        <v>1.32E-2</v>
      </c>
      <c r="O466" s="5">
        <v>0.25600000000000001</v>
      </c>
      <c r="P466" s="5">
        <v>4.43</v>
      </c>
      <c r="Q466" s="7"/>
      <c r="R466" s="5">
        <v>380</v>
      </c>
      <c r="S466" s="5">
        <v>0</v>
      </c>
      <c r="T466" s="7" t="s">
        <v>759</v>
      </c>
      <c r="U466" s="7" t="s">
        <v>412</v>
      </c>
      <c r="V466" s="5">
        <v>130</v>
      </c>
      <c r="W466" s="5">
        <v>1</v>
      </c>
      <c r="X466" s="7" t="s">
        <v>567</v>
      </c>
      <c r="Y466" s="7" t="s">
        <v>613</v>
      </c>
      <c r="Z466" s="7"/>
      <c r="AA466" s="7"/>
      <c r="AB466" s="5"/>
      <c r="AC466" s="5">
        <v>0</v>
      </c>
      <c r="AD466" s="3"/>
    </row>
    <row r="467" spans="1:30" ht="14.45" x14ac:dyDescent="0.3">
      <c r="A467" s="5">
        <v>1512</v>
      </c>
      <c r="B467" s="5">
        <v>337</v>
      </c>
      <c r="C467" s="7" t="s">
        <v>1738</v>
      </c>
      <c r="D467" s="7" t="s">
        <v>1226</v>
      </c>
      <c r="E467" s="7" t="s">
        <v>1739</v>
      </c>
      <c r="F467" s="7" t="s">
        <v>409</v>
      </c>
      <c r="G467" s="5">
        <v>10</v>
      </c>
      <c r="H467" s="5"/>
      <c r="I467" s="5"/>
      <c r="J467" s="7" t="s">
        <v>557</v>
      </c>
      <c r="K467" s="5">
        <v>0</v>
      </c>
      <c r="L467" s="5">
        <v>0</v>
      </c>
      <c r="M467" s="5">
        <v>60</v>
      </c>
      <c r="N467" s="5">
        <v>1.32E-2</v>
      </c>
      <c r="O467" s="5">
        <v>0.25600000000000001</v>
      </c>
      <c r="P467" s="5">
        <v>4.43</v>
      </c>
      <c r="Q467" s="7"/>
      <c r="R467" s="5">
        <v>380</v>
      </c>
      <c r="S467" s="5">
        <v>0</v>
      </c>
      <c r="T467" s="7" t="s">
        <v>759</v>
      </c>
      <c r="U467" s="7" t="s">
        <v>412</v>
      </c>
      <c r="V467" s="5">
        <v>130</v>
      </c>
      <c r="W467" s="5">
        <v>1</v>
      </c>
      <c r="X467" s="7" t="s">
        <v>567</v>
      </c>
      <c r="Y467" s="7" t="s">
        <v>567</v>
      </c>
      <c r="Z467" s="7"/>
      <c r="AA467" s="7"/>
      <c r="AB467" s="5"/>
      <c r="AC467" s="5">
        <v>0</v>
      </c>
      <c r="AD467" s="3"/>
    </row>
    <row r="468" spans="1:30" ht="14.45" x14ac:dyDescent="0.3">
      <c r="A468" s="5">
        <v>1521</v>
      </c>
      <c r="B468" s="5">
        <v>338</v>
      </c>
      <c r="C468" s="7" t="s">
        <v>1740</v>
      </c>
      <c r="D468" s="7" t="s">
        <v>1741</v>
      </c>
      <c r="E468" s="7" t="s">
        <v>1742</v>
      </c>
      <c r="F468" s="7" t="s">
        <v>470</v>
      </c>
      <c r="G468" s="5">
        <v>20</v>
      </c>
      <c r="H468" s="5">
        <v>10</v>
      </c>
      <c r="I468" s="5">
        <v>0</v>
      </c>
      <c r="J468" s="7" t="s">
        <v>475</v>
      </c>
      <c r="K468" s="5"/>
      <c r="L468" s="5"/>
      <c r="M468" s="5">
        <v>0</v>
      </c>
      <c r="N468" s="5"/>
      <c r="O468" s="5"/>
      <c r="P468" s="5"/>
      <c r="Q468" s="7" t="s">
        <v>521</v>
      </c>
      <c r="R468" s="5">
        <v>500</v>
      </c>
      <c r="S468" s="5">
        <v>2400</v>
      </c>
      <c r="T468" s="7" t="s">
        <v>996</v>
      </c>
      <c r="U468" s="7" t="s">
        <v>463</v>
      </c>
      <c r="V468" s="5">
        <v>1150</v>
      </c>
      <c r="W468" s="5">
        <v>17.25</v>
      </c>
      <c r="X468" s="7" t="s">
        <v>517</v>
      </c>
      <c r="Y468" s="7" t="s">
        <v>517</v>
      </c>
      <c r="Z468" s="7" t="s">
        <v>486</v>
      </c>
      <c r="AA468" s="7" t="s">
        <v>523</v>
      </c>
      <c r="AB468" s="5">
        <v>1000</v>
      </c>
      <c r="AC468" s="5">
        <v>0</v>
      </c>
      <c r="AD468" s="3" t="s">
        <v>523</v>
      </c>
    </row>
    <row r="469" spans="1:30" ht="14.45" x14ac:dyDescent="0.3">
      <c r="A469" s="5">
        <v>1557</v>
      </c>
      <c r="B469" s="5">
        <v>339</v>
      </c>
      <c r="C469" s="7" t="s">
        <v>163</v>
      </c>
      <c r="D469" s="7" t="s">
        <v>1743</v>
      </c>
      <c r="E469" s="7" t="s">
        <v>1744</v>
      </c>
      <c r="F469" s="7" t="s">
        <v>470</v>
      </c>
      <c r="G469" s="5">
        <v>20</v>
      </c>
      <c r="H469" s="5">
        <v>10</v>
      </c>
      <c r="I469" s="5">
        <v>0</v>
      </c>
      <c r="J469" s="7" t="s">
        <v>521</v>
      </c>
      <c r="K469" s="5"/>
      <c r="L469" s="5"/>
      <c r="M469" s="5">
        <v>0</v>
      </c>
      <c r="N469" s="5"/>
      <c r="O469" s="5"/>
      <c r="P469" s="5"/>
      <c r="Q469" s="7" t="s">
        <v>521</v>
      </c>
      <c r="R469" s="5">
        <v>0</v>
      </c>
      <c r="S469" s="5">
        <v>0</v>
      </c>
      <c r="T469" s="7" t="s">
        <v>996</v>
      </c>
      <c r="U469" s="7" t="s">
        <v>463</v>
      </c>
      <c r="V469" s="5">
        <v>2600</v>
      </c>
      <c r="W469" s="5">
        <v>39</v>
      </c>
      <c r="X469" s="7" t="s">
        <v>484</v>
      </c>
      <c r="Y469" s="7" t="s">
        <v>484</v>
      </c>
      <c r="Z469" s="7" t="s">
        <v>486</v>
      </c>
      <c r="AA469" s="7" t="s">
        <v>523</v>
      </c>
      <c r="AB469" s="5">
        <v>1000</v>
      </c>
      <c r="AC469" s="5">
        <v>0</v>
      </c>
      <c r="AD469" s="3" t="s">
        <v>523</v>
      </c>
    </row>
    <row r="470" spans="1:30" ht="14.45" x14ac:dyDescent="0.3">
      <c r="A470" s="5">
        <v>1519</v>
      </c>
      <c r="B470" s="5">
        <v>340</v>
      </c>
      <c r="C470" s="7" t="s">
        <v>164</v>
      </c>
      <c r="D470" s="7" t="s">
        <v>1693</v>
      </c>
      <c r="E470" s="7" t="s">
        <v>1745</v>
      </c>
      <c r="F470" s="7" t="s">
        <v>409</v>
      </c>
      <c r="G470" s="5">
        <v>10</v>
      </c>
      <c r="H470" s="5"/>
      <c r="I470" s="5"/>
      <c r="J470" s="7" t="s">
        <v>463</v>
      </c>
      <c r="K470" s="5">
        <v>0</v>
      </c>
      <c r="L470" s="5">
        <v>0</v>
      </c>
      <c r="M470" s="5">
        <v>100</v>
      </c>
      <c r="N470" s="5">
        <v>2.0500000000000001E-2</v>
      </c>
      <c r="O470" s="5">
        <v>0.3135</v>
      </c>
      <c r="P470" s="5">
        <v>3.6194999999999999</v>
      </c>
      <c r="Q470" s="7"/>
      <c r="R470" s="5">
        <v>380</v>
      </c>
      <c r="S470" s="5">
        <v>0</v>
      </c>
      <c r="T470" s="7" t="s">
        <v>787</v>
      </c>
      <c r="U470" s="7" t="s">
        <v>463</v>
      </c>
      <c r="V470" s="5">
        <v>500</v>
      </c>
      <c r="W470" s="5">
        <v>0.5</v>
      </c>
      <c r="X470" s="7" t="s">
        <v>500</v>
      </c>
      <c r="Y470" s="7" t="s">
        <v>500</v>
      </c>
      <c r="Z470" s="7"/>
      <c r="AA470" s="7"/>
      <c r="AB470" s="5"/>
      <c r="AC470" s="5">
        <v>0</v>
      </c>
      <c r="AD470" s="3"/>
    </row>
    <row r="471" spans="1:30" ht="14.45" x14ac:dyDescent="0.3">
      <c r="A471" s="5">
        <v>1536</v>
      </c>
      <c r="B471" s="5">
        <v>341</v>
      </c>
      <c r="C471" s="7" t="s">
        <v>1450</v>
      </c>
      <c r="D471" s="7" t="s">
        <v>1451</v>
      </c>
      <c r="E471" s="7" t="s">
        <v>1452</v>
      </c>
      <c r="F471" s="7" t="s">
        <v>409</v>
      </c>
      <c r="G471" s="5">
        <v>10</v>
      </c>
      <c r="H471" s="5"/>
      <c r="I471" s="5"/>
      <c r="J471" s="7" t="s">
        <v>536</v>
      </c>
      <c r="K471" s="5">
        <v>490</v>
      </c>
      <c r="L471" s="5">
        <v>2</v>
      </c>
      <c r="M471" s="5">
        <v>2</v>
      </c>
      <c r="N471" s="5">
        <v>0.03</v>
      </c>
      <c r="O471" s="5">
        <v>0.33700000000000002</v>
      </c>
      <c r="P471" s="5">
        <v>3.4188999999999998</v>
      </c>
      <c r="Q471" s="7"/>
      <c r="R471" s="5">
        <v>400</v>
      </c>
      <c r="S471" s="5">
        <v>1920</v>
      </c>
      <c r="T471" s="7" t="s">
        <v>782</v>
      </c>
      <c r="U471" s="7" t="s">
        <v>463</v>
      </c>
      <c r="V471" s="5">
        <v>3.5</v>
      </c>
      <c r="W471" s="5">
        <v>0.03</v>
      </c>
      <c r="X471" s="7" t="s">
        <v>1746</v>
      </c>
      <c r="Y471" s="7" t="s">
        <v>923</v>
      </c>
      <c r="Z471" s="7"/>
      <c r="AA471" s="7"/>
      <c r="AB471" s="5"/>
      <c r="AC471" s="5">
        <v>1.5</v>
      </c>
      <c r="AD471" s="3"/>
    </row>
    <row r="472" spans="1:30" ht="14.45" x14ac:dyDescent="0.3">
      <c r="A472" s="5">
        <v>1537</v>
      </c>
      <c r="B472" s="5">
        <v>341</v>
      </c>
      <c r="C472" s="7" t="s">
        <v>1483</v>
      </c>
      <c r="D472" s="7" t="s">
        <v>1747</v>
      </c>
      <c r="E472" s="7" t="s">
        <v>1747</v>
      </c>
      <c r="F472" s="7" t="s">
        <v>423</v>
      </c>
      <c r="G472" s="5">
        <v>10</v>
      </c>
      <c r="H472" s="5"/>
      <c r="I472" s="5"/>
      <c r="J472" s="7" t="s">
        <v>536</v>
      </c>
      <c r="K472" s="5">
        <v>490</v>
      </c>
      <c r="L472" s="5">
        <v>2</v>
      </c>
      <c r="M472" s="5">
        <v>0</v>
      </c>
      <c r="N472" s="5">
        <v>2.9399999999999999E-2</v>
      </c>
      <c r="O472" s="5">
        <v>0.34100000000000003</v>
      </c>
      <c r="P472" s="5">
        <v>3.371</v>
      </c>
      <c r="Q472" s="7"/>
      <c r="R472" s="5">
        <v>400</v>
      </c>
      <c r="S472" s="5">
        <v>1920</v>
      </c>
      <c r="T472" s="7" t="s">
        <v>782</v>
      </c>
      <c r="U472" s="7" t="s">
        <v>463</v>
      </c>
      <c r="V472" s="5">
        <v>27.5</v>
      </c>
      <c r="W472" s="5">
        <v>0.33</v>
      </c>
      <c r="X472" s="7" t="s">
        <v>923</v>
      </c>
      <c r="Y472" s="7" t="s">
        <v>923</v>
      </c>
      <c r="Z472" s="7"/>
      <c r="AA472" s="7"/>
      <c r="AB472" s="5"/>
      <c r="AC472" s="5">
        <v>0</v>
      </c>
      <c r="AD472" s="3"/>
    </row>
    <row r="473" spans="1:30" ht="14.45" x14ac:dyDescent="0.3">
      <c r="A473" s="5">
        <v>1538</v>
      </c>
      <c r="B473" s="5">
        <v>341</v>
      </c>
      <c r="C473" s="7" t="s">
        <v>1748</v>
      </c>
      <c r="D473" s="7" t="s">
        <v>1749</v>
      </c>
      <c r="E473" s="7" t="s">
        <v>1747</v>
      </c>
      <c r="F473" s="7" t="s">
        <v>409</v>
      </c>
      <c r="G473" s="5">
        <v>10</v>
      </c>
      <c r="H473" s="5"/>
      <c r="I473" s="5"/>
      <c r="J473" s="7" t="s">
        <v>536</v>
      </c>
      <c r="K473" s="5">
        <v>490</v>
      </c>
      <c r="L473" s="5">
        <v>2</v>
      </c>
      <c r="M473" s="5">
        <v>60</v>
      </c>
      <c r="N473" s="5">
        <v>2.9399999999999999E-2</v>
      </c>
      <c r="O473" s="5">
        <v>0.34100000000000003</v>
      </c>
      <c r="P473" s="5">
        <v>3.371</v>
      </c>
      <c r="Q473" s="7"/>
      <c r="R473" s="5">
        <v>400</v>
      </c>
      <c r="S473" s="5">
        <v>1920</v>
      </c>
      <c r="T473" s="7" t="s">
        <v>782</v>
      </c>
      <c r="U473" s="7" t="s">
        <v>463</v>
      </c>
      <c r="V473" s="5">
        <v>12.5</v>
      </c>
      <c r="W473" s="5">
        <v>0.15</v>
      </c>
      <c r="X473" s="7" t="s">
        <v>923</v>
      </c>
      <c r="Y473" s="7" t="s">
        <v>923</v>
      </c>
      <c r="Z473" s="7"/>
      <c r="AA473" s="7"/>
      <c r="AB473" s="5"/>
      <c r="AC473" s="5">
        <v>0</v>
      </c>
      <c r="AD473" s="3"/>
    </row>
    <row r="474" spans="1:30" ht="14.45" x14ac:dyDescent="0.3">
      <c r="A474" s="5">
        <v>1520</v>
      </c>
      <c r="B474" s="5">
        <v>342</v>
      </c>
      <c r="C474" s="7" t="s">
        <v>1500</v>
      </c>
      <c r="D474" s="7" t="s">
        <v>1750</v>
      </c>
      <c r="E474" s="7" t="s">
        <v>1751</v>
      </c>
      <c r="F474" s="7" t="s">
        <v>409</v>
      </c>
      <c r="G474" s="5">
        <v>10</v>
      </c>
      <c r="H474" s="5"/>
      <c r="I474" s="5"/>
      <c r="J474" s="7" t="s">
        <v>536</v>
      </c>
      <c r="K474" s="5">
        <v>490</v>
      </c>
      <c r="L474" s="5">
        <v>2</v>
      </c>
      <c r="M474" s="5">
        <v>123</v>
      </c>
      <c r="N474" s="5">
        <v>2.9399999999999999E-2</v>
      </c>
      <c r="O474" s="5">
        <v>0.34100000000000003</v>
      </c>
      <c r="P474" s="5">
        <v>3.371</v>
      </c>
      <c r="Q474" s="7"/>
      <c r="R474" s="5">
        <v>400</v>
      </c>
      <c r="S474" s="5">
        <v>1920</v>
      </c>
      <c r="T474" s="7" t="s">
        <v>1752</v>
      </c>
      <c r="U474" s="7" t="s">
        <v>463</v>
      </c>
      <c r="V474" s="5">
        <v>56</v>
      </c>
      <c r="W474" s="5">
        <v>0.78</v>
      </c>
      <c r="X474" s="7" t="s">
        <v>1753</v>
      </c>
      <c r="Y474" s="7" t="s">
        <v>923</v>
      </c>
      <c r="Z474" s="7"/>
      <c r="AA474" s="7"/>
      <c r="AB474" s="5"/>
      <c r="AC474" s="5">
        <v>85</v>
      </c>
      <c r="AD474" s="3"/>
    </row>
    <row r="475" spans="1:30" ht="14.45" x14ac:dyDescent="0.3">
      <c r="A475" s="5">
        <v>1522</v>
      </c>
      <c r="B475" s="5">
        <v>342</v>
      </c>
      <c r="C475" s="7" t="s">
        <v>1754</v>
      </c>
      <c r="D475" s="7" t="s">
        <v>1751</v>
      </c>
      <c r="E475" s="7" t="s">
        <v>1755</v>
      </c>
      <c r="F475" s="7" t="s">
        <v>409</v>
      </c>
      <c r="G475" s="5">
        <v>10</v>
      </c>
      <c r="H475" s="5"/>
      <c r="I475" s="5"/>
      <c r="J475" s="7" t="s">
        <v>536</v>
      </c>
      <c r="K475" s="5">
        <v>490</v>
      </c>
      <c r="L475" s="5">
        <v>2</v>
      </c>
      <c r="M475" s="5">
        <v>72</v>
      </c>
      <c r="N475" s="5">
        <v>2.9399999999999999E-2</v>
      </c>
      <c r="O475" s="5">
        <v>0.34100000000000003</v>
      </c>
      <c r="P475" s="5">
        <v>3.371</v>
      </c>
      <c r="Q475" s="7"/>
      <c r="R475" s="5">
        <v>400</v>
      </c>
      <c r="S475" s="5">
        <v>1920</v>
      </c>
      <c r="T475" s="7" t="s">
        <v>1752</v>
      </c>
      <c r="U475" s="7" t="s">
        <v>463</v>
      </c>
      <c r="V475" s="5">
        <v>17</v>
      </c>
      <c r="W475" s="5">
        <v>0.2</v>
      </c>
      <c r="X475" s="7" t="s">
        <v>923</v>
      </c>
      <c r="Y475" s="7" t="s">
        <v>923</v>
      </c>
      <c r="Z475" s="7"/>
      <c r="AA475" s="7"/>
      <c r="AB475" s="5"/>
      <c r="AC475" s="5">
        <v>0</v>
      </c>
      <c r="AD475" s="3"/>
    </row>
    <row r="476" spans="1:30" ht="14.45" x14ac:dyDescent="0.3">
      <c r="A476" s="5">
        <v>1523</v>
      </c>
      <c r="B476" s="5">
        <v>342</v>
      </c>
      <c r="C476" s="7" t="s">
        <v>1756</v>
      </c>
      <c r="D476" s="7" t="s">
        <v>1755</v>
      </c>
      <c r="E476" s="7" t="s">
        <v>1755</v>
      </c>
      <c r="F476" s="7" t="s">
        <v>423</v>
      </c>
      <c r="G476" s="5">
        <v>10</v>
      </c>
      <c r="H476" s="5"/>
      <c r="I476" s="5"/>
      <c r="J476" s="7" t="s">
        <v>536</v>
      </c>
      <c r="K476" s="5">
        <v>490</v>
      </c>
      <c r="L476" s="5">
        <v>2</v>
      </c>
      <c r="M476" s="5">
        <v>0</v>
      </c>
      <c r="N476" s="5">
        <v>2.9399999999999999E-2</v>
      </c>
      <c r="O476" s="5">
        <v>0.34100000000000003</v>
      </c>
      <c r="P476" s="5">
        <v>3.371</v>
      </c>
      <c r="Q476" s="7"/>
      <c r="R476" s="5">
        <v>400</v>
      </c>
      <c r="S476" s="5">
        <v>1920</v>
      </c>
      <c r="T476" s="7" t="s">
        <v>1752</v>
      </c>
      <c r="U476" s="7" t="s">
        <v>463</v>
      </c>
      <c r="V476" s="5">
        <v>6.5</v>
      </c>
      <c r="W476" s="5">
        <v>0.08</v>
      </c>
      <c r="X476" s="7" t="s">
        <v>923</v>
      </c>
      <c r="Y476" s="7" t="s">
        <v>923</v>
      </c>
      <c r="Z476" s="7"/>
      <c r="AA476" s="7"/>
      <c r="AB476" s="5"/>
      <c r="AC476" s="5">
        <v>0</v>
      </c>
      <c r="AD476" s="3"/>
    </row>
    <row r="477" spans="1:30" ht="14.45" x14ac:dyDescent="0.3">
      <c r="A477" s="5">
        <v>1524</v>
      </c>
      <c r="B477" s="5">
        <v>342</v>
      </c>
      <c r="C477" s="7" t="s">
        <v>1757</v>
      </c>
      <c r="D477" s="7" t="s">
        <v>1755</v>
      </c>
      <c r="E477" s="7" t="s">
        <v>1758</v>
      </c>
      <c r="F477" s="7" t="s">
        <v>409</v>
      </c>
      <c r="G477" s="5">
        <v>10</v>
      </c>
      <c r="H477" s="5"/>
      <c r="I477" s="5"/>
      <c r="J477" s="7" t="s">
        <v>536</v>
      </c>
      <c r="K477" s="5">
        <v>490</v>
      </c>
      <c r="L477" s="5">
        <v>2</v>
      </c>
      <c r="M477" s="5">
        <v>48</v>
      </c>
      <c r="N477" s="5">
        <v>2.9399999999999999E-2</v>
      </c>
      <c r="O477" s="5">
        <v>0.34100000000000003</v>
      </c>
      <c r="P477" s="5">
        <v>3.371</v>
      </c>
      <c r="Q477" s="7"/>
      <c r="R477" s="5">
        <v>400</v>
      </c>
      <c r="S477" s="5">
        <v>1920</v>
      </c>
      <c r="T477" s="7" t="s">
        <v>1752</v>
      </c>
      <c r="U477" s="7" t="s">
        <v>463</v>
      </c>
      <c r="V477" s="5">
        <v>11.5</v>
      </c>
      <c r="W477" s="5">
        <v>0.14000000000000001</v>
      </c>
      <c r="X477" s="7" t="s">
        <v>923</v>
      </c>
      <c r="Y477" s="7" t="s">
        <v>923</v>
      </c>
      <c r="Z477" s="7"/>
      <c r="AA477" s="7"/>
      <c r="AB477" s="5"/>
      <c r="AC477" s="5">
        <v>0</v>
      </c>
      <c r="AD477" s="3"/>
    </row>
    <row r="478" spans="1:30" ht="14.45" x14ac:dyDescent="0.3">
      <c r="A478" s="5">
        <v>1525</v>
      </c>
      <c r="B478" s="5">
        <v>342</v>
      </c>
      <c r="C478" s="7" t="s">
        <v>1759</v>
      </c>
      <c r="D478" s="7" t="s">
        <v>923</v>
      </c>
      <c r="E478" s="7" t="s">
        <v>923</v>
      </c>
      <c r="F478" s="7" t="s">
        <v>409</v>
      </c>
      <c r="G478" s="5">
        <v>10</v>
      </c>
      <c r="H478" s="5"/>
      <c r="I478" s="5"/>
      <c r="J478" s="7" t="s">
        <v>536</v>
      </c>
      <c r="K478" s="5">
        <v>490</v>
      </c>
      <c r="L478" s="5">
        <v>2</v>
      </c>
      <c r="M478" s="5">
        <v>120</v>
      </c>
      <c r="N478" s="5">
        <v>2.9399999999999999E-2</v>
      </c>
      <c r="O478" s="5">
        <v>0.34100000000000003</v>
      </c>
      <c r="P478" s="5">
        <v>3.371</v>
      </c>
      <c r="Q478" s="7"/>
      <c r="R478" s="5">
        <v>400</v>
      </c>
      <c r="S478" s="5">
        <v>1920</v>
      </c>
      <c r="T478" s="7" t="s">
        <v>1392</v>
      </c>
      <c r="U478" s="7" t="s">
        <v>463</v>
      </c>
      <c r="V478" s="5">
        <v>65</v>
      </c>
      <c r="W478" s="5">
        <v>0.8</v>
      </c>
      <c r="X478" s="7" t="s">
        <v>923</v>
      </c>
      <c r="Y478" s="7" t="s">
        <v>923</v>
      </c>
      <c r="Z478" s="7"/>
      <c r="AA478" s="7"/>
      <c r="AB478" s="5"/>
      <c r="AC478" s="5">
        <v>0</v>
      </c>
      <c r="AD478" s="3"/>
    </row>
    <row r="479" spans="1:30" ht="14.45" x14ac:dyDescent="0.3">
      <c r="A479" s="5">
        <v>1532</v>
      </c>
      <c r="B479" s="5">
        <v>343</v>
      </c>
      <c r="C479" s="7" t="s">
        <v>1760</v>
      </c>
      <c r="D479" s="7" t="s">
        <v>1761</v>
      </c>
      <c r="E479" s="7" t="s">
        <v>870</v>
      </c>
      <c r="F479" s="7" t="s">
        <v>409</v>
      </c>
      <c r="G479" s="5">
        <v>10</v>
      </c>
      <c r="H479" s="5"/>
      <c r="I479" s="5"/>
      <c r="J479" s="7" t="s">
        <v>536</v>
      </c>
      <c r="K479" s="5">
        <v>1107.8</v>
      </c>
      <c r="L479" s="5">
        <v>2</v>
      </c>
      <c r="M479" s="5">
        <v>155</v>
      </c>
      <c r="N479" s="5">
        <v>3.1875000000000001E-2</v>
      </c>
      <c r="O479" s="5">
        <v>0.32429599999999997</v>
      </c>
      <c r="P479" s="5">
        <v>3.4864999999999999</v>
      </c>
      <c r="Q479" s="7"/>
      <c r="R479" s="5">
        <v>400</v>
      </c>
      <c r="S479" s="5">
        <v>1905</v>
      </c>
      <c r="T479" s="7" t="s">
        <v>782</v>
      </c>
      <c r="U479" s="7" t="s">
        <v>412</v>
      </c>
      <c r="V479" s="5">
        <v>43</v>
      </c>
      <c r="W479" s="5">
        <v>5.5E-2</v>
      </c>
      <c r="X479" s="7" t="s">
        <v>1329</v>
      </c>
      <c r="Y479" s="7" t="s">
        <v>1328</v>
      </c>
      <c r="Z479" s="7"/>
      <c r="AA479" s="7"/>
      <c r="AB479" s="5"/>
      <c r="AC479" s="5">
        <v>115</v>
      </c>
      <c r="AD479" s="3"/>
    </row>
    <row r="480" spans="1:30" ht="14.45" x14ac:dyDescent="0.3">
      <c r="A480" s="5">
        <v>1533</v>
      </c>
      <c r="B480" s="5">
        <v>343</v>
      </c>
      <c r="C480" s="7" t="s">
        <v>1762</v>
      </c>
      <c r="D480" s="7" t="s">
        <v>870</v>
      </c>
      <c r="E480" s="7" t="s">
        <v>1763</v>
      </c>
      <c r="F480" s="7" t="s">
        <v>409</v>
      </c>
      <c r="G480" s="5">
        <v>10</v>
      </c>
      <c r="H480" s="5"/>
      <c r="I480" s="5"/>
      <c r="J480" s="7" t="s">
        <v>536</v>
      </c>
      <c r="K480" s="5">
        <v>1107.8</v>
      </c>
      <c r="L480" s="5">
        <v>2</v>
      </c>
      <c r="M480" s="5">
        <v>68</v>
      </c>
      <c r="N480" s="5">
        <v>3.1875000000000001E-2</v>
      </c>
      <c r="O480" s="5">
        <v>0.32429599999999997</v>
      </c>
      <c r="P480" s="5">
        <v>3.4864999999999999</v>
      </c>
      <c r="Q480" s="7"/>
      <c r="R480" s="5">
        <v>400</v>
      </c>
      <c r="S480" s="5">
        <v>1905</v>
      </c>
      <c r="T480" s="7" t="s">
        <v>782</v>
      </c>
      <c r="U480" s="7" t="s">
        <v>412</v>
      </c>
      <c r="V480" s="5">
        <v>17.2</v>
      </c>
      <c r="W480" s="5">
        <v>2.1999999999999999E-2</v>
      </c>
      <c r="X480" s="7" t="s">
        <v>1328</v>
      </c>
      <c r="Y480" s="7" t="s">
        <v>1328</v>
      </c>
      <c r="Z480" s="7"/>
      <c r="AA480" s="7"/>
      <c r="AB480" s="5"/>
      <c r="AC480" s="5">
        <v>0</v>
      </c>
      <c r="AD480" s="3"/>
    </row>
    <row r="481" spans="1:30" ht="14.45" x14ac:dyDescent="0.3">
      <c r="A481" s="5">
        <v>1534</v>
      </c>
      <c r="B481" s="5">
        <v>343</v>
      </c>
      <c r="C481" s="7" t="s">
        <v>1764</v>
      </c>
      <c r="D481" s="7" t="s">
        <v>870</v>
      </c>
      <c r="E481" s="7" t="s">
        <v>1765</v>
      </c>
      <c r="F481" s="7" t="s">
        <v>409</v>
      </c>
      <c r="G481" s="5">
        <v>10</v>
      </c>
      <c r="H481" s="5"/>
      <c r="I481" s="5"/>
      <c r="J481" s="7" t="s">
        <v>536</v>
      </c>
      <c r="K481" s="5">
        <v>1107.8</v>
      </c>
      <c r="L481" s="5">
        <v>2</v>
      </c>
      <c r="M481" s="5">
        <v>200</v>
      </c>
      <c r="N481" s="5">
        <v>3.1875000000000001E-2</v>
      </c>
      <c r="O481" s="5">
        <v>0.32429599999999997</v>
      </c>
      <c r="P481" s="5">
        <v>3.4864999999999999</v>
      </c>
      <c r="Q481" s="7"/>
      <c r="R481" s="5">
        <v>400</v>
      </c>
      <c r="S481" s="5">
        <v>1905</v>
      </c>
      <c r="T481" s="7" t="s">
        <v>782</v>
      </c>
      <c r="U481" s="7" t="s">
        <v>412</v>
      </c>
      <c r="V481" s="5">
        <v>65.5</v>
      </c>
      <c r="W481" s="5">
        <v>8.4000000000000005E-2</v>
      </c>
      <c r="X481" s="7" t="s">
        <v>1328</v>
      </c>
      <c r="Y481" s="7" t="s">
        <v>1328</v>
      </c>
      <c r="Z481" s="7"/>
      <c r="AA481" s="7"/>
      <c r="AB481" s="5"/>
      <c r="AC481" s="5">
        <v>0</v>
      </c>
      <c r="AD481" s="3"/>
    </row>
    <row r="482" spans="1:30" ht="14.45" x14ac:dyDescent="0.3">
      <c r="A482" s="5">
        <v>1535</v>
      </c>
      <c r="B482" s="5">
        <v>343</v>
      </c>
      <c r="C482" s="7" t="s">
        <v>1766</v>
      </c>
      <c r="D482" s="7" t="s">
        <v>870</v>
      </c>
      <c r="E482" s="7" t="s">
        <v>870</v>
      </c>
      <c r="F482" s="7" t="s">
        <v>423</v>
      </c>
      <c r="G482" s="5">
        <v>10</v>
      </c>
      <c r="H482" s="5"/>
      <c r="I482" s="5"/>
      <c r="J482" s="7" t="s">
        <v>536</v>
      </c>
      <c r="K482" s="5">
        <v>0</v>
      </c>
      <c r="L482" s="5">
        <v>0</v>
      </c>
      <c r="M482" s="5">
        <v>0</v>
      </c>
      <c r="N482" s="5">
        <v>0</v>
      </c>
      <c r="O482" s="5">
        <v>0</v>
      </c>
      <c r="P482" s="5">
        <v>0</v>
      </c>
      <c r="Q482" s="7"/>
      <c r="R482" s="5">
        <v>400</v>
      </c>
      <c r="S482" s="5">
        <v>0</v>
      </c>
      <c r="T482" s="7" t="s">
        <v>704</v>
      </c>
      <c r="U482" s="7" t="s">
        <v>412</v>
      </c>
      <c r="V482" s="5">
        <v>30</v>
      </c>
      <c r="W482" s="5">
        <v>3.7999999999999999E-2</v>
      </c>
      <c r="X482" s="7" t="s">
        <v>1328</v>
      </c>
      <c r="Y482" s="7" t="s">
        <v>1328</v>
      </c>
      <c r="Z482" s="7"/>
      <c r="AA482" s="7"/>
      <c r="AB482" s="5"/>
      <c r="AC482" s="5">
        <v>0</v>
      </c>
      <c r="AD482" s="3"/>
    </row>
    <row r="483" spans="1:30" ht="14.45" x14ac:dyDescent="0.3">
      <c r="A483" s="5">
        <v>1541</v>
      </c>
      <c r="B483" s="5">
        <v>344</v>
      </c>
      <c r="C483" s="7" t="s">
        <v>1767</v>
      </c>
      <c r="D483" s="7" t="s">
        <v>752</v>
      </c>
      <c r="E483" s="7" t="s">
        <v>1768</v>
      </c>
      <c r="F483" s="7" t="s">
        <v>409</v>
      </c>
      <c r="G483" s="5">
        <v>10</v>
      </c>
      <c r="H483" s="5"/>
      <c r="I483" s="5"/>
      <c r="J483" s="7" t="s">
        <v>498</v>
      </c>
      <c r="K483" s="5">
        <v>0</v>
      </c>
      <c r="L483" s="5">
        <v>0</v>
      </c>
      <c r="M483" s="5">
        <v>165</v>
      </c>
      <c r="N483" s="5">
        <v>0</v>
      </c>
      <c r="O483" s="5">
        <v>0</v>
      </c>
      <c r="P483" s="5">
        <v>0</v>
      </c>
      <c r="Q483" s="7"/>
      <c r="R483" s="5">
        <v>380</v>
      </c>
      <c r="S483" s="5">
        <v>0</v>
      </c>
      <c r="T483" s="7" t="s">
        <v>579</v>
      </c>
      <c r="U483" s="7" t="s">
        <v>463</v>
      </c>
      <c r="V483" s="5">
        <v>215</v>
      </c>
      <c r="W483" s="5"/>
      <c r="X483" s="7" t="s">
        <v>661</v>
      </c>
      <c r="Y483" s="7" t="s">
        <v>661</v>
      </c>
      <c r="Z483" s="7"/>
      <c r="AA483" s="7"/>
      <c r="AB483" s="5"/>
      <c r="AC483" s="5">
        <v>0</v>
      </c>
      <c r="AD483" s="3"/>
    </row>
    <row r="484" spans="1:30" ht="14.45" x14ac:dyDescent="0.3">
      <c r="A484" s="5">
        <v>1542</v>
      </c>
      <c r="B484" s="5">
        <v>345</v>
      </c>
      <c r="C484" s="7" t="s">
        <v>169</v>
      </c>
      <c r="D484" s="7" t="s">
        <v>1238</v>
      </c>
      <c r="E484" s="7" t="s">
        <v>1238</v>
      </c>
      <c r="F484" s="7" t="s">
        <v>409</v>
      </c>
      <c r="G484" s="5">
        <v>10</v>
      </c>
      <c r="H484" s="5"/>
      <c r="I484" s="5"/>
      <c r="J484" s="7" t="s">
        <v>463</v>
      </c>
      <c r="K484" s="5">
        <v>0</v>
      </c>
      <c r="L484" s="5">
        <v>0</v>
      </c>
      <c r="M484" s="5">
        <v>0</v>
      </c>
      <c r="N484" s="5">
        <v>0</v>
      </c>
      <c r="O484" s="5">
        <v>0</v>
      </c>
      <c r="P484" s="5">
        <v>0</v>
      </c>
      <c r="Q484" s="7"/>
      <c r="R484" s="5">
        <v>0</v>
      </c>
      <c r="S484" s="5">
        <v>0</v>
      </c>
      <c r="T484" s="7" t="s">
        <v>1414</v>
      </c>
      <c r="U484" s="7" t="s">
        <v>463</v>
      </c>
      <c r="V484" s="5"/>
      <c r="W484" s="5"/>
      <c r="X484" s="7" t="s">
        <v>661</v>
      </c>
      <c r="Y484" s="7" t="s">
        <v>661</v>
      </c>
      <c r="Z484" s="7"/>
      <c r="AA484" s="7"/>
      <c r="AB484" s="5"/>
      <c r="AC484" s="5">
        <v>0</v>
      </c>
      <c r="AD484" s="3"/>
    </row>
    <row r="485" spans="1:30" ht="14.45" x14ac:dyDescent="0.3">
      <c r="A485" s="5">
        <v>1543</v>
      </c>
      <c r="B485" s="5">
        <v>346</v>
      </c>
      <c r="C485" s="7" t="s">
        <v>1769</v>
      </c>
      <c r="D485" s="7" t="s">
        <v>1770</v>
      </c>
      <c r="E485" s="7" t="s">
        <v>1771</v>
      </c>
      <c r="F485" s="7" t="s">
        <v>409</v>
      </c>
      <c r="G485" s="5">
        <v>10</v>
      </c>
      <c r="H485" s="5"/>
      <c r="I485" s="5"/>
      <c r="J485" s="7" t="s">
        <v>463</v>
      </c>
      <c r="K485" s="5">
        <v>0</v>
      </c>
      <c r="L485" s="5">
        <v>0</v>
      </c>
      <c r="M485" s="5">
        <v>40</v>
      </c>
      <c r="N485" s="5">
        <v>0</v>
      </c>
      <c r="O485" s="5">
        <v>0</v>
      </c>
      <c r="P485" s="5">
        <v>0</v>
      </c>
      <c r="Q485" s="7"/>
      <c r="R485" s="5">
        <v>380</v>
      </c>
      <c r="S485" s="5">
        <v>0</v>
      </c>
      <c r="T485" s="7" t="s">
        <v>515</v>
      </c>
      <c r="U485" s="7" t="s">
        <v>483</v>
      </c>
      <c r="V485" s="5">
        <v>400</v>
      </c>
      <c r="W485" s="5"/>
      <c r="X485" s="7" t="s">
        <v>661</v>
      </c>
      <c r="Y485" s="7" t="s">
        <v>661</v>
      </c>
      <c r="Z485" s="7"/>
      <c r="AA485" s="7"/>
      <c r="AB485" s="5"/>
      <c r="AC485" s="5">
        <v>0</v>
      </c>
      <c r="AD485" s="3"/>
    </row>
    <row r="486" spans="1:30" ht="14.45" x14ac:dyDescent="0.3">
      <c r="A486" s="5">
        <v>1544</v>
      </c>
      <c r="B486" s="5">
        <v>346</v>
      </c>
      <c r="C486" s="7" t="s">
        <v>1772</v>
      </c>
      <c r="D486" s="7" t="s">
        <v>1771</v>
      </c>
      <c r="E486" s="7" t="s">
        <v>1773</v>
      </c>
      <c r="F486" s="7" t="s">
        <v>409</v>
      </c>
      <c r="G486" s="5">
        <v>10</v>
      </c>
      <c r="H486" s="5"/>
      <c r="I486" s="5"/>
      <c r="J486" s="7" t="s">
        <v>463</v>
      </c>
      <c r="K486" s="5">
        <v>0</v>
      </c>
      <c r="L486" s="5">
        <v>0</v>
      </c>
      <c r="M486" s="5">
        <v>80</v>
      </c>
      <c r="N486" s="5">
        <v>0</v>
      </c>
      <c r="O486" s="5">
        <v>0</v>
      </c>
      <c r="P486" s="5">
        <v>0</v>
      </c>
      <c r="Q486" s="7"/>
      <c r="R486" s="5">
        <v>380</v>
      </c>
      <c r="S486" s="5">
        <v>0</v>
      </c>
      <c r="T486" s="7" t="s">
        <v>462</v>
      </c>
      <c r="U486" s="7" t="s">
        <v>419</v>
      </c>
      <c r="V486" s="5">
        <v>620</v>
      </c>
      <c r="W486" s="5"/>
      <c r="X486" s="7" t="s">
        <v>661</v>
      </c>
      <c r="Y486" s="7" t="s">
        <v>661</v>
      </c>
      <c r="Z486" s="7"/>
      <c r="AA486" s="7"/>
      <c r="AB486" s="5"/>
      <c r="AC486" s="5">
        <v>0</v>
      </c>
      <c r="AD486" s="3"/>
    </row>
    <row r="487" spans="1:30" ht="14.45" x14ac:dyDescent="0.3">
      <c r="A487" s="5">
        <v>1545</v>
      </c>
      <c r="B487" s="5">
        <v>347</v>
      </c>
      <c r="C487" s="7" t="s">
        <v>1774</v>
      </c>
      <c r="D487" s="7" t="s">
        <v>754</v>
      </c>
      <c r="E487" s="7" t="s">
        <v>755</v>
      </c>
      <c r="F487" s="7" t="s">
        <v>409</v>
      </c>
      <c r="G487" s="5">
        <v>10</v>
      </c>
      <c r="H487" s="5"/>
      <c r="I487" s="5"/>
      <c r="J487" s="7" t="s">
        <v>463</v>
      </c>
      <c r="K487" s="5">
        <v>0</v>
      </c>
      <c r="L487" s="5">
        <v>0</v>
      </c>
      <c r="M487" s="5">
        <v>0</v>
      </c>
      <c r="N487" s="5">
        <v>0</v>
      </c>
      <c r="O487" s="5">
        <v>0</v>
      </c>
      <c r="P487" s="5">
        <v>0</v>
      </c>
      <c r="Q487" s="7"/>
      <c r="R487" s="5">
        <v>0</v>
      </c>
      <c r="S487" s="5">
        <v>0</v>
      </c>
      <c r="T487" s="7" t="s">
        <v>1414</v>
      </c>
      <c r="U487" s="7" t="s">
        <v>463</v>
      </c>
      <c r="V487" s="5"/>
      <c r="W487" s="5"/>
      <c r="X487" s="7" t="s">
        <v>661</v>
      </c>
      <c r="Y487" s="7" t="s">
        <v>661</v>
      </c>
      <c r="Z487" s="7"/>
      <c r="AA487" s="7"/>
      <c r="AB487" s="5"/>
      <c r="AC487" s="5">
        <v>0</v>
      </c>
      <c r="AD487" s="3"/>
    </row>
    <row r="488" spans="1:30" ht="14.45" x14ac:dyDescent="0.3">
      <c r="A488" s="5">
        <v>1546</v>
      </c>
      <c r="B488" s="5">
        <v>348</v>
      </c>
      <c r="C488" s="7" t="s">
        <v>1775</v>
      </c>
      <c r="D488" s="7" t="s">
        <v>1776</v>
      </c>
      <c r="E488" s="7" t="s">
        <v>1777</v>
      </c>
      <c r="F488" s="7" t="s">
        <v>409</v>
      </c>
      <c r="G488" s="5">
        <v>10</v>
      </c>
      <c r="H488" s="5"/>
      <c r="I488" s="5"/>
      <c r="J488" s="7" t="s">
        <v>463</v>
      </c>
      <c r="K488" s="5">
        <v>0</v>
      </c>
      <c r="L488" s="5">
        <v>0</v>
      </c>
      <c r="M488" s="5">
        <v>40</v>
      </c>
      <c r="N488" s="5">
        <v>0</v>
      </c>
      <c r="O488" s="5">
        <v>0</v>
      </c>
      <c r="P488" s="5">
        <v>0</v>
      </c>
      <c r="Q488" s="7"/>
      <c r="R488" s="5">
        <v>380</v>
      </c>
      <c r="S488" s="5">
        <v>0</v>
      </c>
      <c r="T488" s="7" t="s">
        <v>515</v>
      </c>
      <c r="U488" s="7" t="s">
        <v>483</v>
      </c>
      <c r="V488" s="5">
        <v>420</v>
      </c>
      <c r="W488" s="5"/>
      <c r="X488" s="7" t="s">
        <v>661</v>
      </c>
      <c r="Y488" s="7" t="s">
        <v>661</v>
      </c>
      <c r="Z488" s="7"/>
      <c r="AA488" s="7"/>
      <c r="AB488" s="5"/>
      <c r="AC488" s="5">
        <v>0</v>
      </c>
      <c r="AD488" s="3"/>
    </row>
    <row r="489" spans="1:30" ht="14.45" x14ac:dyDescent="0.3">
      <c r="A489" s="5">
        <v>1622</v>
      </c>
      <c r="B489" s="5">
        <v>350</v>
      </c>
      <c r="C489" s="7" t="s">
        <v>1778</v>
      </c>
      <c r="D489" s="7" t="s">
        <v>1779</v>
      </c>
      <c r="E489" s="7" t="s">
        <v>1780</v>
      </c>
      <c r="F489" s="7" t="s">
        <v>409</v>
      </c>
      <c r="G489" s="5">
        <v>10</v>
      </c>
      <c r="H489" s="5"/>
      <c r="I489" s="5"/>
      <c r="J489" s="7" t="s">
        <v>536</v>
      </c>
      <c r="K489" s="5">
        <v>490</v>
      </c>
      <c r="L489" s="5">
        <v>2</v>
      </c>
      <c r="M489" s="5">
        <v>161</v>
      </c>
      <c r="N489" s="5">
        <v>4.8479999999999999</v>
      </c>
      <c r="O489" s="5">
        <v>51.951999999999998</v>
      </c>
      <c r="P489" s="5">
        <v>3.488</v>
      </c>
      <c r="Q489" s="7"/>
      <c r="R489" s="5">
        <v>400</v>
      </c>
      <c r="S489" s="5">
        <v>1920</v>
      </c>
      <c r="T489" s="7" t="s">
        <v>572</v>
      </c>
      <c r="U489" s="7" t="s">
        <v>419</v>
      </c>
      <c r="V489" s="5">
        <v>63.732999999999997</v>
      </c>
      <c r="W489" s="5">
        <v>2.867</v>
      </c>
      <c r="X489" s="7" t="s">
        <v>1781</v>
      </c>
      <c r="Y489" s="7" t="s">
        <v>1782</v>
      </c>
      <c r="Z489" s="7"/>
      <c r="AA489" s="7"/>
      <c r="AB489" s="5"/>
      <c r="AC489" s="5">
        <v>56.106000000000002</v>
      </c>
      <c r="AD489" s="3"/>
    </row>
    <row r="490" spans="1:30" ht="14.45" x14ac:dyDescent="0.3">
      <c r="A490" s="5">
        <v>1623</v>
      </c>
      <c r="B490" s="5">
        <v>350</v>
      </c>
      <c r="C490" s="7" t="s">
        <v>1783</v>
      </c>
      <c r="D490" s="7"/>
      <c r="E490" s="7"/>
      <c r="F490" s="7" t="s">
        <v>423</v>
      </c>
      <c r="G490" s="5">
        <v>10</v>
      </c>
      <c r="H490" s="5"/>
      <c r="I490" s="5"/>
      <c r="J490" s="7"/>
      <c r="K490" s="5"/>
      <c r="L490" s="5"/>
      <c r="M490" s="5"/>
      <c r="N490" s="5"/>
      <c r="O490" s="5"/>
      <c r="P490" s="5"/>
      <c r="Q490" s="7"/>
      <c r="R490" s="5">
        <v>400</v>
      </c>
      <c r="S490" s="5">
        <v>433</v>
      </c>
      <c r="T490" s="7" t="s">
        <v>572</v>
      </c>
      <c r="U490" s="7" t="s">
        <v>419</v>
      </c>
      <c r="V490" s="5">
        <v>17.68</v>
      </c>
      <c r="W490" s="5">
        <v>1.4139999999999999</v>
      </c>
      <c r="X490" s="7" t="s">
        <v>1781</v>
      </c>
      <c r="Y490" s="7"/>
      <c r="Z490" s="7"/>
      <c r="AA490" s="7"/>
      <c r="AB490" s="5"/>
      <c r="AC490" s="5"/>
      <c r="AD490" s="3"/>
    </row>
    <row r="491" spans="1:30" ht="14.45" x14ac:dyDescent="0.3">
      <c r="A491" s="5">
        <v>1624</v>
      </c>
      <c r="B491" s="5">
        <v>350</v>
      </c>
      <c r="C491" s="7" t="s">
        <v>1784</v>
      </c>
      <c r="D491" s="7"/>
      <c r="E491" s="7"/>
      <c r="F491" s="7" t="s">
        <v>423</v>
      </c>
      <c r="G491" s="5">
        <v>10</v>
      </c>
      <c r="H491" s="5"/>
      <c r="I491" s="5"/>
      <c r="J491" s="7"/>
      <c r="K491" s="5"/>
      <c r="L491" s="5"/>
      <c r="M491" s="5"/>
      <c r="N491" s="5"/>
      <c r="O491" s="5"/>
      <c r="P491" s="5"/>
      <c r="Q491" s="7"/>
      <c r="R491" s="5">
        <v>400</v>
      </c>
      <c r="S491" s="5">
        <v>433</v>
      </c>
      <c r="T491" s="7" t="s">
        <v>782</v>
      </c>
      <c r="U491" s="7" t="s">
        <v>463</v>
      </c>
      <c r="V491" s="5">
        <v>15</v>
      </c>
      <c r="W491" s="5">
        <v>1.2</v>
      </c>
      <c r="X491" s="7"/>
      <c r="Y491" s="7"/>
      <c r="Z491" s="7"/>
      <c r="AA491" s="7"/>
      <c r="AB491" s="5"/>
      <c r="AC491" s="5"/>
      <c r="AD491" s="3"/>
    </row>
    <row r="492" spans="1:30" ht="14.45" x14ac:dyDescent="0.3">
      <c r="A492" s="5">
        <v>1547</v>
      </c>
      <c r="B492" s="5">
        <v>351</v>
      </c>
      <c r="C492" s="7" t="s">
        <v>175</v>
      </c>
      <c r="D492" s="7" t="s">
        <v>1601</v>
      </c>
      <c r="E492" s="7" t="s">
        <v>1602</v>
      </c>
      <c r="F492" s="7" t="s">
        <v>470</v>
      </c>
      <c r="G492" s="5">
        <v>20</v>
      </c>
      <c r="H492" s="5">
        <v>10</v>
      </c>
      <c r="I492" s="5">
        <v>0</v>
      </c>
      <c r="J492" s="7" t="s">
        <v>681</v>
      </c>
      <c r="K492" s="5"/>
      <c r="L492" s="5"/>
      <c r="M492" s="5">
        <v>365</v>
      </c>
      <c r="N492" s="5"/>
      <c r="O492" s="5"/>
      <c r="P492" s="5"/>
      <c r="Q492" s="7" t="s">
        <v>681</v>
      </c>
      <c r="R492" s="5">
        <v>500</v>
      </c>
      <c r="S492" s="5">
        <v>2000</v>
      </c>
      <c r="T492" s="7" t="s">
        <v>609</v>
      </c>
      <c r="U492" s="7" t="s">
        <v>463</v>
      </c>
      <c r="V492" s="5">
        <v>1460</v>
      </c>
      <c r="W492" s="5"/>
      <c r="X492" s="7" t="s">
        <v>1785</v>
      </c>
      <c r="Y492" s="7" t="s">
        <v>666</v>
      </c>
      <c r="Z492" s="7" t="s">
        <v>681</v>
      </c>
      <c r="AA492" s="7" t="s">
        <v>681</v>
      </c>
      <c r="AB492" s="5">
        <v>2000</v>
      </c>
      <c r="AC492" s="5">
        <v>0</v>
      </c>
      <c r="AD492" s="3" t="s">
        <v>681</v>
      </c>
    </row>
    <row r="493" spans="1:30" ht="14.45" x14ac:dyDescent="0.3">
      <c r="A493" s="5">
        <v>1581</v>
      </c>
      <c r="B493" s="5">
        <v>352</v>
      </c>
      <c r="C493" s="7" t="s">
        <v>1786</v>
      </c>
      <c r="D493" s="7" t="s">
        <v>1787</v>
      </c>
      <c r="E493" s="7" t="s">
        <v>1788</v>
      </c>
      <c r="F493" s="7" t="s">
        <v>470</v>
      </c>
      <c r="G493" s="5">
        <v>20</v>
      </c>
      <c r="H493" s="5">
        <v>10</v>
      </c>
      <c r="I493" s="5">
        <v>0</v>
      </c>
      <c r="J493" s="7" t="s">
        <v>1609</v>
      </c>
      <c r="K493" s="5"/>
      <c r="L493" s="5"/>
      <c r="M493" s="5">
        <v>651</v>
      </c>
      <c r="N493" s="5"/>
      <c r="O493" s="5"/>
      <c r="P493" s="5"/>
      <c r="Q493" s="7" t="s">
        <v>1789</v>
      </c>
      <c r="R493" s="5">
        <v>400</v>
      </c>
      <c r="S493" s="5">
        <v>0</v>
      </c>
      <c r="T493" s="7" t="s">
        <v>609</v>
      </c>
      <c r="U493" s="7" t="s">
        <v>412</v>
      </c>
      <c r="V493" s="5"/>
      <c r="W493" s="5"/>
      <c r="X493" s="7" t="s">
        <v>1003</v>
      </c>
      <c r="Y493" s="7" t="s">
        <v>660</v>
      </c>
      <c r="Z493" s="7" t="s">
        <v>1789</v>
      </c>
      <c r="AA493" s="7" t="s">
        <v>1789</v>
      </c>
      <c r="AB493" s="5">
        <v>1000</v>
      </c>
      <c r="AC493" s="5">
        <v>651</v>
      </c>
      <c r="AD493" s="3" t="s">
        <v>1789</v>
      </c>
    </row>
    <row r="494" spans="1:30" ht="14.45" x14ac:dyDescent="0.3">
      <c r="A494" s="5">
        <v>1582</v>
      </c>
      <c r="B494" s="5">
        <v>353</v>
      </c>
      <c r="C494" s="7" t="s">
        <v>1790</v>
      </c>
      <c r="D494" s="7" t="s">
        <v>1787</v>
      </c>
      <c r="E494" s="7" t="s">
        <v>1791</v>
      </c>
      <c r="F494" s="7" t="s">
        <v>470</v>
      </c>
      <c r="G494" s="5">
        <v>20</v>
      </c>
      <c r="H494" s="5">
        <v>10</v>
      </c>
      <c r="I494" s="5">
        <v>0</v>
      </c>
      <c r="J494" s="7" t="s">
        <v>1609</v>
      </c>
      <c r="K494" s="5"/>
      <c r="L494" s="5"/>
      <c r="M494" s="5">
        <v>730</v>
      </c>
      <c r="N494" s="5"/>
      <c r="O494" s="5"/>
      <c r="P494" s="5"/>
      <c r="Q494" s="7" t="s">
        <v>681</v>
      </c>
      <c r="R494" s="5">
        <v>500</v>
      </c>
      <c r="S494" s="5">
        <v>0</v>
      </c>
      <c r="T494" s="7" t="s">
        <v>609</v>
      </c>
      <c r="U494" s="7" t="s">
        <v>412</v>
      </c>
      <c r="V494" s="5">
        <v>1952</v>
      </c>
      <c r="W494" s="5">
        <v>10</v>
      </c>
      <c r="X494" s="7" t="s">
        <v>1003</v>
      </c>
      <c r="Y494" s="7" t="s">
        <v>1792</v>
      </c>
      <c r="Z494" s="7" t="s">
        <v>1610</v>
      </c>
      <c r="AA494" s="7" t="s">
        <v>1611</v>
      </c>
      <c r="AB494" s="5">
        <v>2000</v>
      </c>
      <c r="AC494" s="5">
        <v>730</v>
      </c>
      <c r="AD494" s="3" t="s">
        <v>1611</v>
      </c>
    </row>
    <row r="495" spans="1:30" ht="14.45" x14ac:dyDescent="0.3">
      <c r="A495" s="5">
        <v>1585</v>
      </c>
      <c r="B495" s="5">
        <v>354</v>
      </c>
      <c r="C495" s="7" t="s">
        <v>177</v>
      </c>
      <c r="D495" s="7" t="s">
        <v>1793</v>
      </c>
      <c r="E495" s="7" t="s">
        <v>1537</v>
      </c>
      <c r="F495" s="7" t="s">
        <v>470</v>
      </c>
      <c r="G495" s="5">
        <v>20</v>
      </c>
      <c r="H495" s="5">
        <v>10</v>
      </c>
      <c r="I495" s="5">
        <v>0</v>
      </c>
      <c r="J495" s="7" t="s">
        <v>1609</v>
      </c>
      <c r="K495" s="5"/>
      <c r="L495" s="5"/>
      <c r="M495" s="5">
        <v>243</v>
      </c>
      <c r="N495" s="5"/>
      <c r="O495" s="5"/>
      <c r="P495" s="5"/>
      <c r="Q495" s="7" t="s">
        <v>681</v>
      </c>
      <c r="R495" s="5">
        <v>500</v>
      </c>
      <c r="S495" s="5">
        <v>0</v>
      </c>
      <c r="T495" s="7" t="s">
        <v>609</v>
      </c>
      <c r="U495" s="7" t="s">
        <v>412</v>
      </c>
      <c r="V495" s="5">
        <v>906</v>
      </c>
      <c r="W495" s="5">
        <v>10</v>
      </c>
      <c r="X495" s="7" t="s">
        <v>699</v>
      </c>
      <c r="Y495" s="7" t="s">
        <v>699</v>
      </c>
      <c r="Z495" s="7" t="s">
        <v>1610</v>
      </c>
      <c r="AA495" s="7" t="s">
        <v>1611</v>
      </c>
      <c r="AB495" s="5">
        <v>1500</v>
      </c>
      <c r="AC495" s="5">
        <v>243</v>
      </c>
      <c r="AD495" s="3" t="s">
        <v>1611</v>
      </c>
    </row>
    <row r="496" spans="1:30" ht="14.45" x14ac:dyDescent="0.3">
      <c r="A496" s="5">
        <v>1586</v>
      </c>
      <c r="B496" s="5">
        <v>355</v>
      </c>
      <c r="C496" s="7" t="s">
        <v>1794</v>
      </c>
      <c r="D496" s="7" t="s">
        <v>1795</v>
      </c>
      <c r="E496" s="7" t="s">
        <v>1796</v>
      </c>
      <c r="F496" s="7" t="s">
        <v>470</v>
      </c>
      <c r="G496" s="5">
        <v>20</v>
      </c>
      <c r="H496" s="5">
        <v>10</v>
      </c>
      <c r="I496" s="5">
        <v>0</v>
      </c>
      <c r="J496" s="7" t="s">
        <v>1609</v>
      </c>
      <c r="K496" s="5"/>
      <c r="L496" s="5"/>
      <c r="M496" s="5">
        <v>137</v>
      </c>
      <c r="N496" s="5"/>
      <c r="O496" s="5"/>
      <c r="P496" s="5"/>
      <c r="Q496" s="7" t="s">
        <v>1789</v>
      </c>
      <c r="R496" s="5">
        <v>400</v>
      </c>
      <c r="S496" s="5">
        <v>0</v>
      </c>
      <c r="T496" s="7" t="s">
        <v>609</v>
      </c>
      <c r="U496" s="7" t="s">
        <v>412</v>
      </c>
      <c r="V496" s="5"/>
      <c r="W496" s="5"/>
      <c r="X496" s="7" t="s">
        <v>1003</v>
      </c>
      <c r="Y496" s="7" t="s">
        <v>1797</v>
      </c>
      <c r="Z496" s="7" t="s">
        <v>1789</v>
      </c>
      <c r="AA496" s="7" t="s">
        <v>1789</v>
      </c>
      <c r="AB496" s="5">
        <v>400</v>
      </c>
      <c r="AC496" s="5">
        <v>137</v>
      </c>
      <c r="AD496" s="3" t="s">
        <v>1789</v>
      </c>
    </row>
    <row r="497" spans="1:30" ht="14.45" x14ac:dyDescent="0.3">
      <c r="A497" s="5">
        <v>1587</v>
      </c>
      <c r="B497" s="5">
        <v>356</v>
      </c>
      <c r="C497" s="7" t="s">
        <v>1798</v>
      </c>
      <c r="D497" s="7" t="s">
        <v>1799</v>
      </c>
      <c r="E497" s="7" t="s">
        <v>1800</v>
      </c>
      <c r="F497" s="7" t="s">
        <v>470</v>
      </c>
      <c r="G497" s="5">
        <v>20</v>
      </c>
      <c r="H497" s="5">
        <v>10</v>
      </c>
      <c r="I497" s="5">
        <v>0</v>
      </c>
      <c r="J497" s="7" t="s">
        <v>1609</v>
      </c>
      <c r="K497" s="5"/>
      <c r="L497" s="5"/>
      <c r="M497" s="5">
        <v>217</v>
      </c>
      <c r="N497" s="5"/>
      <c r="O497" s="5"/>
      <c r="P497" s="5"/>
      <c r="Q497" s="7" t="s">
        <v>1789</v>
      </c>
      <c r="R497" s="5">
        <v>400</v>
      </c>
      <c r="S497" s="5">
        <v>0</v>
      </c>
      <c r="T497" s="7" t="s">
        <v>609</v>
      </c>
      <c r="U497" s="7" t="s">
        <v>412</v>
      </c>
      <c r="V497" s="5"/>
      <c r="W497" s="5"/>
      <c r="X497" s="7" t="s">
        <v>1003</v>
      </c>
      <c r="Y497" s="7" t="s">
        <v>474</v>
      </c>
      <c r="Z497" s="7" t="s">
        <v>1789</v>
      </c>
      <c r="AA497" s="7" t="s">
        <v>1789</v>
      </c>
      <c r="AB497" s="5">
        <v>1000</v>
      </c>
      <c r="AC497" s="5">
        <v>217</v>
      </c>
      <c r="AD497" s="3" t="s">
        <v>1789</v>
      </c>
    </row>
    <row r="498" spans="1:30" ht="14.45" x14ac:dyDescent="0.3">
      <c r="A498" s="5">
        <v>1588</v>
      </c>
      <c r="B498" s="5">
        <v>357</v>
      </c>
      <c r="C498" s="7" t="s">
        <v>1801</v>
      </c>
      <c r="D498" s="7" t="s">
        <v>1802</v>
      </c>
      <c r="E498" s="7" t="s">
        <v>1614</v>
      </c>
      <c r="F498" s="7" t="s">
        <v>470</v>
      </c>
      <c r="G498" s="5">
        <v>20</v>
      </c>
      <c r="H498" s="5">
        <v>10</v>
      </c>
      <c r="I498" s="5">
        <v>0</v>
      </c>
      <c r="J498" s="7" t="s">
        <v>1609</v>
      </c>
      <c r="K498" s="5"/>
      <c r="L498" s="5"/>
      <c r="M498" s="5">
        <v>245</v>
      </c>
      <c r="N498" s="5"/>
      <c r="O498" s="5"/>
      <c r="P498" s="5"/>
      <c r="Q498" s="7" t="s">
        <v>1789</v>
      </c>
      <c r="R498" s="5">
        <v>400</v>
      </c>
      <c r="S498" s="5">
        <v>0</v>
      </c>
      <c r="T498" s="7" t="s">
        <v>462</v>
      </c>
      <c r="U498" s="7" t="s">
        <v>412</v>
      </c>
      <c r="V498" s="5"/>
      <c r="W498" s="5"/>
      <c r="X498" s="7" t="s">
        <v>1003</v>
      </c>
      <c r="Y498" s="7" t="s">
        <v>474</v>
      </c>
      <c r="Z498" s="7" t="s">
        <v>1789</v>
      </c>
      <c r="AA498" s="7" t="s">
        <v>1789</v>
      </c>
      <c r="AB498" s="5">
        <v>1000</v>
      </c>
      <c r="AC498" s="5">
        <v>245</v>
      </c>
      <c r="AD498" s="3" t="s">
        <v>1789</v>
      </c>
    </row>
    <row r="499" spans="1:30" ht="14.45" x14ac:dyDescent="0.3">
      <c r="A499" s="5">
        <v>1589</v>
      </c>
      <c r="B499" s="5">
        <v>358</v>
      </c>
      <c r="C499" s="7" t="s">
        <v>1803</v>
      </c>
      <c r="D499" s="7" t="s">
        <v>1804</v>
      </c>
      <c r="E499" s="7" t="s">
        <v>1805</v>
      </c>
      <c r="F499" s="7" t="s">
        <v>470</v>
      </c>
      <c r="G499" s="5">
        <v>20</v>
      </c>
      <c r="H499" s="5">
        <v>10</v>
      </c>
      <c r="I499" s="5">
        <v>0</v>
      </c>
      <c r="J499" s="7" t="s">
        <v>1609</v>
      </c>
      <c r="K499" s="5"/>
      <c r="L499" s="5"/>
      <c r="M499" s="5">
        <v>175</v>
      </c>
      <c r="N499" s="5"/>
      <c r="O499" s="5"/>
      <c r="P499" s="5"/>
      <c r="Q499" s="7" t="s">
        <v>681</v>
      </c>
      <c r="R499" s="5">
        <v>400</v>
      </c>
      <c r="S499" s="5">
        <v>0</v>
      </c>
      <c r="T499" s="7" t="s">
        <v>462</v>
      </c>
      <c r="U499" s="7" t="s">
        <v>412</v>
      </c>
      <c r="V499" s="5">
        <v>608</v>
      </c>
      <c r="W499" s="5">
        <v>10</v>
      </c>
      <c r="X499" s="7" t="s">
        <v>560</v>
      </c>
      <c r="Y499" s="7" t="s">
        <v>1806</v>
      </c>
      <c r="Z499" s="7" t="s">
        <v>1610</v>
      </c>
      <c r="AA499" s="7" t="s">
        <v>1611</v>
      </c>
      <c r="AB499" s="5">
        <v>1000</v>
      </c>
      <c r="AC499" s="5">
        <v>175</v>
      </c>
      <c r="AD499" s="3" t="s">
        <v>1611</v>
      </c>
    </row>
    <row r="500" spans="1:30" ht="14.45" x14ac:dyDescent="0.3">
      <c r="A500" s="5">
        <v>1590</v>
      </c>
      <c r="B500" s="5">
        <v>359</v>
      </c>
      <c r="C500" s="7" t="s">
        <v>1807</v>
      </c>
      <c r="D500" s="7" t="s">
        <v>1808</v>
      </c>
      <c r="E500" s="7" t="s">
        <v>1809</v>
      </c>
      <c r="F500" s="7" t="s">
        <v>470</v>
      </c>
      <c r="G500" s="5">
        <v>20</v>
      </c>
      <c r="H500" s="5">
        <v>10</v>
      </c>
      <c r="I500" s="5">
        <v>0</v>
      </c>
      <c r="J500" s="7" t="s">
        <v>1609</v>
      </c>
      <c r="K500" s="5"/>
      <c r="L500" s="5"/>
      <c r="M500" s="5">
        <v>258</v>
      </c>
      <c r="N500" s="5"/>
      <c r="O500" s="5"/>
      <c r="P500" s="5"/>
      <c r="Q500" s="7" t="s">
        <v>681</v>
      </c>
      <c r="R500" s="5">
        <v>400</v>
      </c>
      <c r="S500" s="5">
        <v>0</v>
      </c>
      <c r="T500" s="7" t="s">
        <v>462</v>
      </c>
      <c r="U500" s="7" t="s">
        <v>412</v>
      </c>
      <c r="V500" s="5">
        <v>596</v>
      </c>
      <c r="W500" s="5">
        <v>10</v>
      </c>
      <c r="X500" s="7" t="s">
        <v>1806</v>
      </c>
      <c r="Y500" s="7" t="s">
        <v>1810</v>
      </c>
      <c r="Z500" s="7" t="s">
        <v>1610</v>
      </c>
      <c r="AA500" s="7" t="s">
        <v>1611</v>
      </c>
      <c r="AB500" s="5">
        <v>400</v>
      </c>
      <c r="AC500" s="5">
        <v>258</v>
      </c>
      <c r="AD500" s="3" t="s">
        <v>1611</v>
      </c>
    </row>
    <row r="501" spans="1:30" ht="14.45" x14ac:dyDescent="0.3">
      <c r="A501" s="5">
        <v>1591</v>
      </c>
      <c r="B501" s="5">
        <v>360</v>
      </c>
      <c r="C501" s="7" t="s">
        <v>1811</v>
      </c>
      <c r="D501" s="7" t="s">
        <v>1812</v>
      </c>
      <c r="E501" s="7" t="s">
        <v>1813</v>
      </c>
      <c r="F501" s="7" t="s">
        <v>470</v>
      </c>
      <c r="G501" s="5">
        <v>20</v>
      </c>
      <c r="H501" s="5">
        <v>10</v>
      </c>
      <c r="I501" s="5">
        <v>0</v>
      </c>
      <c r="J501" s="7" t="s">
        <v>1609</v>
      </c>
      <c r="K501" s="5"/>
      <c r="L501" s="5"/>
      <c r="M501" s="5">
        <v>182</v>
      </c>
      <c r="N501" s="5"/>
      <c r="O501" s="5"/>
      <c r="P501" s="5"/>
      <c r="Q501" s="7" t="s">
        <v>1789</v>
      </c>
      <c r="R501" s="5">
        <v>400</v>
      </c>
      <c r="S501" s="5">
        <v>0</v>
      </c>
      <c r="T501" s="7" t="s">
        <v>462</v>
      </c>
      <c r="U501" s="7" t="s">
        <v>412</v>
      </c>
      <c r="V501" s="5"/>
      <c r="W501" s="5"/>
      <c r="X501" s="7" t="s">
        <v>1814</v>
      </c>
      <c r="Y501" s="7" t="s">
        <v>747</v>
      </c>
      <c r="Z501" s="7" t="s">
        <v>1789</v>
      </c>
      <c r="AA501" s="7" t="s">
        <v>1789</v>
      </c>
      <c r="AB501" s="5">
        <v>1000</v>
      </c>
      <c r="AC501" s="5">
        <v>182</v>
      </c>
      <c r="AD501" s="3" t="s">
        <v>1789</v>
      </c>
    </row>
    <row r="502" spans="1:30" ht="14.45" x14ac:dyDescent="0.3">
      <c r="A502" s="5">
        <v>1592</v>
      </c>
      <c r="B502" s="5">
        <v>361</v>
      </c>
      <c r="C502" s="7" t="s">
        <v>1815</v>
      </c>
      <c r="D502" s="7" t="s">
        <v>1816</v>
      </c>
      <c r="E502" s="7" t="s">
        <v>1613</v>
      </c>
      <c r="F502" s="7" t="s">
        <v>470</v>
      </c>
      <c r="G502" s="5">
        <v>20</v>
      </c>
      <c r="H502" s="5">
        <v>10</v>
      </c>
      <c r="I502" s="5">
        <v>0</v>
      </c>
      <c r="J502" s="7" t="s">
        <v>1609</v>
      </c>
      <c r="K502" s="5"/>
      <c r="L502" s="5"/>
      <c r="M502" s="5">
        <v>173</v>
      </c>
      <c r="N502" s="5"/>
      <c r="O502" s="5"/>
      <c r="P502" s="5"/>
      <c r="Q502" s="7" t="s">
        <v>1789</v>
      </c>
      <c r="R502" s="5">
        <v>400</v>
      </c>
      <c r="S502" s="5">
        <v>0</v>
      </c>
      <c r="T502" s="7" t="s">
        <v>609</v>
      </c>
      <c r="U502" s="7" t="s">
        <v>412</v>
      </c>
      <c r="V502" s="5"/>
      <c r="W502" s="5"/>
      <c r="X502" s="7" t="s">
        <v>474</v>
      </c>
      <c r="Y502" s="7" t="s">
        <v>1615</v>
      </c>
      <c r="Z502" s="7" t="s">
        <v>1789</v>
      </c>
      <c r="AA502" s="7" t="s">
        <v>1789</v>
      </c>
      <c r="AB502" s="5">
        <v>400</v>
      </c>
      <c r="AC502" s="5">
        <v>173</v>
      </c>
      <c r="AD502" s="3" t="s">
        <v>1789</v>
      </c>
    </row>
    <row r="503" spans="1:30" ht="14.45" x14ac:dyDescent="0.3">
      <c r="A503" s="5">
        <v>1594</v>
      </c>
      <c r="B503" s="5">
        <v>362</v>
      </c>
      <c r="C503" s="7" t="s">
        <v>1817</v>
      </c>
      <c r="D503" s="7" t="s">
        <v>1818</v>
      </c>
      <c r="E503" s="7" t="s">
        <v>1819</v>
      </c>
      <c r="F503" s="7" t="s">
        <v>470</v>
      </c>
      <c r="G503" s="5">
        <v>20</v>
      </c>
      <c r="H503" s="5">
        <v>10</v>
      </c>
      <c r="I503" s="5">
        <v>0</v>
      </c>
      <c r="J503" s="7" t="s">
        <v>1609</v>
      </c>
      <c r="K503" s="5"/>
      <c r="L503" s="5"/>
      <c r="M503" s="5">
        <v>113</v>
      </c>
      <c r="N503" s="5"/>
      <c r="O503" s="5"/>
      <c r="P503" s="5"/>
      <c r="Q503" s="7" t="s">
        <v>681</v>
      </c>
      <c r="R503" s="5">
        <v>400</v>
      </c>
      <c r="S503" s="5">
        <v>0</v>
      </c>
      <c r="T503" s="7" t="s">
        <v>609</v>
      </c>
      <c r="U503" s="7" t="s">
        <v>412</v>
      </c>
      <c r="V503" s="5">
        <v>373</v>
      </c>
      <c r="W503" s="5">
        <v>10</v>
      </c>
      <c r="X503" s="7" t="s">
        <v>474</v>
      </c>
      <c r="Y503" s="7" t="s">
        <v>1615</v>
      </c>
      <c r="Z503" s="7" t="s">
        <v>1610</v>
      </c>
      <c r="AA503" s="7" t="s">
        <v>1611</v>
      </c>
      <c r="AB503" s="5">
        <v>400</v>
      </c>
      <c r="AC503" s="5">
        <v>113</v>
      </c>
      <c r="AD503" s="3" t="s">
        <v>1611</v>
      </c>
    </row>
    <row r="504" spans="1:30" ht="14.45" x14ac:dyDescent="0.3">
      <c r="A504" s="5">
        <v>1596</v>
      </c>
      <c r="B504" s="5">
        <v>363</v>
      </c>
      <c r="C504" s="7" t="s">
        <v>1820</v>
      </c>
      <c r="D504" s="7" t="s">
        <v>1821</v>
      </c>
      <c r="E504" s="7" t="s">
        <v>1822</v>
      </c>
      <c r="F504" s="7" t="s">
        <v>470</v>
      </c>
      <c r="G504" s="5">
        <v>20</v>
      </c>
      <c r="H504" s="5">
        <v>10</v>
      </c>
      <c r="I504" s="5">
        <v>0</v>
      </c>
      <c r="J504" s="7" t="s">
        <v>1609</v>
      </c>
      <c r="K504" s="5"/>
      <c r="L504" s="5"/>
      <c r="M504" s="5">
        <v>159</v>
      </c>
      <c r="N504" s="5"/>
      <c r="O504" s="5"/>
      <c r="P504" s="5"/>
      <c r="Q504" s="7" t="s">
        <v>681</v>
      </c>
      <c r="R504" s="5">
        <v>400</v>
      </c>
      <c r="S504" s="5">
        <v>0</v>
      </c>
      <c r="T504" s="7" t="s">
        <v>609</v>
      </c>
      <c r="U504" s="7" t="s">
        <v>412</v>
      </c>
      <c r="V504" s="5">
        <v>432</v>
      </c>
      <c r="W504" s="5">
        <v>10</v>
      </c>
      <c r="X504" s="7" t="s">
        <v>1615</v>
      </c>
      <c r="Y504" s="7" t="s">
        <v>1823</v>
      </c>
      <c r="Z504" s="7" t="s">
        <v>1610</v>
      </c>
      <c r="AA504" s="7" t="s">
        <v>1611</v>
      </c>
      <c r="AB504" s="5">
        <v>400</v>
      </c>
      <c r="AC504" s="5">
        <v>159</v>
      </c>
      <c r="AD504" s="3" t="s">
        <v>1611</v>
      </c>
    </row>
    <row r="505" spans="1:30" ht="14.45" x14ac:dyDescent="0.3">
      <c r="A505" s="5">
        <v>1598</v>
      </c>
      <c r="B505" s="5">
        <v>364</v>
      </c>
      <c r="C505" s="7" t="s">
        <v>1824</v>
      </c>
      <c r="D505" s="7" t="s">
        <v>1624</v>
      </c>
      <c r="E505" s="7" t="s">
        <v>1825</v>
      </c>
      <c r="F505" s="7" t="s">
        <v>470</v>
      </c>
      <c r="G505" s="5">
        <v>20</v>
      </c>
      <c r="H505" s="5">
        <v>10</v>
      </c>
      <c r="I505" s="5">
        <v>0</v>
      </c>
      <c r="J505" s="7" t="s">
        <v>1609</v>
      </c>
      <c r="K505" s="5"/>
      <c r="L505" s="5"/>
      <c r="M505" s="5">
        <v>330</v>
      </c>
      <c r="N505" s="5"/>
      <c r="O505" s="5"/>
      <c r="P505" s="5"/>
      <c r="Q505" s="7" t="s">
        <v>1789</v>
      </c>
      <c r="R505" s="5">
        <v>400</v>
      </c>
      <c r="S505" s="5">
        <v>0</v>
      </c>
      <c r="T505" s="7" t="s">
        <v>609</v>
      </c>
      <c r="U505" s="7" t="s">
        <v>412</v>
      </c>
      <c r="V505" s="5"/>
      <c r="W505" s="5"/>
      <c r="X505" s="7" t="s">
        <v>1615</v>
      </c>
      <c r="Y505" s="7" t="s">
        <v>1823</v>
      </c>
      <c r="Z505" s="7" t="s">
        <v>1789</v>
      </c>
      <c r="AA505" s="7" t="s">
        <v>1789</v>
      </c>
      <c r="AB505" s="5">
        <v>400</v>
      </c>
      <c r="AC505" s="5">
        <v>330</v>
      </c>
      <c r="AD505" s="3" t="s">
        <v>1789</v>
      </c>
    </row>
    <row r="506" spans="1:30" ht="14.45" x14ac:dyDescent="0.3">
      <c r="A506" s="5">
        <v>1599</v>
      </c>
      <c r="B506" s="5">
        <v>365</v>
      </c>
      <c r="C506" s="7" t="s">
        <v>1826</v>
      </c>
      <c r="D506" s="7" t="s">
        <v>1827</v>
      </c>
      <c r="E506" s="7" t="s">
        <v>1828</v>
      </c>
      <c r="F506" s="7" t="s">
        <v>470</v>
      </c>
      <c r="G506" s="5">
        <v>20</v>
      </c>
      <c r="H506" s="5">
        <v>10</v>
      </c>
      <c r="I506" s="5">
        <v>0</v>
      </c>
      <c r="J506" s="7" t="s">
        <v>1609</v>
      </c>
      <c r="K506" s="5"/>
      <c r="L506" s="5"/>
      <c r="M506" s="5">
        <v>280</v>
      </c>
      <c r="N506" s="5"/>
      <c r="O506" s="5"/>
      <c r="P506" s="5"/>
      <c r="Q506" s="7" t="s">
        <v>681</v>
      </c>
      <c r="R506" s="5">
        <v>400</v>
      </c>
      <c r="S506" s="5">
        <v>0</v>
      </c>
      <c r="T506" s="7" t="s">
        <v>759</v>
      </c>
      <c r="U506" s="7" t="s">
        <v>412</v>
      </c>
      <c r="V506" s="5">
        <v>782</v>
      </c>
      <c r="W506" s="5">
        <v>10</v>
      </c>
      <c r="X506" s="7" t="s">
        <v>517</v>
      </c>
      <c r="Y506" s="7" t="s">
        <v>1328</v>
      </c>
      <c r="Z506" s="7" t="s">
        <v>1610</v>
      </c>
      <c r="AA506" s="7" t="s">
        <v>1611</v>
      </c>
      <c r="AB506" s="5">
        <v>1000</v>
      </c>
      <c r="AC506" s="5">
        <v>280</v>
      </c>
      <c r="AD506" s="3" t="s">
        <v>1611</v>
      </c>
    </row>
    <row r="507" spans="1:30" ht="14.45" x14ac:dyDescent="0.3">
      <c r="A507" s="5">
        <v>1600</v>
      </c>
      <c r="B507" s="5">
        <v>366</v>
      </c>
      <c r="C507" s="7" t="s">
        <v>1829</v>
      </c>
      <c r="D507" s="7" t="s">
        <v>1830</v>
      </c>
      <c r="E507" s="7" t="s">
        <v>1831</v>
      </c>
      <c r="F507" s="7" t="s">
        <v>470</v>
      </c>
      <c r="G507" s="5">
        <v>20</v>
      </c>
      <c r="H507" s="5">
        <v>10</v>
      </c>
      <c r="I507" s="5">
        <v>0</v>
      </c>
      <c r="J507" s="7" t="s">
        <v>1609</v>
      </c>
      <c r="K507" s="5"/>
      <c r="L507" s="5"/>
      <c r="M507" s="5">
        <v>127</v>
      </c>
      <c r="N507" s="5"/>
      <c r="O507" s="5"/>
      <c r="P507" s="5"/>
      <c r="Q507" s="7" t="s">
        <v>681</v>
      </c>
      <c r="R507" s="5">
        <v>400</v>
      </c>
      <c r="S507" s="5">
        <v>0</v>
      </c>
      <c r="T507" s="7" t="s">
        <v>759</v>
      </c>
      <c r="U507" s="7" t="s">
        <v>412</v>
      </c>
      <c r="V507" s="5">
        <v>381</v>
      </c>
      <c r="W507" s="5">
        <v>10</v>
      </c>
      <c r="X507" s="7" t="s">
        <v>517</v>
      </c>
      <c r="Y507" s="7" t="s">
        <v>1782</v>
      </c>
      <c r="Z507" s="7" t="s">
        <v>1610</v>
      </c>
      <c r="AA507" s="7" t="s">
        <v>1611</v>
      </c>
      <c r="AB507" s="5">
        <v>400</v>
      </c>
      <c r="AC507" s="5">
        <v>127</v>
      </c>
      <c r="AD507" s="3" t="s">
        <v>1611</v>
      </c>
    </row>
    <row r="508" spans="1:30" ht="14.45" x14ac:dyDescent="0.3">
      <c r="A508" s="5">
        <v>1601</v>
      </c>
      <c r="B508" s="5">
        <v>367</v>
      </c>
      <c r="C508" s="7" t="s">
        <v>1832</v>
      </c>
      <c r="D508" s="7" t="s">
        <v>1833</v>
      </c>
      <c r="E508" s="7" t="s">
        <v>1834</v>
      </c>
      <c r="F508" s="7" t="s">
        <v>470</v>
      </c>
      <c r="G508" s="5">
        <v>20</v>
      </c>
      <c r="H508" s="5">
        <v>10</v>
      </c>
      <c r="I508" s="5">
        <v>0</v>
      </c>
      <c r="J508" s="7" t="s">
        <v>1609</v>
      </c>
      <c r="K508" s="5"/>
      <c r="L508" s="5"/>
      <c r="M508" s="5">
        <v>393</v>
      </c>
      <c r="N508" s="5"/>
      <c r="O508" s="5"/>
      <c r="P508" s="5"/>
      <c r="Q508" s="7" t="s">
        <v>681</v>
      </c>
      <c r="R508" s="5">
        <v>400</v>
      </c>
      <c r="S508" s="5">
        <v>0</v>
      </c>
      <c r="T508" s="7" t="s">
        <v>609</v>
      </c>
      <c r="U508" s="7" t="s">
        <v>412</v>
      </c>
      <c r="V508" s="5">
        <v>890</v>
      </c>
      <c r="W508" s="5">
        <v>10</v>
      </c>
      <c r="X508" s="7" t="s">
        <v>1530</v>
      </c>
      <c r="Y508" s="7" t="s">
        <v>1835</v>
      </c>
      <c r="Z508" s="7" t="s">
        <v>1610</v>
      </c>
      <c r="AA508" s="7" t="s">
        <v>1611</v>
      </c>
      <c r="AB508" s="5">
        <v>1000</v>
      </c>
      <c r="AC508" s="5">
        <v>393</v>
      </c>
      <c r="AD508" s="3" t="s">
        <v>1611</v>
      </c>
    </row>
    <row r="509" spans="1:30" ht="14.45" x14ac:dyDescent="0.3">
      <c r="A509" s="5">
        <v>1602</v>
      </c>
      <c r="B509" s="5">
        <v>368</v>
      </c>
      <c r="C509" s="7" t="s">
        <v>1540</v>
      </c>
      <c r="D509" s="7"/>
      <c r="E509" s="7"/>
      <c r="F509" s="7"/>
      <c r="G509" s="5"/>
      <c r="H509" s="5"/>
      <c r="I509" s="5"/>
      <c r="J509" s="7"/>
      <c r="K509" s="5"/>
      <c r="L509" s="5"/>
      <c r="M509" s="5"/>
      <c r="N509" s="5"/>
      <c r="O509" s="5"/>
      <c r="P509" s="5"/>
      <c r="Q509" s="7"/>
      <c r="R509" s="5"/>
      <c r="S509" s="5"/>
      <c r="T509" s="7"/>
      <c r="U509" s="7"/>
      <c r="V509" s="5"/>
      <c r="W509" s="5"/>
      <c r="X509" s="7"/>
      <c r="Y509" s="7"/>
      <c r="Z509" s="7"/>
      <c r="AA509" s="7"/>
      <c r="AB509" s="5"/>
      <c r="AC509" s="5"/>
      <c r="AD509" s="3"/>
    </row>
    <row r="510" spans="1:30" ht="14.45" x14ac:dyDescent="0.3">
      <c r="A510" s="5">
        <v>1603</v>
      </c>
      <c r="B510" s="5">
        <v>369</v>
      </c>
      <c r="C510" s="7" t="s">
        <v>1836</v>
      </c>
      <c r="D510" s="7" t="s">
        <v>1837</v>
      </c>
      <c r="E510" s="7" t="s">
        <v>1838</v>
      </c>
      <c r="F510" s="7" t="s">
        <v>479</v>
      </c>
      <c r="G510" s="5">
        <v>20</v>
      </c>
      <c r="H510" s="5">
        <v>10</v>
      </c>
      <c r="I510" s="5">
        <v>0</v>
      </c>
      <c r="J510" s="7" t="s">
        <v>1609</v>
      </c>
      <c r="K510" s="5"/>
      <c r="L510" s="5"/>
      <c r="M510" s="5">
        <v>205</v>
      </c>
      <c r="N510" s="5"/>
      <c r="O510" s="5"/>
      <c r="P510" s="5"/>
      <c r="Q510" s="7" t="s">
        <v>681</v>
      </c>
      <c r="R510" s="5">
        <v>400</v>
      </c>
      <c r="S510" s="5">
        <v>0</v>
      </c>
      <c r="T510" s="7" t="s">
        <v>515</v>
      </c>
      <c r="U510" s="7" t="s">
        <v>412</v>
      </c>
      <c r="V510" s="5">
        <v>648</v>
      </c>
      <c r="W510" s="5">
        <v>10</v>
      </c>
      <c r="X510" s="7" t="s">
        <v>1839</v>
      </c>
      <c r="Y510" s="7" t="s">
        <v>1806</v>
      </c>
      <c r="Z510" s="7" t="s">
        <v>1610</v>
      </c>
      <c r="AA510" s="7" t="s">
        <v>1611</v>
      </c>
      <c r="AB510" s="5">
        <v>1000</v>
      </c>
      <c r="AC510" s="5">
        <v>205</v>
      </c>
      <c r="AD510" s="3" t="s">
        <v>1611</v>
      </c>
    </row>
    <row r="511" spans="1:30" ht="14.45" x14ac:dyDescent="0.3">
      <c r="A511" s="5">
        <v>1604</v>
      </c>
      <c r="B511" s="5">
        <v>370</v>
      </c>
      <c r="C511" s="7" t="s">
        <v>1840</v>
      </c>
      <c r="D511" s="7" t="s">
        <v>1841</v>
      </c>
      <c r="E511" s="7" t="s">
        <v>1842</v>
      </c>
      <c r="F511" s="7" t="s">
        <v>479</v>
      </c>
      <c r="G511" s="5">
        <v>20</v>
      </c>
      <c r="H511" s="5">
        <v>10</v>
      </c>
      <c r="I511" s="5">
        <v>0</v>
      </c>
      <c r="J511" s="7" t="s">
        <v>1609</v>
      </c>
      <c r="K511" s="5"/>
      <c r="L511" s="5"/>
      <c r="M511" s="5">
        <v>520</v>
      </c>
      <c r="N511" s="5"/>
      <c r="O511" s="5"/>
      <c r="P511" s="5"/>
      <c r="Q511" s="7" t="s">
        <v>681</v>
      </c>
      <c r="R511" s="5">
        <v>400</v>
      </c>
      <c r="S511" s="5">
        <v>0</v>
      </c>
      <c r="T511" s="7" t="s">
        <v>515</v>
      </c>
      <c r="U511" s="7" t="s">
        <v>412</v>
      </c>
      <c r="V511" s="5">
        <v>1052</v>
      </c>
      <c r="W511" s="5">
        <v>10</v>
      </c>
      <c r="X511" s="7" t="s">
        <v>1839</v>
      </c>
      <c r="Y511" s="7" t="s">
        <v>617</v>
      </c>
      <c r="Z511" s="7" t="s">
        <v>1610</v>
      </c>
      <c r="AA511" s="7" t="s">
        <v>1611</v>
      </c>
      <c r="AB511" s="5">
        <v>1000</v>
      </c>
      <c r="AC511" s="5">
        <v>520</v>
      </c>
      <c r="AD511" s="3" t="s">
        <v>1611</v>
      </c>
    </row>
    <row r="512" spans="1:30" ht="14.45" x14ac:dyDescent="0.3">
      <c r="A512" s="5">
        <v>1605</v>
      </c>
      <c r="B512" s="5">
        <v>371</v>
      </c>
      <c r="C512" s="7" t="s">
        <v>1843</v>
      </c>
      <c r="D512" s="7" t="s">
        <v>1844</v>
      </c>
      <c r="E512" s="7" t="s">
        <v>1845</v>
      </c>
      <c r="F512" s="7" t="s">
        <v>470</v>
      </c>
      <c r="G512" s="5">
        <v>20</v>
      </c>
      <c r="H512" s="5">
        <v>10</v>
      </c>
      <c r="I512" s="5">
        <v>0</v>
      </c>
      <c r="J512" s="7" t="s">
        <v>1609</v>
      </c>
      <c r="K512" s="5"/>
      <c r="L512" s="5"/>
      <c r="M512" s="5">
        <v>108</v>
      </c>
      <c r="N512" s="5"/>
      <c r="O512" s="5"/>
      <c r="P512" s="5"/>
      <c r="Q512" s="7" t="s">
        <v>681</v>
      </c>
      <c r="R512" s="5">
        <v>500</v>
      </c>
      <c r="S512" s="5">
        <v>0</v>
      </c>
      <c r="T512" s="7" t="s">
        <v>609</v>
      </c>
      <c r="U512" s="7" t="s">
        <v>412</v>
      </c>
      <c r="V512" s="5">
        <v>772</v>
      </c>
      <c r="W512" s="5">
        <v>10</v>
      </c>
      <c r="X512" s="7" t="s">
        <v>1846</v>
      </c>
      <c r="Y512" s="7" t="s">
        <v>1835</v>
      </c>
      <c r="Z512" s="7" t="s">
        <v>1610</v>
      </c>
      <c r="AA512" s="7" t="s">
        <v>1611</v>
      </c>
      <c r="AB512" s="5">
        <v>2000</v>
      </c>
      <c r="AC512" s="5">
        <v>108</v>
      </c>
      <c r="AD512" s="3" t="s">
        <v>1611</v>
      </c>
    </row>
    <row r="513" spans="1:30" ht="14.45" x14ac:dyDescent="0.3">
      <c r="A513" s="5">
        <v>1606</v>
      </c>
      <c r="B513" s="5">
        <v>372</v>
      </c>
      <c r="C513" s="7" t="s">
        <v>1847</v>
      </c>
      <c r="D513" s="7" t="s">
        <v>1848</v>
      </c>
      <c r="E513" s="7" t="s">
        <v>1849</v>
      </c>
      <c r="F513" s="7" t="s">
        <v>470</v>
      </c>
      <c r="G513" s="5">
        <v>20</v>
      </c>
      <c r="H513" s="5">
        <v>10</v>
      </c>
      <c r="I513" s="5">
        <v>0</v>
      </c>
      <c r="J513" s="7" t="s">
        <v>1609</v>
      </c>
      <c r="K513" s="5"/>
      <c r="L513" s="5"/>
      <c r="M513" s="5">
        <v>1321</v>
      </c>
      <c r="N513" s="5"/>
      <c r="O513" s="5"/>
      <c r="P513" s="5"/>
      <c r="Q513" s="7" t="s">
        <v>681</v>
      </c>
      <c r="R513" s="5">
        <v>500</v>
      </c>
      <c r="S513" s="5">
        <v>0</v>
      </c>
      <c r="T513" s="7" t="s">
        <v>462</v>
      </c>
      <c r="U513" s="7" t="s">
        <v>463</v>
      </c>
      <c r="V513" s="5">
        <v>2749</v>
      </c>
      <c r="W513" s="5">
        <v>10</v>
      </c>
      <c r="X513" s="7" t="s">
        <v>1846</v>
      </c>
      <c r="Y513" s="7" t="s">
        <v>1850</v>
      </c>
      <c r="Z513" s="7" t="s">
        <v>1610</v>
      </c>
      <c r="AA513" s="7" t="s">
        <v>1611</v>
      </c>
      <c r="AB513" s="5">
        <v>2000</v>
      </c>
      <c r="AC513" s="5">
        <v>1321</v>
      </c>
      <c r="AD513" s="3" t="s">
        <v>1611</v>
      </c>
    </row>
    <row r="514" spans="1:30" ht="14.45" x14ac:dyDescent="0.3">
      <c r="A514" s="5">
        <v>1607</v>
      </c>
      <c r="B514" s="5">
        <v>373</v>
      </c>
      <c r="C514" s="7" t="s">
        <v>1851</v>
      </c>
      <c r="D514" s="7" t="s">
        <v>1852</v>
      </c>
      <c r="E514" s="7" t="s">
        <v>1853</v>
      </c>
      <c r="F514" s="7" t="s">
        <v>470</v>
      </c>
      <c r="G514" s="5">
        <v>20</v>
      </c>
      <c r="H514" s="5">
        <v>10</v>
      </c>
      <c r="I514" s="5">
        <v>0</v>
      </c>
      <c r="J514" s="7" t="s">
        <v>1609</v>
      </c>
      <c r="K514" s="5"/>
      <c r="L514" s="5"/>
      <c r="M514" s="5">
        <v>2000</v>
      </c>
      <c r="N514" s="5"/>
      <c r="O514" s="5"/>
      <c r="P514" s="5"/>
      <c r="Q514" s="7" t="s">
        <v>1789</v>
      </c>
      <c r="R514" s="5">
        <v>400</v>
      </c>
      <c r="S514" s="5">
        <v>0</v>
      </c>
      <c r="T514" s="7" t="s">
        <v>462</v>
      </c>
      <c r="U514" s="7" t="s">
        <v>463</v>
      </c>
      <c r="V514" s="5"/>
      <c r="W514" s="5"/>
      <c r="X514" s="7" t="s">
        <v>1854</v>
      </c>
      <c r="Y514" s="7" t="s">
        <v>1855</v>
      </c>
      <c r="Z514" s="7" t="s">
        <v>1789</v>
      </c>
      <c r="AA514" s="7" t="s">
        <v>1789</v>
      </c>
      <c r="AB514" s="5">
        <v>2000</v>
      </c>
      <c r="AC514" s="5">
        <v>2000</v>
      </c>
      <c r="AD514" s="3" t="s">
        <v>1789</v>
      </c>
    </row>
    <row r="515" spans="1:30" ht="14.45" x14ac:dyDescent="0.3">
      <c r="A515" s="5">
        <v>1608</v>
      </c>
      <c r="B515" s="5">
        <v>373</v>
      </c>
      <c r="C515" s="7" t="s">
        <v>1856</v>
      </c>
      <c r="D515" s="7" t="s">
        <v>1857</v>
      </c>
      <c r="E515" s="7" t="s">
        <v>1858</v>
      </c>
      <c r="F515" s="7" t="s">
        <v>470</v>
      </c>
      <c r="G515" s="5">
        <v>20</v>
      </c>
      <c r="H515" s="5">
        <v>10</v>
      </c>
      <c r="I515" s="5">
        <v>0</v>
      </c>
      <c r="J515" s="7" t="s">
        <v>1609</v>
      </c>
      <c r="K515" s="5"/>
      <c r="L515" s="5"/>
      <c r="M515" s="5">
        <v>1500</v>
      </c>
      <c r="N515" s="5"/>
      <c r="O515" s="5"/>
      <c r="P515" s="5"/>
      <c r="Q515" s="7" t="s">
        <v>1789</v>
      </c>
      <c r="R515" s="5">
        <v>400</v>
      </c>
      <c r="S515" s="5">
        <v>0</v>
      </c>
      <c r="T515" s="7" t="s">
        <v>609</v>
      </c>
      <c r="U515" s="7" t="s">
        <v>463</v>
      </c>
      <c r="V515" s="5"/>
      <c r="W515" s="5"/>
      <c r="X515" s="7" t="s">
        <v>1789</v>
      </c>
      <c r="Y515" s="7" t="s">
        <v>660</v>
      </c>
      <c r="Z515" s="7" t="s">
        <v>1789</v>
      </c>
      <c r="AA515" s="7" t="s">
        <v>1789</v>
      </c>
      <c r="AB515" s="5">
        <v>2000</v>
      </c>
      <c r="AC515" s="5">
        <v>1500</v>
      </c>
      <c r="AD515" s="3" t="s">
        <v>1789</v>
      </c>
    </row>
    <row r="516" spans="1:30" ht="14.45" x14ac:dyDescent="0.3">
      <c r="A516" s="5">
        <v>1609</v>
      </c>
      <c r="B516" s="5">
        <v>373</v>
      </c>
      <c r="C516" s="7" t="s">
        <v>1859</v>
      </c>
      <c r="D516" s="7" t="s">
        <v>1858</v>
      </c>
      <c r="E516" s="7" t="s">
        <v>1852</v>
      </c>
      <c r="F516" s="7" t="s">
        <v>470</v>
      </c>
      <c r="G516" s="5">
        <v>20</v>
      </c>
      <c r="H516" s="5">
        <v>10</v>
      </c>
      <c r="I516" s="5">
        <v>0</v>
      </c>
      <c r="J516" s="7" t="s">
        <v>1609</v>
      </c>
      <c r="K516" s="5"/>
      <c r="L516" s="5"/>
      <c r="M516" s="5">
        <v>800</v>
      </c>
      <c r="N516" s="5"/>
      <c r="O516" s="5"/>
      <c r="P516" s="5"/>
      <c r="Q516" s="7" t="s">
        <v>1789</v>
      </c>
      <c r="R516" s="5">
        <v>400</v>
      </c>
      <c r="S516" s="5">
        <v>0</v>
      </c>
      <c r="T516" s="7" t="s">
        <v>609</v>
      </c>
      <c r="U516" s="7" t="s">
        <v>463</v>
      </c>
      <c r="V516" s="5"/>
      <c r="W516" s="5"/>
      <c r="X516" s="7" t="s">
        <v>660</v>
      </c>
      <c r="Y516" s="7" t="s">
        <v>1860</v>
      </c>
      <c r="Z516" s="7" t="s">
        <v>1789</v>
      </c>
      <c r="AA516" s="7" t="s">
        <v>1789</v>
      </c>
      <c r="AB516" s="5">
        <v>2000</v>
      </c>
      <c r="AC516" s="5">
        <v>800</v>
      </c>
      <c r="AD516" s="3" t="s">
        <v>1789</v>
      </c>
    </row>
    <row r="517" spans="1:30" ht="14.45" x14ac:dyDescent="0.3">
      <c r="A517" s="5">
        <v>1610</v>
      </c>
      <c r="B517" s="5">
        <v>373</v>
      </c>
      <c r="C517" s="7" t="s">
        <v>1861</v>
      </c>
      <c r="D517" s="7" t="s">
        <v>1852</v>
      </c>
      <c r="E517" s="7" t="s">
        <v>1852</v>
      </c>
      <c r="F517" s="7" t="s">
        <v>470</v>
      </c>
      <c r="G517" s="5">
        <v>20</v>
      </c>
      <c r="H517" s="5">
        <v>10</v>
      </c>
      <c r="I517" s="5">
        <v>0</v>
      </c>
      <c r="J517" s="7" t="s">
        <v>1609</v>
      </c>
      <c r="K517" s="5"/>
      <c r="L517" s="5"/>
      <c r="M517" s="5">
        <v>1800</v>
      </c>
      <c r="N517" s="5"/>
      <c r="O517" s="5"/>
      <c r="P517" s="5"/>
      <c r="Q517" s="7" t="s">
        <v>1789</v>
      </c>
      <c r="R517" s="5">
        <v>400</v>
      </c>
      <c r="S517" s="5">
        <v>0</v>
      </c>
      <c r="T517" s="7" t="s">
        <v>609</v>
      </c>
      <c r="U517" s="7" t="s">
        <v>463</v>
      </c>
      <c r="V517" s="5"/>
      <c r="W517" s="5"/>
      <c r="X517" s="7" t="s">
        <v>1860</v>
      </c>
      <c r="Y517" s="7" t="s">
        <v>1003</v>
      </c>
      <c r="Z517" s="7" t="s">
        <v>1789</v>
      </c>
      <c r="AA517" s="7" t="s">
        <v>1789</v>
      </c>
      <c r="AB517" s="5">
        <v>2000</v>
      </c>
      <c r="AC517" s="5">
        <v>1800</v>
      </c>
      <c r="AD517" s="3" t="s">
        <v>1789</v>
      </c>
    </row>
    <row r="518" spans="1:30" ht="14.45" x14ac:dyDescent="0.3">
      <c r="A518" s="5">
        <v>1611</v>
      </c>
      <c r="B518" s="5">
        <v>374</v>
      </c>
      <c r="C518" s="7" t="s">
        <v>1862</v>
      </c>
      <c r="D518" s="7" t="s">
        <v>1804</v>
      </c>
      <c r="E518" s="7" t="s">
        <v>1863</v>
      </c>
      <c r="F518" s="7" t="s">
        <v>470</v>
      </c>
      <c r="G518" s="5">
        <v>20</v>
      </c>
      <c r="H518" s="5">
        <v>10</v>
      </c>
      <c r="I518" s="5">
        <v>0</v>
      </c>
      <c r="J518" s="7" t="s">
        <v>1609</v>
      </c>
      <c r="K518" s="5"/>
      <c r="L518" s="5"/>
      <c r="M518" s="5">
        <v>2000</v>
      </c>
      <c r="N518" s="5"/>
      <c r="O518" s="5"/>
      <c r="P518" s="5"/>
      <c r="Q518" s="7" t="s">
        <v>681</v>
      </c>
      <c r="R518" s="5">
        <v>500</v>
      </c>
      <c r="S518" s="5">
        <v>0</v>
      </c>
      <c r="T518" s="7" t="s">
        <v>527</v>
      </c>
      <c r="U518" s="7" t="s">
        <v>463</v>
      </c>
      <c r="V518" s="5">
        <v>4060</v>
      </c>
      <c r="W518" s="5">
        <v>10</v>
      </c>
      <c r="X518" s="7" t="s">
        <v>1792</v>
      </c>
      <c r="Y518" s="7" t="s">
        <v>1814</v>
      </c>
      <c r="Z518" s="7" t="s">
        <v>1610</v>
      </c>
      <c r="AA518" s="7" t="s">
        <v>1611</v>
      </c>
      <c r="AB518" s="5">
        <v>2000</v>
      </c>
      <c r="AC518" s="5">
        <v>2000</v>
      </c>
      <c r="AD518" s="3" t="s">
        <v>1611</v>
      </c>
    </row>
    <row r="519" spans="1:30" ht="14.45" x14ac:dyDescent="0.3">
      <c r="A519" s="5">
        <v>1555</v>
      </c>
      <c r="B519" s="5">
        <v>375</v>
      </c>
      <c r="C519" s="7" t="s">
        <v>1864</v>
      </c>
      <c r="D519" s="7" t="s">
        <v>1681</v>
      </c>
      <c r="E519" s="7" t="s">
        <v>1865</v>
      </c>
      <c r="F519" s="7" t="s">
        <v>409</v>
      </c>
      <c r="G519" s="5">
        <v>10</v>
      </c>
      <c r="H519" s="5"/>
      <c r="I519" s="5"/>
      <c r="J519" s="7" t="s">
        <v>521</v>
      </c>
      <c r="K519" s="5">
        <v>0</v>
      </c>
      <c r="L519" s="5">
        <v>0</v>
      </c>
      <c r="M519" s="5">
        <v>140</v>
      </c>
      <c r="N519" s="5">
        <v>0.08</v>
      </c>
      <c r="O519" s="5">
        <v>0.42</v>
      </c>
      <c r="P519" s="5">
        <v>2.7</v>
      </c>
      <c r="Q519" s="7"/>
      <c r="R519" s="5">
        <v>220</v>
      </c>
      <c r="S519" s="5">
        <v>1500</v>
      </c>
      <c r="T519" s="7" t="s">
        <v>609</v>
      </c>
      <c r="U519" s="7" t="s">
        <v>419</v>
      </c>
      <c r="V519" s="5">
        <v>90</v>
      </c>
      <c r="W519" s="5">
        <v>1.35</v>
      </c>
      <c r="X519" s="7" t="s">
        <v>516</v>
      </c>
      <c r="Y519" s="7" t="s">
        <v>484</v>
      </c>
      <c r="Z519" s="7"/>
      <c r="AA519" s="7"/>
      <c r="AB519" s="5"/>
      <c r="AC519" s="5">
        <v>0</v>
      </c>
      <c r="AD519" s="3"/>
    </row>
    <row r="520" spans="1:30" ht="14.45" x14ac:dyDescent="0.3">
      <c r="A520" s="5">
        <v>1559</v>
      </c>
      <c r="B520" s="5">
        <v>376</v>
      </c>
      <c r="C520" s="7" t="s">
        <v>1540</v>
      </c>
      <c r="D520" s="7" t="s">
        <v>945</v>
      </c>
      <c r="E520" s="7" t="s">
        <v>1866</v>
      </c>
      <c r="F520" s="7" t="s">
        <v>409</v>
      </c>
      <c r="G520" s="5">
        <v>10</v>
      </c>
      <c r="H520" s="5"/>
      <c r="I520" s="5"/>
      <c r="J520" s="7" t="s">
        <v>1867</v>
      </c>
      <c r="K520" s="5">
        <v>727</v>
      </c>
      <c r="L520" s="5">
        <v>2</v>
      </c>
      <c r="M520" s="5">
        <v>35.512</v>
      </c>
      <c r="N520" s="5">
        <v>2.4199999999999999E-2</v>
      </c>
      <c r="O520" s="5">
        <v>0.3155</v>
      </c>
      <c r="P520" s="5">
        <v>3.6280000000000001</v>
      </c>
      <c r="Q520" s="7"/>
      <c r="R520" s="5">
        <v>400</v>
      </c>
      <c r="S520" s="5">
        <v>1990</v>
      </c>
      <c r="T520" s="7" t="s">
        <v>782</v>
      </c>
      <c r="U520" s="7" t="s">
        <v>463</v>
      </c>
      <c r="V520" s="5">
        <v>4.5</v>
      </c>
      <c r="W520" s="5">
        <v>0.215</v>
      </c>
      <c r="X520" s="7" t="s">
        <v>1781</v>
      </c>
      <c r="Y520" s="7" t="s">
        <v>1868</v>
      </c>
      <c r="Z520" s="7"/>
      <c r="AA520" s="7"/>
      <c r="AB520" s="5"/>
      <c r="AC520" s="5">
        <v>18.12</v>
      </c>
      <c r="AD520" s="3"/>
    </row>
    <row r="521" spans="1:30" ht="14.45" x14ac:dyDescent="0.3">
      <c r="A521" s="5">
        <v>1561</v>
      </c>
      <c r="B521" s="5">
        <v>377</v>
      </c>
      <c r="C521" s="7" t="s">
        <v>1869</v>
      </c>
      <c r="D521" s="7" t="s">
        <v>1870</v>
      </c>
      <c r="E521" s="7" t="s">
        <v>758</v>
      </c>
      <c r="F521" s="7" t="s">
        <v>409</v>
      </c>
      <c r="G521" s="5">
        <v>10</v>
      </c>
      <c r="H521" s="5"/>
      <c r="I521" s="5"/>
      <c r="J521" s="7" t="s">
        <v>498</v>
      </c>
      <c r="K521" s="5">
        <v>0</v>
      </c>
      <c r="L521" s="5">
        <v>0</v>
      </c>
      <c r="M521" s="5">
        <v>12</v>
      </c>
      <c r="N521" s="5">
        <v>2.8000000000000001E-2</v>
      </c>
      <c r="O521" s="5">
        <v>0.307</v>
      </c>
      <c r="P521" s="5">
        <v>3.677</v>
      </c>
      <c r="Q521" s="7"/>
      <c r="R521" s="5">
        <v>380</v>
      </c>
      <c r="S521" s="5">
        <v>0</v>
      </c>
      <c r="T521" s="7" t="s">
        <v>782</v>
      </c>
      <c r="U521" s="7" t="s">
        <v>463</v>
      </c>
      <c r="V521" s="5">
        <v>50</v>
      </c>
      <c r="W521" s="5">
        <v>0.1</v>
      </c>
      <c r="X521" s="7" t="s">
        <v>783</v>
      </c>
      <c r="Y521" s="7" t="s">
        <v>661</v>
      </c>
      <c r="Z521" s="7"/>
      <c r="AA521" s="7"/>
      <c r="AB521" s="5"/>
      <c r="AC521" s="5">
        <v>0</v>
      </c>
      <c r="AD521" s="3"/>
    </row>
    <row r="522" spans="1:30" ht="14.45" x14ac:dyDescent="0.3">
      <c r="A522" s="5">
        <v>1584</v>
      </c>
      <c r="B522" s="5">
        <v>378</v>
      </c>
      <c r="C522" s="7" t="s">
        <v>193</v>
      </c>
      <c r="D522" s="7" t="s">
        <v>1871</v>
      </c>
      <c r="E522" s="7" t="s">
        <v>1872</v>
      </c>
      <c r="F522" s="7" t="s">
        <v>423</v>
      </c>
      <c r="G522" s="5">
        <v>10</v>
      </c>
      <c r="H522" s="5"/>
      <c r="I522" s="5"/>
      <c r="J522" s="7" t="s">
        <v>463</v>
      </c>
      <c r="K522" s="5">
        <v>0</v>
      </c>
      <c r="L522" s="5">
        <v>0</v>
      </c>
      <c r="M522" s="5">
        <v>0</v>
      </c>
      <c r="N522" s="5">
        <v>0</v>
      </c>
      <c r="O522" s="5">
        <v>0</v>
      </c>
      <c r="P522" s="5">
        <v>0</v>
      </c>
      <c r="Q522" s="7"/>
      <c r="R522" s="5">
        <v>220</v>
      </c>
      <c r="S522" s="5">
        <v>1575</v>
      </c>
      <c r="T522" s="7" t="s">
        <v>462</v>
      </c>
      <c r="U522" s="7" t="s">
        <v>412</v>
      </c>
      <c r="V522" s="5">
        <v>8.16</v>
      </c>
      <c r="W522" s="5">
        <v>0.12239999999999999</v>
      </c>
      <c r="X522" s="7" t="s">
        <v>449</v>
      </c>
      <c r="Y522" s="7" t="s">
        <v>449</v>
      </c>
      <c r="Z522" s="7"/>
      <c r="AA522" s="7"/>
      <c r="AB522" s="5"/>
      <c r="AC522" s="5">
        <v>0</v>
      </c>
      <c r="AD522" s="3"/>
    </row>
    <row r="523" spans="1:30" ht="14.45" x14ac:dyDescent="0.3">
      <c r="A523" s="5">
        <v>1593</v>
      </c>
      <c r="B523" s="5">
        <v>379</v>
      </c>
      <c r="C523" s="7" t="s">
        <v>1873</v>
      </c>
      <c r="D523" s="7" t="s">
        <v>1874</v>
      </c>
      <c r="E523" s="7" t="s">
        <v>1875</v>
      </c>
      <c r="F523" s="7" t="s">
        <v>409</v>
      </c>
      <c r="G523" s="5">
        <v>10</v>
      </c>
      <c r="H523" s="5"/>
      <c r="I523" s="5"/>
      <c r="J523" s="7" t="s">
        <v>1876</v>
      </c>
      <c r="K523" s="5">
        <v>547.29999999999995</v>
      </c>
      <c r="L523" s="5">
        <v>2</v>
      </c>
      <c r="M523" s="5">
        <v>38.799999999999997</v>
      </c>
      <c r="N523" s="5">
        <v>2.9700000000000001E-2</v>
      </c>
      <c r="O523" s="5">
        <v>0.32369999999999999</v>
      </c>
      <c r="P523" s="5">
        <v>3.5878000000000001</v>
      </c>
      <c r="Q523" s="7"/>
      <c r="R523" s="5">
        <v>400</v>
      </c>
      <c r="S523" s="5">
        <v>2454</v>
      </c>
      <c r="T523" s="7" t="s">
        <v>462</v>
      </c>
      <c r="U523" s="7" t="s">
        <v>463</v>
      </c>
      <c r="V523" s="5">
        <v>0.22</v>
      </c>
      <c r="W523" s="5">
        <v>3.3E-3</v>
      </c>
      <c r="X523" s="7" t="s">
        <v>449</v>
      </c>
      <c r="Y523" s="7" t="s">
        <v>449</v>
      </c>
      <c r="Z523" s="7"/>
      <c r="AA523" s="7"/>
      <c r="AB523" s="5"/>
      <c r="AC523" s="5">
        <v>0</v>
      </c>
      <c r="AD523" s="3"/>
    </row>
    <row r="524" spans="1:30" ht="14.45" x14ac:dyDescent="0.3">
      <c r="A524" s="5">
        <v>1595</v>
      </c>
      <c r="B524" s="5">
        <v>379</v>
      </c>
      <c r="C524" s="7" t="s">
        <v>1877</v>
      </c>
      <c r="D524" s="7" t="s">
        <v>1874</v>
      </c>
      <c r="E524" s="7" t="s">
        <v>1409</v>
      </c>
      <c r="F524" s="7" t="s">
        <v>409</v>
      </c>
      <c r="G524" s="5">
        <v>10</v>
      </c>
      <c r="H524" s="5"/>
      <c r="I524" s="5"/>
      <c r="J524" s="7" t="s">
        <v>1876</v>
      </c>
      <c r="K524" s="5">
        <v>547.29999999999995</v>
      </c>
      <c r="L524" s="5">
        <v>2</v>
      </c>
      <c r="M524" s="5">
        <v>69.12</v>
      </c>
      <c r="N524" s="5">
        <v>2.9000000000000001E-2</v>
      </c>
      <c r="O524" s="5">
        <v>0.32</v>
      </c>
      <c r="P524" s="5">
        <v>3.6</v>
      </c>
      <c r="Q524" s="7"/>
      <c r="R524" s="5">
        <v>400</v>
      </c>
      <c r="S524" s="5">
        <v>2526</v>
      </c>
      <c r="T524" s="7" t="s">
        <v>449</v>
      </c>
      <c r="U524" s="7" t="s">
        <v>463</v>
      </c>
      <c r="V524" s="5">
        <v>1.65</v>
      </c>
      <c r="W524" s="5">
        <v>2.4750000000000001E-2</v>
      </c>
      <c r="X524" s="7" t="s">
        <v>449</v>
      </c>
      <c r="Y524" s="7" t="s">
        <v>449</v>
      </c>
      <c r="Z524" s="7"/>
      <c r="AA524" s="7"/>
      <c r="AB524" s="5"/>
      <c r="AC524" s="5">
        <v>0</v>
      </c>
      <c r="AD524" s="3"/>
    </row>
    <row r="525" spans="1:30" ht="14.45" x14ac:dyDescent="0.3">
      <c r="A525" s="5">
        <v>1597</v>
      </c>
      <c r="B525" s="5">
        <v>379</v>
      </c>
      <c r="C525" s="7" t="s">
        <v>1878</v>
      </c>
      <c r="D525" s="7" t="s">
        <v>1874</v>
      </c>
      <c r="E525" s="7" t="s">
        <v>1879</v>
      </c>
      <c r="F525" s="7" t="s">
        <v>409</v>
      </c>
      <c r="G525" s="5">
        <v>10</v>
      </c>
      <c r="H525" s="5"/>
      <c r="I525" s="5"/>
      <c r="J525" s="7" t="s">
        <v>1876</v>
      </c>
      <c r="K525" s="5">
        <v>547.29999999999995</v>
      </c>
      <c r="L525" s="5">
        <v>2</v>
      </c>
      <c r="M525" s="5">
        <v>57</v>
      </c>
      <c r="N525" s="5">
        <v>3.0300000000000001E-2</v>
      </c>
      <c r="O525" s="5">
        <v>0.31919999999999998</v>
      </c>
      <c r="P525" s="5">
        <v>3.5089000000000001</v>
      </c>
      <c r="Q525" s="7"/>
      <c r="R525" s="5">
        <v>400</v>
      </c>
      <c r="S525" s="5">
        <v>2454</v>
      </c>
      <c r="T525" s="7" t="s">
        <v>462</v>
      </c>
      <c r="U525" s="7" t="s">
        <v>463</v>
      </c>
      <c r="V525" s="5">
        <v>0.31</v>
      </c>
      <c r="W525" s="5">
        <v>4.6499999999999996E-3</v>
      </c>
      <c r="X525" s="7" t="s">
        <v>449</v>
      </c>
      <c r="Y525" s="7" t="s">
        <v>449</v>
      </c>
      <c r="Z525" s="7"/>
      <c r="AA525" s="7"/>
      <c r="AB525" s="5"/>
      <c r="AC525" s="5">
        <v>0</v>
      </c>
      <c r="AD525" s="3"/>
    </row>
    <row r="526" spans="1:30" ht="14.45" x14ac:dyDescent="0.3">
      <c r="A526" s="5">
        <v>1576</v>
      </c>
      <c r="B526" s="5">
        <v>380</v>
      </c>
      <c r="C526" s="7" t="s">
        <v>1880</v>
      </c>
      <c r="D526" s="7" t="s">
        <v>1881</v>
      </c>
      <c r="E526" s="7" t="s">
        <v>1629</v>
      </c>
      <c r="F526" s="7" t="s">
        <v>470</v>
      </c>
      <c r="G526" s="5">
        <v>20</v>
      </c>
      <c r="H526" s="5">
        <v>10</v>
      </c>
      <c r="I526" s="5">
        <v>0</v>
      </c>
      <c r="J526" s="7" t="s">
        <v>1609</v>
      </c>
      <c r="K526" s="5"/>
      <c r="L526" s="5"/>
      <c r="M526" s="5">
        <v>255</v>
      </c>
      <c r="N526" s="5"/>
      <c r="O526" s="5"/>
      <c r="P526" s="5"/>
      <c r="Q526" s="7" t="s">
        <v>681</v>
      </c>
      <c r="R526" s="5">
        <v>400</v>
      </c>
      <c r="S526" s="5">
        <v>0</v>
      </c>
      <c r="T526" s="7" t="s">
        <v>515</v>
      </c>
      <c r="U526" s="7" t="s">
        <v>419</v>
      </c>
      <c r="V526" s="5">
        <v>740</v>
      </c>
      <c r="W526" s="5">
        <v>10</v>
      </c>
      <c r="X526" s="7" t="s">
        <v>532</v>
      </c>
      <c r="Y526" s="7" t="s">
        <v>517</v>
      </c>
      <c r="Z526" s="7" t="s">
        <v>1610</v>
      </c>
      <c r="AA526" s="7" t="s">
        <v>1611</v>
      </c>
      <c r="AB526" s="5">
        <v>1000</v>
      </c>
      <c r="AC526" s="5">
        <v>255</v>
      </c>
      <c r="AD526" s="3" t="s">
        <v>1611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B527"/>
  <sheetViews>
    <sheetView workbookViewId="0">
      <selection sqref="A1:B1048576"/>
    </sheetView>
  </sheetViews>
  <sheetFormatPr defaultColWidth="9.140625" defaultRowHeight="15" x14ac:dyDescent="0.25"/>
  <cols>
    <col min="1" max="1" width="5" style="14" bestFit="1" customWidth="1"/>
    <col min="2" max="2" width="18" style="14" bestFit="1" customWidth="1"/>
  </cols>
  <sheetData>
    <row r="1" spans="1:2" x14ac:dyDescent="0.25">
      <c r="A1" s="14" t="s">
        <v>0</v>
      </c>
      <c r="B1" s="14" t="s">
        <v>397</v>
      </c>
    </row>
    <row r="2" spans="1:2" x14ac:dyDescent="0.25">
      <c r="A2" s="14">
        <v>2</v>
      </c>
      <c r="B2" s="7" t="s">
        <v>4485</v>
      </c>
    </row>
    <row r="3" spans="1:2" x14ac:dyDescent="0.25">
      <c r="A3" s="14">
        <v>4</v>
      </c>
      <c r="B3" s="7" t="s">
        <v>4486</v>
      </c>
    </row>
    <row r="4" spans="1:2" x14ac:dyDescent="0.25">
      <c r="A4" s="14">
        <v>474</v>
      </c>
      <c r="B4" s="7" t="s">
        <v>4486</v>
      </c>
    </row>
    <row r="5" spans="1:2" x14ac:dyDescent="0.25">
      <c r="A5" s="14">
        <v>941</v>
      </c>
      <c r="B5" s="7" t="s">
        <v>4486</v>
      </c>
    </row>
    <row r="6" spans="1:2" x14ac:dyDescent="0.25">
      <c r="A6" s="14">
        <v>8</v>
      </c>
      <c r="B6" s="7" t="s">
        <v>431</v>
      </c>
    </row>
    <row r="7" spans="1:2" x14ac:dyDescent="0.25">
      <c r="A7" s="14">
        <v>9</v>
      </c>
      <c r="B7" s="7" t="s">
        <v>436</v>
      </c>
    </row>
    <row r="8" spans="1:2" x14ac:dyDescent="0.25">
      <c r="A8" s="14">
        <v>478</v>
      </c>
      <c r="B8" s="7" t="s">
        <v>431</v>
      </c>
    </row>
    <row r="9" spans="1:2" x14ac:dyDescent="0.25">
      <c r="A9" s="14">
        <v>481</v>
      </c>
      <c r="B9" s="7" t="s">
        <v>431</v>
      </c>
    </row>
    <row r="10" spans="1:2" x14ac:dyDescent="0.25">
      <c r="A10" s="14">
        <v>484</v>
      </c>
      <c r="B10" s="7" t="s">
        <v>436</v>
      </c>
    </row>
    <row r="11" spans="1:2" x14ac:dyDescent="0.25">
      <c r="A11" s="14">
        <v>18</v>
      </c>
      <c r="B11" s="7" t="s">
        <v>4486</v>
      </c>
    </row>
    <row r="12" spans="1:2" x14ac:dyDescent="0.25">
      <c r="A12" s="14">
        <v>496</v>
      </c>
      <c r="B12" s="7" t="s">
        <v>4486</v>
      </c>
    </row>
    <row r="13" spans="1:2" x14ac:dyDescent="0.25">
      <c r="A13" s="14">
        <v>498</v>
      </c>
      <c r="B13" s="7" t="s">
        <v>4486</v>
      </c>
    </row>
    <row r="14" spans="1:2" x14ac:dyDescent="0.25">
      <c r="A14" s="14">
        <v>499</v>
      </c>
      <c r="B14" s="7" t="s">
        <v>4486</v>
      </c>
    </row>
    <row r="15" spans="1:2" x14ac:dyDescent="0.25">
      <c r="A15" s="14">
        <v>500</v>
      </c>
      <c r="B15" s="7" t="s">
        <v>4486</v>
      </c>
    </row>
    <row r="16" spans="1:2" x14ac:dyDescent="0.25">
      <c r="A16" s="14">
        <v>31</v>
      </c>
      <c r="B16" s="7" t="s">
        <v>463</v>
      </c>
    </row>
    <row r="17" spans="1:2" x14ac:dyDescent="0.25">
      <c r="A17" s="14">
        <v>569</v>
      </c>
      <c r="B17" s="7" t="s">
        <v>463</v>
      </c>
    </row>
    <row r="18" spans="1:2" x14ac:dyDescent="0.25">
      <c r="A18" s="14">
        <v>570</v>
      </c>
      <c r="B18" s="7" t="s">
        <v>463</v>
      </c>
    </row>
    <row r="19" spans="1:2" x14ac:dyDescent="0.25">
      <c r="A19" s="14">
        <v>38</v>
      </c>
      <c r="B19" s="7" t="s">
        <v>4486</v>
      </c>
    </row>
    <row r="20" spans="1:2" x14ac:dyDescent="0.25">
      <c r="A20" s="14">
        <v>55</v>
      </c>
      <c r="B20" s="7" t="s">
        <v>4487</v>
      </c>
    </row>
    <row r="21" spans="1:2" x14ac:dyDescent="0.25">
      <c r="A21" s="14">
        <v>57</v>
      </c>
      <c r="B21" s="7" t="s">
        <v>491</v>
      </c>
    </row>
    <row r="22" spans="1:2" x14ac:dyDescent="0.25">
      <c r="A22" s="14">
        <v>1291</v>
      </c>
      <c r="B22" s="7" t="s">
        <v>495</v>
      </c>
    </row>
    <row r="23" spans="1:2" x14ac:dyDescent="0.25">
      <c r="A23" s="14">
        <v>60</v>
      </c>
      <c r="B23" s="7" t="s">
        <v>4486</v>
      </c>
    </row>
    <row r="24" spans="1:2" x14ac:dyDescent="0.25">
      <c r="A24" s="14">
        <v>609</v>
      </c>
      <c r="B24" s="7" t="s">
        <v>505</v>
      </c>
    </row>
    <row r="25" spans="1:2" x14ac:dyDescent="0.25">
      <c r="A25" s="14">
        <v>62</v>
      </c>
      <c r="B25" s="7" t="s">
        <v>4487</v>
      </c>
    </row>
    <row r="26" spans="1:2" ht="14.45" x14ac:dyDescent="0.3">
      <c r="A26" s="14">
        <v>614</v>
      </c>
      <c r="B26" s="7" t="s">
        <v>4486</v>
      </c>
    </row>
    <row r="27" spans="1:2" ht="14.45" x14ac:dyDescent="0.3">
      <c r="A27" s="14">
        <v>70</v>
      </c>
      <c r="B27" s="7" t="s">
        <v>4487</v>
      </c>
    </row>
    <row r="28" spans="1:2" ht="14.45" x14ac:dyDescent="0.3">
      <c r="A28" s="14">
        <v>624</v>
      </c>
      <c r="B28" s="7" t="s">
        <v>4487</v>
      </c>
    </row>
    <row r="29" spans="1:2" ht="14.45" x14ac:dyDescent="0.3">
      <c r="A29" s="14">
        <v>1503</v>
      </c>
      <c r="B29" s="7" t="s">
        <v>4487</v>
      </c>
    </row>
    <row r="30" spans="1:2" ht="14.45" x14ac:dyDescent="0.3">
      <c r="A30" s="14">
        <v>635</v>
      </c>
      <c r="B30" s="7" t="s">
        <v>4486</v>
      </c>
    </row>
    <row r="31" spans="1:2" ht="14.45" x14ac:dyDescent="0.3">
      <c r="A31" s="14">
        <v>642</v>
      </c>
      <c r="B31" s="7" t="s">
        <v>4486</v>
      </c>
    </row>
    <row r="32" spans="1:2" ht="14.45" x14ac:dyDescent="0.3">
      <c r="A32" s="14">
        <v>90</v>
      </c>
      <c r="B32" s="7" t="s">
        <v>4486</v>
      </c>
    </row>
    <row r="33" spans="1:2" ht="14.45" x14ac:dyDescent="0.3">
      <c r="A33" s="14">
        <v>1041</v>
      </c>
      <c r="B33" s="7" t="s">
        <v>4485</v>
      </c>
    </row>
    <row r="34" spans="1:2" ht="14.45" x14ac:dyDescent="0.3">
      <c r="A34" s="14">
        <v>311</v>
      </c>
      <c r="B34" s="7" t="s">
        <v>4487</v>
      </c>
    </row>
    <row r="35" spans="1:2" ht="14.45" x14ac:dyDescent="0.3">
      <c r="A35" s="14">
        <v>313</v>
      </c>
      <c r="B35" s="7" t="s">
        <v>4486</v>
      </c>
    </row>
    <row r="36" spans="1:2" ht="14.45" x14ac:dyDescent="0.3">
      <c r="A36" s="14">
        <v>315</v>
      </c>
      <c r="B36" s="7" t="s">
        <v>4486</v>
      </c>
    </row>
    <row r="37" spans="1:2" ht="14.45" x14ac:dyDescent="0.3">
      <c r="A37" s="14">
        <v>141</v>
      </c>
      <c r="B37" s="7" t="s">
        <v>4487</v>
      </c>
    </row>
    <row r="38" spans="1:2" ht="14.45" x14ac:dyDescent="0.3">
      <c r="A38" s="14">
        <v>142</v>
      </c>
      <c r="B38" s="7" t="s">
        <v>4487</v>
      </c>
    </row>
    <row r="39" spans="1:2" ht="14.45" x14ac:dyDescent="0.3">
      <c r="A39" s="14">
        <v>406</v>
      </c>
      <c r="B39" s="7" t="s">
        <v>505</v>
      </c>
    </row>
    <row r="40" spans="1:2" ht="14.45" x14ac:dyDescent="0.3">
      <c r="A40" s="14">
        <v>144</v>
      </c>
      <c r="B40" s="7" t="s">
        <v>4487</v>
      </c>
    </row>
    <row r="41" spans="1:2" ht="14.45" x14ac:dyDescent="0.3">
      <c r="A41" s="14">
        <v>650</v>
      </c>
      <c r="B41" s="7" t="s">
        <v>463</v>
      </c>
    </row>
    <row r="42" spans="1:2" ht="14.45" x14ac:dyDescent="0.3">
      <c r="A42" s="14">
        <v>160</v>
      </c>
      <c r="B42" s="7" t="s">
        <v>505</v>
      </c>
    </row>
    <row r="43" spans="1:2" ht="14.45" x14ac:dyDescent="0.3">
      <c r="A43" s="14">
        <v>163</v>
      </c>
      <c r="B43" s="7" t="s">
        <v>589</v>
      </c>
    </row>
    <row r="44" spans="1:2" ht="14.45" x14ac:dyDescent="0.3">
      <c r="A44" s="14">
        <v>164</v>
      </c>
      <c r="B44" s="7" t="s">
        <v>589</v>
      </c>
    </row>
    <row r="45" spans="1:2" ht="14.45" x14ac:dyDescent="0.3">
      <c r="A45" s="14">
        <v>165</v>
      </c>
      <c r="B45" s="7" t="s">
        <v>589</v>
      </c>
    </row>
    <row r="46" spans="1:2" ht="14.45" x14ac:dyDescent="0.3">
      <c r="A46" s="14">
        <v>166</v>
      </c>
      <c r="B46" s="7" t="s">
        <v>589</v>
      </c>
    </row>
    <row r="47" spans="1:2" ht="14.45" x14ac:dyDescent="0.3">
      <c r="A47" s="14">
        <v>167</v>
      </c>
      <c r="B47" s="7" t="s">
        <v>589</v>
      </c>
    </row>
    <row r="48" spans="1:2" ht="14.45" x14ac:dyDescent="0.3">
      <c r="A48" s="14">
        <v>654</v>
      </c>
      <c r="B48" s="7" t="s">
        <v>505</v>
      </c>
    </row>
    <row r="49" spans="1:2" ht="14.45" x14ac:dyDescent="0.3">
      <c r="A49" s="14">
        <v>657</v>
      </c>
      <c r="B49" s="7" t="s">
        <v>589</v>
      </c>
    </row>
    <row r="50" spans="1:2" ht="14.45" x14ac:dyDescent="0.3">
      <c r="A50" s="14">
        <v>212</v>
      </c>
      <c r="B50" s="7" t="s">
        <v>4486</v>
      </c>
    </row>
    <row r="51" spans="1:2" ht="14.45" x14ac:dyDescent="0.3">
      <c r="A51" s="14">
        <v>216</v>
      </c>
      <c r="B51" s="7" t="s">
        <v>4486</v>
      </c>
    </row>
    <row r="52" spans="1:2" ht="14.45" x14ac:dyDescent="0.3">
      <c r="A52" s="14">
        <v>219</v>
      </c>
      <c r="B52" s="7" t="s">
        <v>4485</v>
      </c>
    </row>
    <row r="53" spans="1:2" ht="14.45" x14ac:dyDescent="0.3">
      <c r="A53" s="14">
        <v>689</v>
      </c>
      <c r="B53" s="7" t="s">
        <v>4485</v>
      </c>
    </row>
    <row r="54" spans="1:2" ht="14.45" x14ac:dyDescent="0.3">
      <c r="A54" s="14">
        <v>696</v>
      </c>
      <c r="B54" s="7" t="s">
        <v>4486</v>
      </c>
    </row>
    <row r="55" spans="1:2" ht="14.45" x14ac:dyDescent="0.3">
      <c r="A55" s="14">
        <v>697</v>
      </c>
      <c r="B55" s="7" t="s">
        <v>4486</v>
      </c>
    </row>
    <row r="56" spans="1:2" ht="14.45" x14ac:dyDescent="0.3">
      <c r="A56" s="14">
        <v>1500</v>
      </c>
      <c r="B56" s="7" t="s">
        <v>4486</v>
      </c>
    </row>
    <row r="57" spans="1:2" ht="14.45" x14ac:dyDescent="0.3">
      <c r="A57" s="14">
        <v>1501</v>
      </c>
      <c r="B57" s="7" t="s">
        <v>4486</v>
      </c>
    </row>
    <row r="58" spans="1:2" ht="14.45" x14ac:dyDescent="0.3">
      <c r="A58" s="14">
        <v>720</v>
      </c>
      <c r="B58" s="7" t="s">
        <v>412</v>
      </c>
    </row>
    <row r="59" spans="1:2" ht="14.45" x14ac:dyDescent="0.3">
      <c r="A59" s="14">
        <v>302</v>
      </c>
      <c r="B59" s="7" t="s">
        <v>505</v>
      </c>
    </row>
    <row r="60" spans="1:2" ht="14.45" x14ac:dyDescent="0.3">
      <c r="A60" s="14">
        <v>303</v>
      </c>
      <c r="B60" s="7" t="s">
        <v>495</v>
      </c>
    </row>
    <row r="61" spans="1:2" ht="14.45" x14ac:dyDescent="0.3">
      <c r="A61" s="14">
        <v>304</v>
      </c>
      <c r="B61" s="7" t="s">
        <v>495</v>
      </c>
    </row>
    <row r="62" spans="1:2" ht="14.45" x14ac:dyDescent="0.3">
      <c r="A62" s="14">
        <v>386</v>
      </c>
      <c r="B62" s="7" t="s">
        <v>4487</v>
      </c>
    </row>
    <row r="63" spans="1:2" ht="14.45" x14ac:dyDescent="0.3">
      <c r="A63" s="14">
        <v>735</v>
      </c>
      <c r="B63" s="7" t="s">
        <v>4487</v>
      </c>
    </row>
    <row r="64" spans="1:2" ht="14.45" x14ac:dyDescent="0.3">
      <c r="A64" s="14">
        <v>1062</v>
      </c>
      <c r="B64" s="7" t="s">
        <v>4486</v>
      </c>
    </row>
    <row r="65" spans="1:2" ht="14.45" x14ac:dyDescent="0.3">
      <c r="A65" s="14">
        <v>747</v>
      </c>
      <c r="B65" s="7" t="s">
        <v>495</v>
      </c>
    </row>
    <row r="66" spans="1:2" ht="14.45" x14ac:dyDescent="0.3">
      <c r="A66" s="14">
        <v>427</v>
      </c>
      <c r="B66" s="7" t="s">
        <v>4487</v>
      </c>
    </row>
    <row r="67" spans="1:2" ht="14.45" x14ac:dyDescent="0.3">
      <c r="A67" s="14">
        <v>443</v>
      </c>
      <c r="B67" s="7" t="s">
        <v>4487</v>
      </c>
    </row>
    <row r="68" spans="1:2" ht="14.45" x14ac:dyDescent="0.3">
      <c r="A68" s="14">
        <v>449</v>
      </c>
      <c r="B68" s="7" t="s">
        <v>4486</v>
      </c>
    </row>
    <row r="69" spans="1:2" ht="14.45" x14ac:dyDescent="0.3">
      <c r="A69" s="14">
        <v>450</v>
      </c>
      <c r="B69" s="7" t="s">
        <v>505</v>
      </c>
    </row>
    <row r="70" spans="1:2" ht="14.45" x14ac:dyDescent="0.3">
      <c r="A70" s="14">
        <v>752</v>
      </c>
      <c r="B70" s="7" t="s">
        <v>4486</v>
      </c>
    </row>
    <row r="71" spans="1:2" ht="14.45" x14ac:dyDescent="0.3">
      <c r="A71" s="14">
        <v>452</v>
      </c>
      <c r="B71" s="7" t="s">
        <v>4487</v>
      </c>
    </row>
    <row r="72" spans="1:2" ht="14.45" x14ac:dyDescent="0.3">
      <c r="A72" s="14">
        <v>458</v>
      </c>
      <c r="B72" s="7" t="s">
        <v>4486</v>
      </c>
    </row>
    <row r="73" spans="1:2" ht="14.45" x14ac:dyDescent="0.3">
      <c r="A73" s="14">
        <v>769</v>
      </c>
      <c r="B73" s="7" t="s">
        <v>412</v>
      </c>
    </row>
    <row r="74" spans="1:2" ht="14.45" x14ac:dyDescent="0.3">
      <c r="A74" s="14">
        <v>462</v>
      </c>
      <c r="B74" s="7" t="s">
        <v>4486</v>
      </c>
    </row>
    <row r="75" spans="1:2" ht="14.45" x14ac:dyDescent="0.3">
      <c r="A75" s="14">
        <v>463</v>
      </c>
      <c r="B75" s="7" t="s">
        <v>4485</v>
      </c>
    </row>
    <row r="76" spans="1:2" ht="14.45" x14ac:dyDescent="0.3">
      <c r="A76" s="14">
        <v>896</v>
      </c>
      <c r="B76" s="7" t="s">
        <v>4485</v>
      </c>
    </row>
    <row r="77" spans="1:2" ht="14.45" x14ac:dyDescent="0.3">
      <c r="A77" s="14">
        <v>897</v>
      </c>
      <c r="B77" s="7" t="s">
        <v>4485</v>
      </c>
    </row>
    <row r="78" spans="1:2" ht="14.45" x14ac:dyDescent="0.3">
      <c r="A78" s="14">
        <v>779</v>
      </c>
      <c r="B78" s="7" t="s">
        <v>4485</v>
      </c>
    </row>
    <row r="79" spans="1:2" ht="14.45" x14ac:dyDescent="0.3">
      <c r="A79" s="14">
        <v>780</v>
      </c>
      <c r="B79" s="7" t="s">
        <v>4485</v>
      </c>
    </row>
    <row r="80" spans="1:2" ht="14.45" x14ac:dyDescent="0.3">
      <c r="A80" s="14">
        <v>781</v>
      </c>
      <c r="B80" s="7" t="s">
        <v>412</v>
      </c>
    </row>
    <row r="81" spans="1:2" ht="14.45" x14ac:dyDescent="0.3">
      <c r="A81" s="14">
        <v>782</v>
      </c>
      <c r="B81" s="7" t="s">
        <v>412</v>
      </c>
    </row>
    <row r="82" spans="1:2" ht="14.45" x14ac:dyDescent="0.3">
      <c r="A82" s="14">
        <v>146</v>
      </c>
      <c r="B82" s="7" t="s">
        <v>4486</v>
      </c>
    </row>
    <row r="83" spans="1:2" ht="14.45" x14ac:dyDescent="0.3">
      <c r="A83" s="14">
        <v>139</v>
      </c>
      <c r="B83" s="7" t="s">
        <v>4487</v>
      </c>
    </row>
    <row r="84" spans="1:2" ht="14.45" x14ac:dyDescent="0.3">
      <c r="A84" s="14">
        <v>796</v>
      </c>
      <c r="B84" s="7" t="s">
        <v>4487</v>
      </c>
    </row>
    <row r="85" spans="1:2" ht="14.45" x14ac:dyDescent="0.3">
      <c r="A85" s="14">
        <v>1492</v>
      </c>
      <c r="B85" s="7" t="s">
        <v>739</v>
      </c>
    </row>
    <row r="86" spans="1:2" ht="14.45" x14ac:dyDescent="0.3">
      <c r="A86" s="14">
        <v>1493</v>
      </c>
      <c r="B86" s="7" t="s">
        <v>4487</v>
      </c>
    </row>
    <row r="87" spans="1:2" ht="14.45" x14ac:dyDescent="0.3">
      <c r="A87" s="14">
        <v>801</v>
      </c>
      <c r="B87" s="7" t="s">
        <v>4486</v>
      </c>
    </row>
    <row r="88" spans="1:2" ht="14.45" x14ac:dyDescent="0.3">
      <c r="A88" s="14">
        <v>1488</v>
      </c>
      <c r="B88" s="7" t="s">
        <v>4487</v>
      </c>
    </row>
    <row r="89" spans="1:2" ht="14.45" x14ac:dyDescent="0.3">
      <c r="A89" s="14">
        <v>1490</v>
      </c>
      <c r="B89" s="7" t="s">
        <v>4485</v>
      </c>
    </row>
    <row r="90" spans="1:2" ht="14.45" x14ac:dyDescent="0.3">
      <c r="A90" s="14">
        <v>1539</v>
      </c>
      <c r="B90" s="7" t="s">
        <v>4486</v>
      </c>
    </row>
    <row r="91" spans="1:2" ht="14.45" x14ac:dyDescent="0.3">
      <c r="A91" s="14">
        <v>1540</v>
      </c>
      <c r="B91" s="7" t="s">
        <v>4486</v>
      </c>
    </row>
    <row r="92" spans="1:2" ht="14.45" x14ac:dyDescent="0.3">
      <c r="A92" s="14">
        <v>1560</v>
      </c>
      <c r="B92" s="7" t="s">
        <v>4487</v>
      </c>
    </row>
    <row r="93" spans="1:2" ht="14.45" x14ac:dyDescent="0.3">
      <c r="A93" s="14">
        <v>810</v>
      </c>
      <c r="B93" s="7" t="s">
        <v>463</v>
      </c>
    </row>
    <row r="94" spans="1:2" ht="14.45" x14ac:dyDescent="0.3">
      <c r="A94" s="14">
        <v>424</v>
      </c>
      <c r="B94" s="7" t="s">
        <v>4487</v>
      </c>
    </row>
    <row r="95" spans="1:2" ht="14.45" x14ac:dyDescent="0.3">
      <c r="A95" s="14">
        <v>396</v>
      </c>
      <c r="B95" s="7" t="s">
        <v>4486</v>
      </c>
    </row>
    <row r="96" spans="1:2" ht="14.45" x14ac:dyDescent="0.3">
      <c r="A96" s="14">
        <v>145</v>
      </c>
      <c r="B96" s="7" t="s">
        <v>4487</v>
      </c>
    </row>
    <row r="97" spans="1:2" ht="14.45" x14ac:dyDescent="0.3">
      <c r="A97" s="14">
        <v>1625</v>
      </c>
      <c r="B97" s="7" t="s">
        <v>463</v>
      </c>
    </row>
    <row r="98" spans="1:2" ht="14.45" x14ac:dyDescent="0.3">
      <c r="A98" s="14">
        <v>934</v>
      </c>
      <c r="B98" s="7" t="s">
        <v>463</v>
      </c>
    </row>
    <row r="99" spans="1:2" ht="14.45" x14ac:dyDescent="0.3">
      <c r="A99" s="14">
        <v>373</v>
      </c>
      <c r="B99" s="7" t="s">
        <v>4485</v>
      </c>
    </row>
    <row r="100" spans="1:2" ht="14.45" x14ac:dyDescent="0.3">
      <c r="A100" s="14">
        <v>378</v>
      </c>
      <c r="B100" s="7" t="s">
        <v>4485</v>
      </c>
    </row>
    <row r="101" spans="1:2" ht="14.45" x14ac:dyDescent="0.3">
      <c r="A101" s="14">
        <v>385</v>
      </c>
      <c r="B101" s="7" t="s">
        <v>4487</v>
      </c>
    </row>
    <row r="102" spans="1:2" ht="14.45" x14ac:dyDescent="0.3">
      <c r="A102" s="14">
        <v>733</v>
      </c>
      <c r="B102" s="7" t="s">
        <v>4486</v>
      </c>
    </row>
    <row r="103" spans="1:2" ht="14.45" x14ac:dyDescent="0.3">
      <c r="A103" s="14">
        <v>403</v>
      </c>
      <c r="B103" s="7" t="s">
        <v>463</v>
      </c>
    </row>
    <row r="104" spans="1:2" ht="14.45" x14ac:dyDescent="0.3">
      <c r="A104" s="14">
        <v>86</v>
      </c>
      <c r="B104" s="7" t="s">
        <v>4486</v>
      </c>
    </row>
    <row r="105" spans="1:2" ht="14.45" x14ac:dyDescent="0.3">
      <c r="A105" s="14">
        <v>96</v>
      </c>
      <c r="B105" s="7" t="s">
        <v>4486</v>
      </c>
    </row>
    <row r="106" spans="1:2" ht="14.45" x14ac:dyDescent="0.3">
      <c r="A106" s="14">
        <v>645</v>
      </c>
      <c r="B106" s="7" t="s">
        <v>4486</v>
      </c>
    </row>
    <row r="107" spans="1:2" ht="14.45" x14ac:dyDescent="0.3">
      <c r="A107" s="14">
        <v>943</v>
      </c>
      <c r="B107" s="7" t="s">
        <v>412</v>
      </c>
    </row>
    <row r="108" spans="1:2" ht="14.45" x14ac:dyDescent="0.3">
      <c r="A108" s="14">
        <v>946</v>
      </c>
      <c r="B108" s="7" t="s">
        <v>412</v>
      </c>
    </row>
    <row r="109" spans="1:2" ht="14.45" x14ac:dyDescent="0.3">
      <c r="A109" s="14">
        <v>948</v>
      </c>
      <c r="B109" s="7" t="s">
        <v>412</v>
      </c>
    </row>
    <row r="110" spans="1:2" ht="14.45" x14ac:dyDescent="0.3">
      <c r="A110" s="14">
        <v>950</v>
      </c>
      <c r="B110" s="7" t="s">
        <v>412</v>
      </c>
    </row>
    <row r="111" spans="1:2" ht="14.45" x14ac:dyDescent="0.3">
      <c r="A111" s="14">
        <v>665</v>
      </c>
      <c r="B111" s="7" t="s">
        <v>4486</v>
      </c>
    </row>
    <row r="112" spans="1:2" ht="14.45" x14ac:dyDescent="0.3">
      <c r="A112" s="14">
        <v>661</v>
      </c>
      <c r="B112" s="7" t="s">
        <v>491</v>
      </c>
    </row>
    <row r="113" spans="1:2" ht="14.45" x14ac:dyDescent="0.3">
      <c r="A113" s="14">
        <v>662</v>
      </c>
      <c r="B113" s="7" t="s">
        <v>412</v>
      </c>
    </row>
    <row r="114" spans="1:2" ht="14.45" x14ac:dyDescent="0.3">
      <c r="A114" s="14">
        <v>956</v>
      </c>
      <c r="B114" s="7" t="s">
        <v>412</v>
      </c>
    </row>
    <row r="115" spans="1:2" ht="14.45" x14ac:dyDescent="0.3">
      <c r="A115" s="14">
        <v>958</v>
      </c>
      <c r="B115" s="7" t="s">
        <v>412</v>
      </c>
    </row>
    <row r="116" spans="1:2" ht="14.45" x14ac:dyDescent="0.3">
      <c r="A116" s="14">
        <v>969</v>
      </c>
      <c r="B116" s="7" t="s">
        <v>412</v>
      </c>
    </row>
    <row r="117" spans="1:2" ht="14.45" x14ac:dyDescent="0.3">
      <c r="A117" s="14">
        <v>970</v>
      </c>
      <c r="B117" s="7" t="s">
        <v>412</v>
      </c>
    </row>
    <row r="118" spans="1:2" ht="14.45" x14ac:dyDescent="0.3">
      <c r="A118" s="14">
        <v>176</v>
      </c>
      <c r="B118" s="7" t="s">
        <v>491</v>
      </c>
    </row>
    <row r="119" spans="1:2" ht="14.45" x14ac:dyDescent="0.3">
      <c r="A119" s="14">
        <v>680</v>
      </c>
      <c r="B119" s="7" t="s">
        <v>491</v>
      </c>
    </row>
    <row r="120" spans="1:2" ht="14.45" x14ac:dyDescent="0.3">
      <c r="A120" s="14">
        <v>179</v>
      </c>
      <c r="B120" s="7" t="s">
        <v>505</v>
      </c>
    </row>
    <row r="121" spans="1:2" ht="14.45" x14ac:dyDescent="0.3">
      <c r="A121" s="14">
        <v>188</v>
      </c>
      <c r="B121" s="7" t="s">
        <v>431</v>
      </c>
    </row>
    <row r="122" spans="1:2" ht="14.45" x14ac:dyDescent="0.3">
      <c r="A122" s="14">
        <v>227</v>
      </c>
      <c r="B122" s="7" t="s">
        <v>412</v>
      </c>
    </row>
    <row r="123" spans="1:2" ht="14.45" x14ac:dyDescent="0.3">
      <c r="A123" s="14">
        <v>617</v>
      </c>
      <c r="B123" s="7" t="s">
        <v>412</v>
      </c>
    </row>
    <row r="124" spans="1:2" ht="14.45" x14ac:dyDescent="0.3">
      <c r="A124" s="14">
        <v>618</v>
      </c>
      <c r="B124" s="7" t="s">
        <v>412</v>
      </c>
    </row>
    <row r="125" spans="1:2" ht="14.45" x14ac:dyDescent="0.3">
      <c r="A125" s="14">
        <v>619</v>
      </c>
      <c r="B125" s="7" t="s">
        <v>412</v>
      </c>
    </row>
    <row r="126" spans="1:2" ht="14.45" x14ac:dyDescent="0.3">
      <c r="A126" s="14">
        <v>620</v>
      </c>
      <c r="B126" s="7" t="s">
        <v>412</v>
      </c>
    </row>
    <row r="127" spans="1:2" ht="14.45" x14ac:dyDescent="0.3">
      <c r="A127" s="14">
        <v>633</v>
      </c>
      <c r="B127" s="7" t="s">
        <v>412</v>
      </c>
    </row>
    <row r="128" spans="1:2" ht="14.45" x14ac:dyDescent="0.3">
      <c r="A128" s="14">
        <v>273</v>
      </c>
      <c r="B128" s="7" t="s">
        <v>4486</v>
      </c>
    </row>
    <row r="129" spans="1:2" ht="14.45" x14ac:dyDescent="0.3">
      <c r="A129" s="14">
        <v>275</v>
      </c>
      <c r="B129" s="7" t="s">
        <v>4486</v>
      </c>
    </row>
    <row r="130" spans="1:2" ht="14.45" x14ac:dyDescent="0.3">
      <c r="A130" s="14">
        <v>715</v>
      </c>
      <c r="B130" s="7" t="s">
        <v>4486</v>
      </c>
    </row>
    <row r="131" spans="1:2" ht="14.45" x14ac:dyDescent="0.3">
      <c r="A131" s="14">
        <v>800</v>
      </c>
      <c r="B131" s="7" t="s">
        <v>4486</v>
      </c>
    </row>
    <row r="132" spans="1:2" ht="14.45" x14ac:dyDescent="0.3">
      <c r="A132" s="14">
        <v>223</v>
      </c>
      <c r="B132" s="7" t="s">
        <v>495</v>
      </c>
    </row>
    <row r="133" spans="1:2" ht="14.45" x14ac:dyDescent="0.3">
      <c r="A133" s="14">
        <v>225</v>
      </c>
      <c r="B133" s="7" t="s">
        <v>495</v>
      </c>
    </row>
    <row r="134" spans="1:2" ht="14.45" x14ac:dyDescent="0.3">
      <c r="A134" s="14">
        <v>256</v>
      </c>
      <c r="B134" s="7" t="s">
        <v>4486</v>
      </c>
    </row>
    <row r="135" spans="1:2" ht="14.45" x14ac:dyDescent="0.3">
      <c r="A135" s="14">
        <v>257</v>
      </c>
      <c r="B135" s="7" t="s">
        <v>4486</v>
      </c>
    </row>
    <row r="136" spans="1:2" ht="14.45" x14ac:dyDescent="0.3">
      <c r="A136" s="14">
        <v>258</v>
      </c>
      <c r="B136" s="7" t="s">
        <v>4486</v>
      </c>
    </row>
    <row r="137" spans="1:2" ht="14.45" x14ac:dyDescent="0.3">
      <c r="A137" s="14">
        <v>262</v>
      </c>
      <c r="B137" s="7" t="s">
        <v>4486</v>
      </c>
    </row>
    <row r="138" spans="1:2" ht="14.45" x14ac:dyDescent="0.3">
      <c r="A138" s="14">
        <v>238</v>
      </c>
      <c r="B138" s="7" t="s">
        <v>4487</v>
      </c>
    </row>
    <row r="139" spans="1:2" ht="14.45" x14ac:dyDescent="0.3">
      <c r="A139" s="14">
        <v>269</v>
      </c>
      <c r="B139" s="7" t="s">
        <v>4487</v>
      </c>
    </row>
    <row r="140" spans="1:2" ht="14.45" x14ac:dyDescent="0.3">
      <c r="A140" s="14">
        <v>270</v>
      </c>
      <c r="B140" s="7" t="s">
        <v>4486</v>
      </c>
    </row>
    <row r="141" spans="1:2" ht="14.45" x14ac:dyDescent="0.3">
      <c r="A141" s="14">
        <v>701</v>
      </c>
      <c r="B141" s="7" t="s">
        <v>4487</v>
      </c>
    </row>
    <row r="142" spans="1:2" ht="14.45" x14ac:dyDescent="0.3">
      <c r="A142" s="14">
        <v>705</v>
      </c>
      <c r="B142" s="7" t="s">
        <v>4486</v>
      </c>
    </row>
    <row r="143" spans="1:2" ht="14.45" x14ac:dyDescent="0.3">
      <c r="A143" s="14">
        <v>625</v>
      </c>
      <c r="B143" s="7" t="s">
        <v>505</v>
      </c>
    </row>
    <row r="144" spans="1:2" ht="14.45" x14ac:dyDescent="0.3">
      <c r="A144" s="14">
        <v>1075</v>
      </c>
      <c r="B144" s="7" t="s">
        <v>505</v>
      </c>
    </row>
    <row r="145" spans="1:2" ht="14.45" x14ac:dyDescent="0.3">
      <c r="A145" s="14">
        <v>1076</v>
      </c>
      <c r="B145" s="7" t="s">
        <v>505</v>
      </c>
    </row>
    <row r="146" spans="1:2" ht="14.45" x14ac:dyDescent="0.3">
      <c r="A146" s="14">
        <v>235</v>
      </c>
      <c r="B146" s="7" t="s">
        <v>589</v>
      </c>
    </row>
    <row r="147" spans="1:2" ht="14.45" x14ac:dyDescent="0.3">
      <c r="A147" s="14">
        <v>236</v>
      </c>
      <c r="B147" s="7" t="s">
        <v>589</v>
      </c>
    </row>
    <row r="148" spans="1:2" ht="14.45" x14ac:dyDescent="0.3">
      <c r="A148" s="14">
        <v>239</v>
      </c>
      <c r="B148" s="7" t="s">
        <v>495</v>
      </c>
    </row>
    <row r="149" spans="1:2" ht="14.45" x14ac:dyDescent="0.3">
      <c r="A149" s="14">
        <v>244</v>
      </c>
      <c r="B149" s="7" t="s">
        <v>505</v>
      </c>
    </row>
    <row r="150" spans="1:2" ht="14.45" x14ac:dyDescent="0.3">
      <c r="A150" s="14">
        <v>707</v>
      </c>
      <c r="B150" s="7" t="s">
        <v>495</v>
      </c>
    </row>
    <row r="151" spans="1:2" ht="14.45" x14ac:dyDescent="0.3">
      <c r="A151" s="14">
        <v>708</v>
      </c>
      <c r="B151" s="7" t="s">
        <v>589</v>
      </c>
    </row>
    <row r="152" spans="1:2" ht="14.45" x14ac:dyDescent="0.3">
      <c r="A152" s="14">
        <v>912</v>
      </c>
      <c r="B152" s="7" t="s">
        <v>412</v>
      </c>
    </row>
    <row r="153" spans="1:2" ht="14.45" x14ac:dyDescent="0.3">
      <c r="A153" s="14">
        <v>1002</v>
      </c>
      <c r="B153" s="7" t="s">
        <v>491</v>
      </c>
    </row>
    <row r="154" spans="1:2" ht="14.45" x14ac:dyDescent="0.3">
      <c r="A154" s="14">
        <v>616</v>
      </c>
      <c r="B154" s="7" t="s">
        <v>4486</v>
      </c>
    </row>
    <row r="155" spans="1:2" ht="14.45" x14ac:dyDescent="0.3">
      <c r="A155" s="14">
        <v>1616</v>
      </c>
      <c r="B155" s="7" t="s">
        <v>463</v>
      </c>
    </row>
    <row r="156" spans="1:2" ht="14.45" x14ac:dyDescent="0.3">
      <c r="A156" s="14">
        <v>522</v>
      </c>
      <c r="B156" s="7" t="s">
        <v>491</v>
      </c>
    </row>
    <row r="157" spans="1:2" ht="14.45" x14ac:dyDescent="0.3">
      <c r="A157" s="14">
        <v>523</v>
      </c>
      <c r="B157" s="7" t="s">
        <v>491</v>
      </c>
    </row>
    <row r="158" spans="1:2" ht="14.45" x14ac:dyDescent="0.3">
      <c r="A158" s="14">
        <v>928</v>
      </c>
      <c r="B158" s="7" t="s">
        <v>491</v>
      </c>
    </row>
    <row r="159" spans="1:2" ht="14.45" x14ac:dyDescent="0.3">
      <c r="A159" s="14">
        <v>987</v>
      </c>
      <c r="B159" s="7" t="s">
        <v>4486</v>
      </c>
    </row>
    <row r="160" spans="1:2" ht="14.45" x14ac:dyDescent="0.3">
      <c r="A160" s="14">
        <v>545</v>
      </c>
      <c r="B160" s="7" t="s">
        <v>412</v>
      </c>
    </row>
    <row r="161" spans="1:2" ht="14.45" x14ac:dyDescent="0.3">
      <c r="A161" s="14">
        <v>546</v>
      </c>
      <c r="B161" s="7" t="s">
        <v>412</v>
      </c>
    </row>
    <row r="162" spans="1:2" ht="14.45" x14ac:dyDescent="0.3">
      <c r="A162" s="14">
        <v>547</v>
      </c>
      <c r="B162" s="7" t="s">
        <v>412</v>
      </c>
    </row>
    <row r="163" spans="1:2" ht="14.45" x14ac:dyDescent="0.3">
      <c r="A163" s="14">
        <v>597</v>
      </c>
      <c r="B163" s="7" t="s">
        <v>491</v>
      </c>
    </row>
    <row r="164" spans="1:2" ht="14.45" x14ac:dyDescent="0.3">
      <c r="A164" s="14">
        <v>149</v>
      </c>
      <c r="B164" s="7" t="s">
        <v>4486</v>
      </c>
    </row>
    <row r="165" spans="1:2" ht="14.45" x14ac:dyDescent="0.3">
      <c r="A165" s="14">
        <v>157</v>
      </c>
      <c r="B165" s="7" t="s">
        <v>4486</v>
      </c>
    </row>
    <row r="166" spans="1:2" ht="14.45" x14ac:dyDescent="0.3">
      <c r="A166" s="14">
        <v>677</v>
      </c>
      <c r="B166" s="7" t="s">
        <v>4486</v>
      </c>
    </row>
    <row r="167" spans="1:2" ht="14.45" x14ac:dyDescent="0.3">
      <c r="A167" s="14">
        <v>685</v>
      </c>
      <c r="B167" s="7" t="s">
        <v>4485</v>
      </c>
    </row>
    <row r="168" spans="1:2" ht="14.45" x14ac:dyDescent="0.3">
      <c r="A168" s="14">
        <v>998</v>
      </c>
      <c r="B168" s="7" t="s">
        <v>4486</v>
      </c>
    </row>
    <row r="169" spans="1:2" ht="14.45" x14ac:dyDescent="0.3">
      <c r="A169" s="14">
        <v>382</v>
      </c>
      <c r="B169" s="7" t="s">
        <v>4485</v>
      </c>
    </row>
    <row r="170" spans="1:2" ht="14.45" x14ac:dyDescent="0.3">
      <c r="A170" s="14">
        <v>1004</v>
      </c>
      <c r="B170" s="7" t="s">
        <v>4287</v>
      </c>
    </row>
    <row r="171" spans="1:2" ht="14.45" x14ac:dyDescent="0.3">
      <c r="A171" s="14">
        <v>1010</v>
      </c>
      <c r="B171" s="7" t="s">
        <v>4485</v>
      </c>
    </row>
    <row r="172" spans="1:2" ht="14.45" x14ac:dyDescent="0.3">
      <c r="A172" s="14">
        <v>1011</v>
      </c>
      <c r="B172" s="7" t="s">
        <v>4485</v>
      </c>
    </row>
    <row r="173" spans="1:2" ht="14.45" x14ac:dyDescent="0.3">
      <c r="A173" s="14">
        <v>1012</v>
      </c>
      <c r="B173" s="7" t="s">
        <v>491</v>
      </c>
    </row>
    <row r="174" spans="1:2" ht="14.45" x14ac:dyDescent="0.3">
      <c r="A174" s="14">
        <v>1013</v>
      </c>
      <c r="B174" s="7" t="s">
        <v>491</v>
      </c>
    </row>
    <row r="175" spans="1:2" ht="14.45" x14ac:dyDescent="0.3">
      <c r="A175" s="14">
        <v>1034</v>
      </c>
      <c r="B175" s="7" t="s">
        <v>4485</v>
      </c>
    </row>
    <row r="176" spans="1:2" ht="14.45" x14ac:dyDescent="0.3">
      <c r="A176" s="14">
        <v>1117</v>
      </c>
      <c r="B176" s="7" t="s">
        <v>491</v>
      </c>
    </row>
    <row r="177" spans="1:2" ht="14.45" x14ac:dyDescent="0.3">
      <c r="A177" s="14">
        <v>1118</v>
      </c>
      <c r="B177" s="7" t="s">
        <v>491</v>
      </c>
    </row>
    <row r="178" spans="1:2" ht="14.45" x14ac:dyDescent="0.3">
      <c r="A178" s="14">
        <v>1564</v>
      </c>
      <c r="B178" s="7" t="s">
        <v>4487</v>
      </c>
    </row>
    <row r="179" spans="1:2" ht="14.45" x14ac:dyDescent="0.3">
      <c r="A179" s="14">
        <v>1565</v>
      </c>
      <c r="B179" s="7" t="s">
        <v>4487</v>
      </c>
    </row>
    <row r="180" spans="1:2" ht="14.45" x14ac:dyDescent="0.3">
      <c r="A180" s="14">
        <v>1566</v>
      </c>
      <c r="B180" s="7" t="s">
        <v>4487</v>
      </c>
    </row>
    <row r="181" spans="1:2" ht="14.45" x14ac:dyDescent="0.3">
      <c r="A181" s="14">
        <v>1567</v>
      </c>
      <c r="B181" s="7" t="s">
        <v>4485</v>
      </c>
    </row>
    <row r="182" spans="1:2" ht="14.45" x14ac:dyDescent="0.3">
      <c r="A182" s="14">
        <v>1568</v>
      </c>
      <c r="B182" s="7" t="s">
        <v>4485</v>
      </c>
    </row>
    <row r="183" spans="1:2" ht="14.45" x14ac:dyDescent="0.3">
      <c r="A183" s="14">
        <v>1569</v>
      </c>
      <c r="B183" s="7" t="s">
        <v>4485</v>
      </c>
    </row>
    <row r="184" spans="1:2" ht="14.45" x14ac:dyDescent="0.3">
      <c r="A184" s="14">
        <v>1570</v>
      </c>
      <c r="B184" s="7" t="s">
        <v>4485</v>
      </c>
    </row>
    <row r="185" spans="1:2" ht="14.45" x14ac:dyDescent="0.3">
      <c r="A185" s="14">
        <v>1571</v>
      </c>
      <c r="B185" s="7" t="s">
        <v>4485</v>
      </c>
    </row>
    <row r="186" spans="1:2" ht="14.45" x14ac:dyDescent="0.3">
      <c r="A186" s="14">
        <v>1572</v>
      </c>
      <c r="B186" s="7" t="s">
        <v>4485</v>
      </c>
    </row>
    <row r="187" spans="1:2" ht="14.45" x14ac:dyDescent="0.3">
      <c r="A187" s="14">
        <v>1632</v>
      </c>
      <c r="B187" s="7" t="s">
        <v>4485</v>
      </c>
    </row>
    <row r="188" spans="1:2" ht="14.45" x14ac:dyDescent="0.3">
      <c r="A188" s="14">
        <v>1633</v>
      </c>
      <c r="B188" s="7" t="s">
        <v>4485</v>
      </c>
    </row>
    <row r="189" spans="1:2" ht="14.45" x14ac:dyDescent="0.3">
      <c r="A189" s="14">
        <v>1634</v>
      </c>
      <c r="B189" s="7" t="s">
        <v>4485</v>
      </c>
    </row>
    <row r="190" spans="1:2" ht="14.45" x14ac:dyDescent="0.3">
      <c r="A190" s="14">
        <v>1635</v>
      </c>
      <c r="B190" s="7" t="s">
        <v>4485</v>
      </c>
    </row>
    <row r="191" spans="1:2" ht="14.45" x14ac:dyDescent="0.3">
      <c r="A191" s="14">
        <v>1487</v>
      </c>
      <c r="B191" s="7" t="s">
        <v>4487</v>
      </c>
    </row>
    <row r="192" spans="1:2" ht="14.45" x14ac:dyDescent="0.3">
      <c r="A192" s="14">
        <v>1281</v>
      </c>
      <c r="B192" s="7" t="s">
        <v>4485</v>
      </c>
    </row>
    <row r="193" spans="1:2" ht="14.45" x14ac:dyDescent="0.3">
      <c r="A193" s="14">
        <v>1014</v>
      </c>
      <c r="B193" s="7" t="s">
        <v>4486</v>
      </c>
    </row>
    <row r="194" spans="1:2" ht="14.45" x14ac:dyDescent="0.3">
      <c r="A194" s="14">
        <v>1000</v>
      </c>
      <c r="B194" s="7" t="s">
        <v>463</v>
      </c>
    </row>
    <row r="195" spans="1:2" ht="14.45" x14ac:dyDescent="0.3">
      <c r="A195" s="14">
        <v>995</v>
      </c>
      <c r="B195" s="7" t="s">
        <v>4486</v>
      </c>
    </row>
    <row r="196" spans="1:2" ht="14.45" x14ac:dyDescent="0.3">
      <c r="A196" s="14">
        <v>889</v>
      </c>
      <c r="B196" s="7" t="s">
        <v>505</v>
      </c>
    </row>
    <row r="197" spans="1:2" ht="14.45" x14ac:dyDescent="0.3">
      <c r="A197" s="14">
        <v>1016</v>
      </c>
      <c r="B197" s="7" t="s">
        <v>463</v>
      </c>
    </row>
    <row r="198" spans="1:2" ht="14.45" x14ac:dyDescent="0.3">
      <c r="A198" s="14">
        <v>1018</v>
      </c>
      <c r="B198" s="7" t="s">
        <v>4486</v>
      </c>
    </row>
    <row r="199" spans="1:2" ht="14.45" x14ac:dyDescent="0.3">
      <c r="A199" s="14">
        <v>594</v>
      </c>
      <c r="B199" s="7" t="s">
        <v>431</v>
      </c>
    </row>
    <row r="200" spans="1:2" ht="14.45" x14ac:dyDescent="0.3">
      <c r="A200" s="14">
        <v>886</v>
      </c>
      <c r="B200" s="7" t="s">
        <v>4486</v>
      </c>
    </row>
    <row r="201" spans="1:2" ht="14.45" x14ac:dyDescent="0.3">
      <c r="A201" s="14">
        <v>997</v>
      </c>
      <c r="B201" s="7" t="s">
        <v>4486</v>
      </c>
    </row>
    <row r="202" spans="1:2" ht="14.45" x14ac:dyDescent="0.3">
      <c r="A202" s="14">
        <v>1389</v>
      </c>
      <c r="B202" s="7" t="s">
        <v>1103</v>
      </c>
    </row>
    <row r="203" spans="1:2" ht="14.45" x14ac:dyDescent="0.3">
      <c r="A203" s="14">
        <v>1390</v>
      </c>
      <c r="B203" s="7" t="s">
        <v>412</v>
      </c>
    </row>
    <row r="204" spans="1:2" ht="14.45" x14ac:dyDescent="0.3">
      <c r="A204" s="14">
        <v>1391</v>
      </c>
      <c r="B204" s="7" t="s">
        <v>412</v>
      </c>
    </row>
    <row r="205" spans="1:2" ht="14.45" x14ac:dyDescent="0.3">
      <c r="A205" s="14">
        <v>1392</v>
      </c>
      <c r="B205" s="7" t="s">
        <v>412</v>
      </c>
    </row>
    <row r="206" spans="1:2" ht="14.45" x14ac:dyDescent="0.3">
      <c r="A206" s="14">
        <v>1393</v>
      </c>
      <c r="B206" s="7" t="s">
        <v>412</v>
      </c>
    </row>
    <row r="207" spans="1:2" ht="14.45" x14ac:dyDescent="0.3">
      <c r="A207" s="14">
        <v>1394</v>
      </c>
      <c r="B207" s="7" t="s">
        <v>412</v>
      </c>
    </row>
    <row r="208" spans="1:2" ht="14.45" x14ac:dyDescent="0.3">
      <c r="A208" s="14">
        <v>1395</v>
      </c>
      <c r="B208" s="7" t="s">
        <v>412</v>
      </c>
    </row>
    <row r="209" spans="1:2" ht="14.45" x14ac:dyDescent="0.3">
      <c r="A209" s="14">
        <v>1396</v>
      </c>
      <c r="B209" s="7" t="s">
        <v>412</v>
      </c>
    </row>
    <row r="210" spans="1:2" ht="14.45" x14ac:dyDescent="0.3">
      <c r="A210" s="14">
        <v>1397</v>
      </c>
      <c r="B210" s="7" t="s">
        <v>412</v>
      </c>
    </row>
    <row r="211" spans="1:2" ht="14.45" x14ac:dyDescent="0.3">
      <c r="A211" s="14">
        <v>1398</v>
      </c>
      <c r="B211" s="7" t="s">
        <v>412</v>
      </c>
    </row>
    <row r="212" spans="1:2" ht="14.45" x14ac:dyDescent="0.3">
      <c r="A212" s="14">
        <v>1399</v>
      </c>
      <c r="B212" s="7" t="s">
        <v>412</v>
      </c>
    </row>
    <row r="213" spans="1:2" ht="14.45" x14ac:dyDescent="0.3">
      <c r="A213" s="14">
        <v>1400</v>
      </c>
      <c r="B213" s="7" t="s">
        <v>412</v>
      </c>
    </row>
    <row r="214" spans="1:2" ht="14.45" x14ac:dyDescent="0.3">
      <c r="A214" s="14">
        <v>1401</v>
      </c>
      <c r="B214" s="7" t="s">
        <v>412</v>
      </c>
    </row>
    <row r="215" spans="1:2" ht="14.45" x14ac:dyDescent="0.3">
      <c r="A215" s="14">
        <v>1402</v>
      </c>
      <c r="B215" s="7" t="s">
        <v>412</v>
      </c>
    </row>
    <row r="216" spans="1:2" ht="14.45" x14ac:dyDescent="0.3">
      <c r="A216" s="14">
        <v>1403</v>
      </c>
      <c r="B216" s="7" t="s">
        <v>412</v>
      </c>
    </row>
    <row r="217" spans="1:2" ht="14.45" x14ac:dyDescent="0.3">
      <c r="A217" s="14">
        <v>1404</v>
      </c>
      <c r="B217" s="7" t="s">
        <v>412</v>
      </c>
    </row>
    <row r="218" spans="1:2" ht="14.45" x14ac:dyDescent="0.3">
      <c r="A218" s="14">
        <v>1406</v>
      </c>
      <c r="B218" s="7" t="s">
        <v>412</v>
      </c>
    </row>
    <row r="219" spans="1:2" ht="14.45" x14ac:dyDescent="0.3">
      <c r="A219" s="14">
        <v>1408</v>
      </c>
      <c r="B219" s="7" t="s">
        <v>412</v>
      </c>
    </row>
    <row r="220" spans="1:2" ht="14.45" x14ac:dyDescent="0.3">
      <c r="A220" s="14">
        <v>1411</v>
      </c>
      <c r="B220" s="7" t="s">
        <v>412</v>
      </c>
    </row>
    <row r="221" spans="1:2" ht="14.45" x14ac:dyDescent="0.3">
      <c r="A221" s="14">
        <v>1412</v>
      </c>
      <c r="B221" s="7" t="s">
        <v>412</v>
      </c>
    </row>
    <row r="222" spans="1:2" ht="14.45" x14ac:dyDescent="0.3">
      <c r="A222" s="14">
        <v>1413</v>
      </c>
      <c r="B222" s="7" t="s">
        <v>412</v>
      </c>
    </row>
    <row r="223" spans="1:2" ht="14.45" x14ac:dyDescent="0.3">
      <c r="A223" s="14">
        <v>1414</v>
      </c>
      <c r="B223" s="7" t="s">
        <v>442</v>
      </c>
    </row>
    <row r="224" spans="1:2" ht="14.45" x14ac:dyDescent="0.3">
      <c r="A224" s="14">
        <v>1415</v>
      </c>
      <c r="B224" s="7" t="s">
        <v>442</v>
      </c>
    </row>
    <row r="225" spans="1:2" ht="14.45" x14ac:dyDescent="0.3">
      <c r="A225" s="14">
        <v>1416</v>
      </c>
      <c r="B225" s="7" t="s">
        <v>442</v>
      </c>
    </row>
    <row r="226" spans="1:2" ht="14.45" x14ac:dyDescent="0.3">
      <c r="A226" s="14">
        <v>1417</v>
      </c>
      <c r="B226" s="7" t="s">
        <v>442</v>
      </c>
    </row>
    <row r="227" spans="1:2" ht="14.45" x14ac:dyDescent="0.3">
      <c r="A227" s="14">
        <v>1418</v>
      </c>
      <c r="B227" s="7" t="s">
        <v>442</v>
      </c>
    </row>
    <row r="228" spans="1:2" ht="14.45" x14ac:dyDescent="0.3">
      <c r="A228" s="14">
        <v>1419</v>
      </c>
      <c r="B228" s="7" t="s">
        <v>442</v>
      </c>
    </row>
    <row r="229" spans="1:2" ht="14.45" x14ac:dyDescent="0.3">
      <c r="A229" s="14">
        <v>1420</v>
      </c>
      <c r="B229" s="7" t="s">
        <v>442</v>
      </c>
    </row>
    <row r="230" spans="1:2" ht="14.45" x14ac:dyDescent="0.3">
      <c r="A230" s="14">
        <v>1421</v>
      </c>
      <c r="B230" s="7" t="s">
        <v>442</v>
      </c>
    </row>
    <row r="231" spans="1:2" ht="14.45" x14ac:dyDescent="0.3">
      <c r="A231" s="14">
        <v>1422</v>
      </c>
      <c r="B231" s="7" t="s">
        <v>442</v>
      </c>
    </row>
    <row r="232" spans="1:2" ht="14.45" x14ac:dyDescent="0.3">
      <c r="A232" s="14">
        <v>1423</v>
      </c>
      <c r="B232" s="7" t="s">
        <v>412</v>
      </c>
    </row>
    <row r="233" spans="1:2" ht="14.45" x14ac:dyDescent="0.3">
      <c r="A233" s="14">
        <v>1424</v>
      </c>
      <c r="B233" s="7" t="s">
        <v>412</v>
      </c>
    </row>
    <row r="234" spans="1:2" ht="14.45" x14ac:dyDescent="0.3">
      <c r="A234" s="14">
        <v>1425</v>
      </c>
      <c r="B234" s="7" t="s">
        <v>412</v>
      </c>
    </row>
    <row r="235" spans="1:2" ht="14.45" x14ac:dyDescent="0.3">
      <c r="A235" s="14">
        <v>1426</v>
      </c>
      <c r="B235" s="7" t="s">
        <v>412</v>
      </c>
    </row>
    <row r="236" spans="1:2" ht="14.45" x14ac:dyDescent="0.3">
      <c r="A236" s="14">
        <v>1427</v>
      </c>
      <c r="B236" s="7" t="s">
        <v>412</v>
      </c>
    </row>
    <row r="237" spans="1:2" ht="14.45" x14ac:dyDescent="0.3">
      <c r="A237" s="14">
        <v>1428</v>
      </c>
      <c r="B237" s="7" t="s">
        <v>412</v>
      </c>
    </row>
    <row r="238" spans="1:2" ht="14.45" x14ac:dyDescent="0.3">
      <c r="A238" s="14">
        <v>1429</v>
      </c>
      <c r="B238" s="7" t="s">
        <v>412</v>
      </c>
    </row>
    <row r="239" spans="1:2" ht="14.45" x14ac:dyDescent="0.3">
      <c r="A239" s="14">
        <v>1382</v>
      </c>
      <c r="B239" s="7" t="s">
        <v>436</v>
      </c>
    </row>
    <row r="240" spans="1:2" ht="14.45" x14ac:dyDescent="0.3">
      <c r="A240" s="14">
        <v>656</v>
      </c>
      <c r="B240" s="7" t="s">
        <v>4487</v>
      </c>
    </row>
    <row r="241" spans="1:2" ht="14.45" x14ac:dyDescent="0.3">
      <c r="A241" s="14">
        <v>952</v>
      </c>
      <c r="B241" s="7" t="s">
        <v>4485</v>
      </c>
    </row>
    <row r="242" spans="1:2" ht="14.45" x14ac:dyDescent="0.3">
      <c r="A242" s="14">
        <v>953</v>
      </c>
      <c r="B242" s="7" t="s">
        <v>4487</v>
      </c>
    </row>
    <row r="243" spans="1:2" ht="14.45" x14ac:dyDescent="0.3">
      <c r="A243" s="14">
        <v>1513</v>
      </c>
      <c r="B243" s="7" t="s">
        <v>4487</v>
      </c>
    </row>
    <row r="244" spans="1:2" ht="14.45" x14ac:dyDescent="0.3">
      <c r="A244" s="14">
        <v>211</v>
      </c>
      <c r="B244" s="7" t="s">
        <v>4485</v>
      </c>
    </row>
    <row r="245" spans="1:2" ht="14.45" x14ac:dyDescent="0.3">
      <c r="A245" s="14">
        <v>659</v>
      </c>
      <c r="B245" s="7" t="s">
        <v>4485</v>
      </c>
    </row>
    <row r="246" spans="1:2" ht="14.45" x14ac:dyDescent="0.3">
      <c r="A246" s="14">
        <v>954</v>
      </c>
      <c r="B246" s="7" t="s">
        <v>4485</v>
      </c>
    </row>
    <row r="247" spans="1:2" ht="14.45" x14ac:dyDescent="0.3">
      <c r="A247" s="14">
        <v>1485</v>
      </c>
      <c r="B247" s="7" t="s">
        <v>4485</v>
      </c>
    </row>
    <row r="248" spans="1:2" ht="14.45" x14ac:dyDescent="0.3">
      <c r="A248" s="14">
        <v>927</v>
      </c>
      <c r="B248" s="7" t="s">
        <v>463</v>
      </c>
    </row>
    <row r="249" spans="1:2" ht="14.45" x14ac:dyDescent="0.3">
      <c r="A249" s="14">
        <v>561</v>
      </c>
      <c r="B249" s="7" t="s">
        <v>463</v>
      </c>
    </row>
    <row r="250" spans="1:2" ht="14.45" x14ac:dyDescent="0.3">
      <c r="A250" s="14">
        <v>929</v>
      </c>
      <c r="B250" s="7" t="s">
        <v>463</v>
      </c>
    </row>
    <row r="251" spans="1:2" ht="14.45" x14ac:dyDescent="0.3">
      <c r="A251" s="14">
        <v>742</v>
      </c>
      <c r="B251" s="7" t="s">
        <v>4486</v>
      </c>
    </row>
    <row r="252" spans="1:2" ht="14.45" x14ac:dyDescent="0.3">
      <c r="A252" s="14">
        <v>136</v>
      </c>
      <c r="B252" s="7" t="s">
        <v>463</v>
      </c>
    </row>
    <row r="253" spans="1:2" ht="14.45" x14ac:dyDescent="0.3">
      <c r="A253" s="14">
        <v>984</v>
      </c>
      <c r="B253" s="7" t="s">
        <v>491</v>
      </c>
    </row>
    <row r="254" spans="1:2" ht="14.45" x14ac:dyDescent="0.3">
      <c r="A254" s="14">
        <v>986</v>
      </c>
      <c r="B254" s="7" t="s">
        <v>491</v>
      </c>
    </row>
    <row r="255" spans="1:2" ht="14.45" x14ac:dyDescent="0.3">
      <c r="A255" s="14">
        <v>1051</v>
      </c>
      <c r="B255" s="7" t="s">
        <v>463</v>
      </c>
    </row>
    <row r="256" spans="1:2" ht="14.45" x14ac:dyDescent="0.3">
      <c r="A256" s="14">
        <v>306</v>
      </c>
      <c r="B256" s="7" t="s">
        <v>4486</v>
      </c>
    </row>
    <row r="257" spans="1:2" ht="14.45" x14ac:dyDescent="0.3">
      <c r="A257" s="14">
        <v>308</v>
      </c>
      <c r="B257" s="7" t="s">
        <v>4486</v>
      </c>
    </row>
    <row r="258" spans="1:2" ht="14.45" x14ac:dyDescent="0.3">
      <c r="A258" s="14">
        <v>309</v>
      </c>
      <c r="B258" s="7" t="s">
        <v>4486</v>
      </c>
    </row>
    <row r="259" spans="1:2" ht="14.45" x14ac:dyDescent="0.3">
      <c r="A259" s="14">
        <v>312</v>
      </c>
      <c r="B259" s="7" t="s">
        <v>4486</v>
      </c>
    </row>
    <row r="260" spans="1:2" ht="14.45" x14ac:dyDescent="0.3">
      <c r="A260" s="14">
        <v>314</v>
      </c>
      <c r="B260" s="7" t="s">
        <v>4486</v>
      </c>
    </row>
    <row r="261" spans="1:2" ht="14.45" x14ac:dyDescent="0.3">
      <c r="A261" s="14">
        <v>538</v>
      </c>
      <c r="B261" s="7" t="s">
        <v>4486</v>
      </c>
    </row>
    <row r="262" spans="1:2" ht="14.45" x14ac:dyDescent="0.3">
      <c r="A262" s="14">
        <v>686</v>
      </c>
      <c r="B262" s="7" t="s">
        <v>491</v>
      </c>
    </row>
    <row r="263" spans="1:2" ht="14.45" x14ac:dyDescent="0.3">
      <c r="A263" s="14">
        <v>153</v>
      </c>
      <c r="B263" s="7" t="s">
        <v>589</v>
      </c>
    </row>
    <row r="264" spans="1:2" ht="14.45" x14ac:dyDescent="0.3">
      <c r="A264" s="14">
        <v>193</v>
      </c>
      <c r="B264" s="7" t="s">
        <v>505</v>
      </c>
    </row>
    <row r="265" spans="1:2" ht="14.45" x14ac:dyDescent="0.3">
      <c r="A265" s="14">
        <v>682</v>
      </c>
      <c r="B265" s="7" t="s">
        <v>4485</v>
      </c>
    </row>
    <row r="266" spans="1:2" ht="14.45" x14ac:dyDescent="0.3">
      <c r="A266" s="14">
        <v>687</v>
      </c>
      <c r="B266" s="7" t="s">
        <v>4486</v>
      </c>
    </row>
    <row r="267" spans="1:2" ht="14.45" x14ac:dyDescent="0.3">
      <c r="A267" s="14">
        <v>688</v>
      </c>
      <c r="B267" s="7" t="s">
        <v>4485</v>
      </c>
    </row>
    <row r="268" spans="1:2" ht="14.45" x14ac:dyDescent="0.3">
      <c r="A268" s="14">
        <v>990</v>
      </c>
      <c r="B268" s="7" t="s">
        <v>4485</v>
      </c>
    </row>
    <row r="269" spans="1:2" ht="14.45" x14ac:dyDescent="0.3">
      <c r="A269" s="14">
        <v>676</v>
      </c>
      <c r="B269" s="7" t="s">
        <v>4486</v>
      </c>
    </row>
    <row r="270" spans="1:2" ht="14.45" x14ac:dyDescent="0.3">
      <c r="A270" s="14">
        <v>939</v>
      </c>
      <c r="B270" s="7" t="s">
        <v>4486</v>
      </c>
    </row>
    <row r="271" spans="1:2" ht="14.45" x14ac:dyDescent="0.3">
      <c r="A271" s="14">
        <v>940</v>
      </c>
      <c r="B271" s="7" t="s">
        <v>4485</v>
      </c>
    </row>
    <row r="272" spans="1:2" ht="14.45" x14ac:dyDescent="0.3">
      <c r="A272" s="14">
        <v>150</v>
      </c>
      <c r="B272" s="7" t="s">
        <v>4486</v>
      </c>
    </row>
    <row r="273" spans="1:2" ht="14.45" x14ac:dyDescent="0.3">
      <c r="A273" s="14">
        <v>151</v>
      </c>
      <c r="B273" s="7" t="s">
        <v>4486</v>
      </c>
    </row>
    <row r="274" spans="1:2" ht="14.45" x14ac:dyDescent="0.3">
      <c r="A274" s="14">
        <v>156</v>
      </c>
      <c r="B274" s="7" t="s">
        <v>4486</v>
      </c>
    </row>
    <row r="275" spans="1:2" ht="14.45" x14ac:dyDescent="0.3">
      <c r="A275" s="14">
        <v>935</v>
      </c>
      <c r="B275" s="7" t="s">
        <v>4485</v>
      </c>
    </row>
    <row r="276" spans="1:2" ht="14.45" x14ac:dyDescent="0.3">
      <c r="A276" s="14">
        <v>1380</v>
      </c>
      <c r="B276" s="7" t="s">
        <v>4486</v>
      </c>
    </row>
    <row r="277" spans="1:2" ht="14.45" x14ac:dyDescent="0.3">
      <c r="A277" s="14">
        <v>1082</v>
      </c>
      <c r="B277" s="7" t="s">
        <v>463</v>
      </c>
    </row>
    <row r="278" spans="1:2" ht="14.45" x14ac:dyDescent="0.3">
      <c r="A278" s="14">
        <v>999</v>
      </c>
      <c r="B278" s="7" t="s">
        <v>412</v>
      </c>
    </row>
    <row r="279" spans="1:2" ht="14.45" x14ac:dyDescent="0.3">
      <c r="A279" s="14">
        <v>1407</v>
      </c>
      <c r="B279" s="7" t="s">
        <v>4486</v>
      </c>
    </row>
    <row r="280" spans="1:2" ht="14.45" x14ac:dyDescent="0.3">
      <c r="A280" s="14">
        <v>1409</v>
      </c>
      <c r="B280" s="7" t="s">
        <v>4486</v>
      </c>
    </row>
    <row r="281" spans="1:2" ht="14.45" x14ac:dyDescent="0.3">
      <c r="A281" s="14">
        <v>1410</v>
      </c>
      <c r="B281" s="7" t="s">
        <v>4486</v>
      </c>
    </row>
    <row r="282" spans="1:2" ht="14.45" x14ac:dyDescent="0.3">
      <c r="A282" s="14">
        <v>1107</v>
      </c>
      <c r="B282" s="7" t="s">
        <v>463</v>
      </c>
    </row>
    <row r="283" spans="1:2" ht="14.45" x14ac:dyDescent="0.3">
      <c r="A283" s="14">
        <v>627</v>
      </c>
      <c r="B283" s="7" t="s">
        <v>4486</v>
      </c>
    </row>
    <row r="284" spans="1:2" ht="14.45" x14ac:dyDescent="0.3">
      <c r="A284" s="14">
        <v>628</v>
      </c>
      <c r="B284" s="7" t="s">
        <v>4486</v>
      </c>
    </row>
    <row r="285" spans="1:2" ht="14.45" x14ac:dyDescent="0.3">
      <c r="A285" s="14">
        <v>630</v>
      </c>
      <c r="B285" s="7" t="s">
        <v>4486</v>
      </c>
    </row>
    <row r="286" spans="1:2" ht="14.45" x14ac:dyDescent="0.3">
      <c r="A286" s="14">
        <v>631</v>
      </c>
      <c r="B286" s="7" t="s">
        <v>4486</v>
      </c>
    </row>
    <row r="287" spans="1:2" ht="14.45" x14ac:dyDescent="0.3">
      <c r="A287" s="14">
        <v>1526</v>
      </c>
      <c r="B287" s="7" t="s">
        <v>4487</v>
      </c>
    </row>
    <row r="288" spans="1:2" ht="14.45" x14ac:dyDescent="0.3">
      <c r="A288" s="14">
        <v>1527</v>
      </c>
      <c r="B288" s="7" t="s">
        <v>4487</v>
      </c>
    </row>
    <row r="289" spans="1:2" ht="14.45" x14ac:dyDescent="0.3">
      <c r="A289" s="14">
        <v>1528</v>
      </c>
      <c r="B289" s="7" t="s">
        <v>4487</v>
      </c>
    </row>
    <row r="290" spans="1:2" ht="14.45" x14ac:dyDescent="0.3">
      <c r="A290" s="14">
        <v>1231</v>
      </c>
      <c r="B290" s="7" t="s">
        <v>4485</v>
      </c>
    </row>
    <row r="291" spans="1:2" ht="14.45" x14ac:dyDescent="0.3">
      <c r="A291" s="14">
        <v>1270</v>
      </c>
      <c r="B291" s="7" t="s">
        <v>4487</v>
      </c>
    </row>
    <row r="292" spans="1:2" ht="14.45" x14ac:dyDescent="0.3">
      <c r="A292" s="14">
        <v>1271</v>
      </c>
      <c r="B292" s="7" t="s">
        <v>463</v>
      </c>
    </row>
    <row r="293" spans="1:2" ht="14.45" x14ac:dyDescent="0.3">
      <c r="A293" s="14">
        <v>1272</v>
      </c>
      <c r="B293" s="7" t="s">
        <v>463</v>
      </c>
    </row>
    <row r="294" spans="1:2" ht="14.45" x14ac:dyDescent="0.3">
      <c r="A294" s="14">
        <v>1273</v>
      </c>
      <c r="B294" s="7" t="s">
        <v>463</v>
      </c>
    </row>
    <row r="295" spans="1:2" ht="14.45" x14ac:dyDescent="0.3">
      <c r="A295" s="14">
        <v>1274</v>
      </c>
      <c r="B295" s="7" t="s">
        <v>463</v>
      </c>
    </row>
    <row r="296" spans="1:2" ht="14.45" x14ac:dyDescent="0.3">
      <c r="A296" s="14">
        <v>1275</v>
      </c>
      <c r="B296" s="7" t="s">
        <v>463</v>
      </c>
    </row>
    <row r="297" spans="1:2" ht="14.45" x14ac:dyDescent="0.3">
      <c r="A297" s="14">
        <v>353</v>
      </c>
      <c r="B297" s="7" t="s">
        <v>4486</v>
      </c>
    </row>
    <row r="298" spans="1:2" ht="14.45" x14ac:dyDescent="0.3">
      <c r="A298" s="14">
        <v>355</v>
      </c>
      <c r="B298" s="7" t="s">
        <v>4485</v>
      </c>
    </row>
    <row r="299" spans="1:2" ht="14.45" x14ac:dyDescent="0.3">
      <c r="A299" s="14">
        <v>1035</v>
      </c>
      <c r="B299" s="7" t="s">
        <v>4486</v>
      </c>
    </row>
    <row r="300" spans="1:2" ht="14.45" x14ac:dyDescent="0.3">
      <c r="A300" s="14">
        <v>1232</v>
      </c>
      <c r="B300" s="7" t="s">
        <v>4485</v>
      </c>
    </row>
    <row r="301" spans="1:2" ht="14.45" x14ac:dyDescent="0.3">
      <c r="A301" s="14">
        <v>1282</v>
      </c>
      <c r="B301" s="7" t="s">
        <v>463</v>
      </c>
    </row>
    <row r="302" spans="1:2" ht="14.45" x14ac:dyDescent="0.3">
      <c r="A302" s="14">
        <v>1457</v>
      </c>
      <c r="B302" s="7" t="s">
        <v>463</v>
      </c>
    </row>
    <row r="303" spans="1:2" ht="14.45" x14ac:dyDescent="0.3">
      <c r="A303" s="14">
        <v>1234</v>
      </c>
      <c r="B303" s="7" t="s">
        <v>412</v>
      </c>
    </row>
    <row r="304" spans="1:2" ht="14.45" x14ac:dyDescent="0.3">
      <c r="A304" s="14">
        <v>1235</v>
      </c>
      <c r="B304" s="7" t="s">
        <v>463</v>
      </c>
    </row>
    <row r="305" spans="1:2" ht="14.45" x14ac:dyDescent="0.3">
      <c r="A305" s="14">
        <v>1236</v>
      </c>
      <c r="B305" s="7" t="s">
        <v>463</v>
      </c>
    </row>
    <row r="306" spans="1:2" ht="14.45" x14ac:dyDescent="0.3">
      <c r="A306" s="14">
        <v>664</v>
      </c>
      <c r="B306" s="7" t="s">
        <v>4486</v>
      </c>
    </row>
    <row r="307" spans="1:2" ht="14.45" x14ac:dyDescent="0.3">
      <c r="A307" s="14">
        <v>608</v>
      </c>
      <c r="B307" s="7" t="s">
        <v>4487</v>
      </c>
    </row>
    <row r="308" spans="1:2" ht="14.45" x14ac:dyDescent="0.3">
      <c r="A308" s="14">
        <v>1239</v>
      </c>
      <c r="B308" s="7" t="s">
        <v>412</v>
      </c>
    </row>
    <row r="309" spans="1:2" ht="14.45" x14ac:dyDescent="0.3">
      <c r="A309" s="14">
        <v>1240</v>
      </c>
      <c r="B309" s="7" t="s">
        <v>412</v>
      </c>
    </row>
    <row r="310" spans="1:2" ht="14.45" x14ac:dyDescent="0.3">
      <c r="A310" s="14">
        <v>1241</v>
      </c>
      <c r="B310" s="7" t="s">
        <v>463</v>
      </c>
    </row>
    <row r="311" spans="1:2" ht="14.45" x14ac:dyDescent="0.3">
      <c r="A311" s="14">
        <v>1460</v>
      </c>
      <c r="B311" s="7" t="s">
        <v>4486</v>
      </c>
    </row>
    <row r="312" spans="1:2" ht="14.45" x14ac:dyDescent="0.3">
      <c r="A312" s="14">
        <v>1276</v>
      </c>
      <c r="B312" s="7" t="s">
        <v>463</v>
      </c>
    </row>
    <row r="313" spans="1:2" ht="14.45" x14ac:dyDescent="0.3">
      <c r="A313" s="14">
        <v>1277</v>
      </c>
      <c r="B313" s="7" t="s">
        <v>463</v>
      </c>
    </row>
    <row r="314" spans="1:2" ht="14.45" x14ac:dyDescent="0.3">
      <c r="A314" s="14">
        <v>1278</v>
      </c>
      <c r="B314" s="7" t="s">
        <v>463</v>
      </c>
    </row>
    <row r="315" spans="1:2" ht="14.45" x14ac:dyDescent="0.3">
      <c r="A315" s="14">
        <v>1279</v>
      </c>
      <c r="B315" s="7" t="s">
        <v>463</v>
      </c>
    </row>
    <row r="316" spans="1:2" ht="14.45" x14ac:dyDescent="0.3">
      <c r="A316" s="14">
        <v>1530</v>
      </c>
      <c r="B316" s="7" t="s">
        <v>463</v>
      </c>
    </row>
    <row r="317" spans="1:2" ht="14.45" x14ac:dyDescent="0.3">
      <c r="A317" s="14">
        <v>1531</v>
      </c>
      <c r="B317" s="7" t="s">
        <v>463</v>
      </c>
    </row>
    <row r="318" spans="1:2" ht="14.45" x14ac:dyDescent="0.3">
      <c r="A318" s="14">
        <v>194</v>
      </c>
      <c r="B318" s="7" t="s">
        <v>4487</v>
      </c>
    </row>
    <row r="319" spans="1:2" ht="14.45" x14ac:dyDescent="0.3">
      <c r="A319" s="14">
        <v>1269</v>
      </c>
      <c r="B319" s="7" t="s">
        <v>463</v>
      </c>
    </row>
    <row r="320" spans="1:2" ht="14.45" x14ac:dyDescent="0.3">
      <c r="A320" s="14">
        <v>1245</v>
      </c>
      <c r="B320" s="7" t="s">
        <v>4485</v>
      </c>
    </row>
    <row r="321" spans="1:2" ht="14.45" x14ac:dyDescent="0.3">
      <c r="A321" s="14">
        <v>1514</v>
      </c>
      <c r="B321" s="7" t="s">
        <v>4485</v>
      </c>
    </row>
    <row r="322" spans="1:2" ht="14.45" x14ac:dyDescent="0.3">
      <c r="A322" s="14">
        <v>1246</v>
      </c>
      <c r="B322" s="7" t="s">
        <v>4487</v>
      </c>
    </row>
    <row r="323" spans="1:2" ht="14.45" x14ac:dyDescent="0.3">
      <c r="A323" s="14">
        <v>1381</v>
      </c>
      <c r="B323" s="7" t="s">
        <v>4486</v>
      </c>
    </row>
    <row r="324" spans="1:2" ht="14.45" x14ac:dyDescent="0.3">
      <c r="A324" s="14">
        <v>1248</v>
      </c>
      <c r="B324" s="7" t="s">
        <v>4485</v>
      </c>
    </row>
    <row r="325" spans="1:2" ht="14.45" x14ac:dyDescent="0.3">
      <c r="A325" s="14">
        <v>1613</v>
      </c>
      <c r="B325" s="7" t="s">
        <v>4486</v>
      </c>
    </row>
    <row r="326" spans="1:2" ht="14.45" x14ac:dyDescent="0.3">
      <c r="A326" s="14">
        <v>1627</v>
      </c>
      <c r="B326" s="7" t="s">
        <v>4485</v>
      </c>
    </row>
    <row r="327" spans="1:2" ht="14.45" x14ac:dyDescent="0.3">
      <c r="A327" s="14">
        <v>1219</v>
      </c>
      <c r="B327" s="7" t="s">
        <v>412</v>
      </c>
    </row>
    <row r="328" spans="1:2" ht="14.45" x14ac:dyDescent="0.3">
      <c r="A328" s="14">
        <v>1221</v>
      </c>
      <c r="B328" s="7" t="s">
        <v>412</v>
      </c>
    </row>
    <row r="329" spans="1:2" ht="14.45" x14ac:dyDescent="0.3">
      <c r="A329" s="14">
        <v>1384</v>
      </c>
      <c r="B329" s="7" t="s">
        <v>4486</v>
      </c>
    </row>
    <row r="330" spans="1:2" ht="14.45" x14ac:dyDescent="0.3">
      <c r="A330" s="14">
        <v>147</v>
      </c>
      <c r="B330" s="7" t="s">
        <v>4487</v>
      </c>
    </row>
    <row r="331" spans="1:2" ht="14.45" x14ac:dyDescent="0.3">
      <c r="A331" s="14">
        <v>148</v>
      </c>
      <c r="B331" s="7" t="s">
        <v>4487</v>
      </c>
    </row>
    <row r="332" spans="1:2" ht="14.45" x14ac:dyDescent="0.3">
      <c r="A332" s="14">
        <v>1050</v>
      </c>
      <c r="B332" s="7" t="s">
        <v>463</v>
      </c>
    </row>
    <row r="333" spans="1:2" ht="14.45" x14ac:dyDescent="0.3">
      <c r="A333" s="14">
        <v>1456</v>
      </c>
      <c r="B333" s="7" t="s">
        <v>463</v>
      </c>
    </row>
    <row r="334" spans="1:2" ht="14.45" x14ac:dyDescent="0.3">
      <c r="A334" s="14">
        <v>1515</v>
      </c>
      <c r="B334" s="7" t="s">
        <v>463</v>
      </c>
    </row>
    <row r="335" spans="1:2" ht="14.45" x14ac:dyDescent="0.3">
      <c r="A335" s="14">
        <v>1516</v>
      </c>
      <c r="B335" s="7" t="s">
        <v>463</v>
      </c>
    </row>
    <row r="336" spans="1:2" ht="14.45" x14ac:dyDescent="0.3">
      <c r="A336" s="14">
        <v>1517</v>
      </c>
      <c r="B336" s="7" t="s">
        <v>463</v>
      </c>
    </row>
    <row r="337" spans="1:2" ht="14.45" x14ac:dyDescent="0.3">
      <c r="A337" s="14">
        <v>1224</v>
      </c>
      <c r="B337" s="7" t="s">
        <v>463</v>
      </c>
    </row>
    <row r="338" spans="1:2" ht="14.45" x14ac:dyDescent="0.3">
      <c r="A338" s="14">
        <v>1225</v>
      </c>
      <c r="B338" s="7" t="s">
        <v>463</v>
      </c>
    </row>
    <row r="339" spans="1:2" ht="14.45" x14ac:dyDescent="0.3">
      <c r="A339" s="14">
        <v>660</v>
      </c>
      <c r="B339" s="7" t="s">
        <v>431</v>
      </c>
    </row>
    <row r="340" spans="1:2" ht="14.45" x14ac:dyDescent="0.3">
      <c r="A340" s="14">
        <v>1251</v>
      </c>
      <c r="B340" s="7" t="s">
        <v>4486</v>
      </c>
    </row>
    <row r="341" spans="1:2" ht="14.45" x14ac:dyDescent="0.3">
      <c r="A341" s="14">
        <v>1455</v>
      </c>
      <c r="B341" s="7" t="s">
        <v>4486</v>
      </c>
    </row>
    <row r="342" spans="1:2" ht="14.45" x14ac:dyDescent="0.3">
      <c r="A342" s="14">
        <v>1252</v>
      </c>
      <c r="B342" s="7" t="s">
        <v>463</v>
      </c>
    </row>
    <row r="343" spans="1:2" ht="14.45" x14ac:dyDescent="0.3">
      <c r="A343" s="14">
        <v>1529</v>
      </c>
      <c r="B343" s="7" t="s">
        <v>463</v>
      </c>
    </row>
    <row r="344" spans="1:2" ht="14.45" x14ac:dyDescent="0.3">
      <c r="A344" s="14">
        <v>1253</v>
      </c>
      <c r="B344" s="7" t="s">
        <v>412</v>
      </c>
    </row>
    <row r="345" spans="1:2" ht="14.45" x14ac:dyDescent="0.3">
      <c r="A345" s="14">
        <v>667</v>
      </c>
      <c r="B345" s="7" t="s">
        <v>4486</v>
      </c>
    </row>
    <row r="346" spans="1:2" ht="14.45" x14ac:dyDescent="0.3">
      <c r="A346" s="14">
        <v>1205</v>
      </c>
      <c r="B346" s="7" t="s">
        <v>463</v>
      </c>
    </row>
    <row r="347" spans="1:2" ht="14.45" x14ac:dyDescent="0.3">
      <c r="A347" s="14">
        <v>1255</v>
      </c>
      <c r="B347" s="7" t="s">
        <v>463</v>
      </c>
    </row>
    <row r="348" spans="1:2" ht="14.45" x14ac:dyDescent="0.3">
      <c r="A348" s="14">
        <v>1256</v>
      </c>
      <c r="B348" s="7" t="s">
        <v>442</v>
      </c>
    </row>
    <row r="349" spans="1:2" ht="14.45" x14ac:dyDescent="0.3">
      <c r="A349" s="14">
        <v>1257</v>
      </c>
      <c r="B349" s="7" t="s">
        <v>4485</v>
      </c>
    </row>
    <row r="350" spans="1:2" ht="14.45" x14ac:dyDescent="0.3">
      <c r="A350" s="14">
        <v>1258</v>
      </c>
      <c r="B350" s="7" t="s">
        <v>463</v>
      </c>
    </row>
    <row r="351" spans="1:2" ht="14.45" x14ac:dyDescent="0.3">
      <c r="A351" s="14">
        <v>1583</v>
      </c>
      <c r="B351" s="7" t="s">
        <v>463</v>
      </c>
    </row>
    <row r="352" spans="1:2" ht="14.45" x14ac:dyDescent="0.3">
      <c r="A352" s="14">
        <v>1259</v>
      </c>
      <c r="B352" s="7" t="s">
        <v>4486</v>
      </c>
    </row>
    <row r="353" spans="1:2" ht="14.45" x14ac:dyDescent="0.3">
      <c r="A353" s="14">
        <v>1284</v>
      </c>
      <c r="B353" s="7" t="s">
        <v>4487</v>
      </c>
    </row>
    <row r="354" spans="1:2" ht="14.45" x14ac:dyDescent="0.3">
      <c r="A354" s="14">
        <v>1287</v>
      </c>
      <c r="B354" s="7" t="s">
        <v>4486</v>
      </c>
    </row>
    <row r="355" spans="1:2" ht="14.45" x14ac:dyDescent="0.3">
      <c r="A355" s="14">
        <v>1288</v>
      </c>
      <c r="B355" s="7" t="s">
        <v>4485</v>
      </c>
    </row>
    <row r="356" spans="1:2" ht="14.45" x14ac:dyDescent="0.3">
      <c r="A356" s="14">
        <v>1290</v>
      </c>
      <c r="B356" s="7" t="s">
        <v>4485</v>
      </c>
    </row>
    <row r="357" spans="1:2" ht="14.45" x14ac:dyDescent="0.3">
      <c r="A357" s="14">
        <v>1261</v>
      </c>
      <c r="B357" s="7" t="s">
        <v>4486</v>
      </c>
    </row>
    <row r="358" spans="1:2" ht="14.45" x14ac:dyDescent="0.3">
      <c r="A358" s="14">
        <v>1285</v>
      </c>
      <c r="B358" s="7" t="s">
        <v>4485</v>
      </c>
    </row>
    <row r="359" spans="1:2" ht="14.45" x14ac:dyDescent="0.3">
      <c r="A359" s="14">
        <v>1286</v>
      </c>
      <c r="B359" s="7" t="s">
        <v>4486</v>
      </c>
    </row>
    <row r="360" spans="1:2" ht="14.45" x14ac:dyDescent="0.3">
      <c r="A360" s="14">
        <v>1262</v>
      </c>
      <c r="B360" s="7" t="s">
        <v>463</v>
      </c>
    </row>
    <row r="361" spans="1:2" ht="14.45" x14ac:dyDescent="0.3">
      <c r="A361" s="14">
        <v>1263</v>
      </c>
      <c r="B361" s="7" t="s">
        <v>412</v>
      </c>
    </row>
    <row r="362" spans="1:2" ht="14.45" x14ac:dyDescent="0.3">
      <c r="A362" s="14">
        <v>1228</v>
      </c>
      <c r="B362" s="7" t="s">
        <v>4487</v>
      </c>
    </row>
    <row r="363" spans="1:2" ht="14.45" x14ac:dyDescent="0.3">
      <c r="A363" s="14">
        <v>1229</v>
      </c>
      <c r="B363" s="7" t="s">
        <v>4486</v>
      </c>
    </row>
    <row r="364" spans="1:2" ht="14.45" x14ac:dyDescent="0.3">
      <c r="A364" s="14">
        <v>1211</v>
      </c>
      <c r="B364" s="7" t="s">
        <v>4485</v>
      </c>
    </row>
    <row r="365" spans="1:2" ht="14.45" x14ac:dyDescent="0.3">
      <c r="A365" s="14">
        <v>1212</v>
      </c>
      <c r="B365" s="7" t="s">
        <v>4485</v>
      </c>
    </row>
    <row r="366" spans="1:2" ht="14.45" x14ac:dyDescent="0.3">
      <c r="A366" s="14">
        <v>1214</v>
      </c>
      <c r="B366" s="7" t="s">
        <v>4485</v>
      </c>
    </row>
    <row r="367" spans="1:2" ht="14.45" x14ac:dyDescent="0.3">
      <c r="A367" s="14">
        <v>1215</v>
      </c>
      <c r="B367" s="7" t="s">
        <v>4485</v>
      </c>
    </row>
    <row r="368" spans="1:2" ht="14.45" x14ac:dyDescent="0.3">
      <c r="A368" s="14">
        <v>1264</v>
      </c>
      <c r="B368" s="7" t="s">
        <v>463</v>
      </c>
    </row>
    <row r="369" spans="1:2" ht="14.45" x14ac:dyDescent="0.3">
      <c r="A369" s="14">
        <v>1218</v>
      </c>
      <c r="B369" s="7" t="s">
        <v>412</v>
      </c>
    </row>
    <row r="370" spans="1:2" ht="14.45" x14ac:dyDescent="0.3">
      <c r="A370" s="14">
        <v>1220</v>
      </c>
      <c r="B370" s="7" t="s">
        <v>412</v>
      </c>
    </row>
    <row r="371" spans="1:2" ht="14.45" x14ac:dyDescent="0.3">
      <c r="A371" s="14">
        <v>1222</v>
      </c>
      <c r="B371" s="7" t="s">
        <v>412</v>
      </c>
    </row>
    <row r="372" spans="1:2" ht="14.45" x14ac:dyDescent="0.3">
      <c r="A372" s="14">
        <v>1223</v>
      </c>
      <c r="B372" s="7" t="s">
        <v>412</v>
      </c>
    </row>
    <row r="373" spans="1:2" ht="14.45" x14ac:dyDescent="0.3">
      <c r="A373" s="14">
        <v>1209</v>
      </c>
      <c r="B373" s="7" t="s">
        <v>412</v>
      </c>
    </row>
    <row r="374" spans="1:2" ht="14.45" x14ac:dyDescent="0.3">
      <c r="A374" s="14">
        <v>1217</v>
      </c>
      <c r="B374" s="7" t="s">
        <v>412</v>
      </c>
    </row>
    <row r="375" spans="1:2" ht="14.45" x14ac:dyDescent="0.3">
      <c r="A375" s="14">
        <v>1226</v>
      </c>
      <c r="B375" s="7" t="s">
        <v>412</v>
      </c>
    </row>
    <row r="376" spans="1:2" ht="14.45" x14ac:dyDescent="0.3">
      <c r="A376" s="14">
        <v>1227</v>
      </c>
      <c r="B376" s="7" t="s">
        <v>412</v>
      </c>
    </row>
    <row r="377" spans="1:2" ht="14.45" x14ac:dyDescent="0.3">
      <c r="A377" s="14">
        <v>1206</v>
      </c>
      <c r="B377" s="7" t="s">
        <v>4485</v>
      </c>
    </row>
    <row r="378" spans="1:2" ht="14.45" x14ac:dyDescent="0.3">
      <c r="A378" s="14">
        <v>1207</v>
      </c>
      <c r="B378" s="7" t="s">
        <v>4485</v>
      </c>
    </row>
    <row r="379" spans="1:2" ht="14.45" x14ac:dyDescent="0.3">
      <c r="A379" s="14">
        <v>1208</v>
      </c>
      <c r="B379" s="7" t="s">
        <v>4485</v>
      </c>
    </row>
    <row r="380" spans="1:2" ht="14.45" x14ac:dyDescent="0.3">
      <c r="A380" s="14">
        <v>1210</v>
      </c>
      <c r="B380" s="7" t="s">
        <v>4485</v>
      </c>
    </row>
    <row r="381" spans="1:2" ht="14.45" x14ac:dyDescent="0.3">
      <c r="A381" s="14">
        <v>1266</v>
      </c>
      <c r="B381" s="7" t="s">
        <v>412</v>
      </c>
    </row>
    <row r="382" spans="1:2" ht="14.45" x14ac:dyDescent="0.3">
      <c r="A382" s="14">
        <v>1267</v>
      </c>
      <c r="B382" s="7" t="s">
        <v>412</v>
      </c>
    </row>
    <row r="383" spans="1:2" ht="14.45" x14ac:dyDescent="0.3">
      <c r="A383" s="14">
        <v>1008</v>
      </c>
      <c r="B383" s="7" t="s">
        <v>463</v>
      </c>
    </row>
    <row r="384" spans="1:2" ht="14.45" x14ac:dyDescent="0.3">
      <c r="A384" s="14">
        <v>1379</v>
      </c>
      <c r="B384" s="7" t="s">
        <v>463</v>
      </c>
    </row>
    <row r="385" spans="1:2" ht="14.45" x14ac:dyDescent="0.3">
      <c r="A385" s="14">
        <v>1297</v>
      </c>
      <c r="B385" s="7" t="s">
        <v>463</v>
      </c>
    </row>
    <row r="386" spans="1:2" ht="14.45" x14ac:dyDescent="0.3">
      <c r="A386" s="14">
        <v>1378</v>
      </c>
      <c r="B386" s="7" t="s">
        <v>4486</v>
      </c>
    </row>
    <row r="387" spans="1:2" ht="14.45" x14ac:dyDescent="0.3">
      <c r="A387" s="14">
        <v>1430</v>
      </c>
      <c r="B387" s="7" t="s">
        <v>4486</v>
      </c>
    </row>
    <row r="388" spans="1:2" ht="14.45" x14ac:dyDescent="0.3">
      <c r="A388" s="14">
        <v>1619</v>
      </c>
      <c r="B388" s="7" t="s">
        <v>4485</v>
      </c>
    </row>
    <row r="389" spans="1:2" ht="14.45" x14ac:dyDescent="0.3">
      <c r="A389" s="14">
        <v>1383</v>
      </c>
      <c r="B389" s="7" t="s">
        <v>491</v>
      </c>
    </row>
    <row r="390" spans="1:2" ht="14.45" x14ac:dyDescent="0.3">
      <c r="A390" s="14">
        <v>1385</v>
      </c>
      <c r="B390" s="7" t="s">
        <v>4485</v>
      </c>
    </row>
    <row r="391" spans="1:2" ht="14.45" x14ac:dyDescent="0.3">
      <c r="A391" s="14">
        <v>1439</v>
      </c>
      <c r="B391" s="7" t="s">
        <v>491</v>
      </c>
    </row>
    <row r="392" spans="1:2" ht="14.45" x14ac:dyDescent="0.3">
      <c r="A392" s="14">
        <v>1441</v>
      </c>
      <c r="B392" s="7" t="s">
        <v>491</v>
      </c>
    </row>
    <row r="393" spans="1:2" ht="14.45" x14ac:dyDescent="0.3">
      <c r="A393" s="14">
        <v>1442</v>
      </c>
      <c r="B393" s="7" t="s">
        <v>491</v>
      </c>
    </row>
    <row r="394" spans="1:2" ht="14.45" x14ac:dyDescent="0.3">
      <c r="A394" s="14">
        <v>1443</v>
      </c>
      <c r="B394" s="7" t="s">
        <v>491</v>
      </c>
    </row>
    <row r="395" spans="1:2" ht="14.45" x14ac:dyDescent="0.3">
      <c r="A395" s="14">
        <v>1444</v>
      </c>
      <c r="B395" s="7" t="s">
        <v>491</v>
      </c>
    </row>
    <row r="396" spans="1:2" ht="14.45" x14ac:dyDescent="0.3">
      <c r="A396" s="14">
        <v>1445</v>
      </c>
      <c r="B396" s="7" t="s">
        <v>491</v>
      </c>
    </row>
    <row r="397" spans="1:2" ht="14.45" x14ac:dyDescent="0.3">
      <c r="A397" s="14">
        <v>1446</v>
      </c>
      <c r="B397" s="7" t="s">
        <v>491</v>
      </c>
    </row>
    <row r="398" spans="1:2" ht="14.45" x14ac:dyDescent="0.3">
      <c r="A398" s="14">
        <v>1386</v>
      </c>
      <c r="B398" s="7" t="s">
        <v>412</v>
      </c>
    </row>
    <row r="399" spans="1:2" ht="14.45" x14ac:dyDescent="0.3">
      <c r="A399" s="14">
        <v>1387</v>
      </c>
      <c r="B399" s="7" t="s">
        <v>412</v>
      </c>
    </row>
    <row r="400" spans="1:2" ht="14.45" x14ac:dyDescent="0.3">
      <c r="A400" s="14">
        <v>1369</v>
      </c>
      <c r="B400" s="7" t="s">
        <v>491</v>
      </c>
    </row>
    <row r="401" spans="1:2" ht="14.45" x14ac:dyDescent="0.3">
      <c r="A401" s="14">
        <v>1440</v>
      </c>
      <c r="B401" s="7" t="s">
        <v>491</v>
      </c>
    </row>
    <row r="402" spans="1:2" ht="14.45" x14ac:dyDescent="0.3">
      <c r="A402" s="14">
        <v>1447</v>
      </c>
      <c r="B402" s="7" t="s">
        <v>491</v>
      </c>
    </row>
    <row r="403" spans="1:2" ht="14.45" x14ac:dyDescent="0.3">
      <c r="A403" s="14">
        <v>1448</v>
      </c>
      <c r="B403" s="7" t="s">
        <v>491</v>
      </c>
    </row>
    <row r="404" spans="1:2" ht="14.45" x14ac:dyDescent="0.3">
      <c r="A404" s="14">
        <v>1449</v>
      </c>
      <c r="B404" s="7" t="s">
        <v>491</v>
      </c>
    </row>
    <row r="405" spans="1:2" ht="14.45" x14ac:dyDescent="0.3">
      <c r="A405" s="14">
        <v>1450</v>
      </c>
      <c r="B405" s="7" t="s">
        <v>491</v>
      </c>
    </row>
    <row r="406" spans="1:2" ht="14.45" x14ac:dyDescent="0.3">
      <c r="A406" s="14">
        <v>1454</v>
      </c>
      <c r="B406" s="7" t="s">
        <v>412</v>
      </c>
    </row>
    <row r="407" spans="1:2" ht="14.45" x14ac:dyDescent="0.3">
      <c r="A407" s="14">
        <v>1453</v>
      </c>
      <c r="B407" s="7" t="s">
        <v>412</v>
      </c>
    </row>
    <row r="408" spans="1:2" ht="14.45" x14ac:dyDescent="0.3">
      <c r="A408" s="14">
        <v>1431</v>
      </c>
      <c r="B408" s="7" t="s">
        <v>4486</v>
      </c>
    </row>
    <row r="409" spans="1:2" ht="14.45" x14ac:dyDescent="0.3">
      <c r="A409" s="14">
        <v>1432</v>
      </c>
      <c r="B409" s="7" t="s">
        <v>4486</v>
      </c>
    </row>
    <row r="410" spans="1:2" ht="14.45" x14ac:dyDescent="0.3">
      <c r="A410" s="14">
        <v>1433</v>
      </c>
      <c r="B410" s="7" t="s">
        <v>4486</v>
      </c>
    </row>
    <row r="411" spans="1:2" ht="14.45" x14ac:dyDescent="0.3">
      <c r="A411" s="14">
        <v>1434</v>
      </c>
      <c r="B411" s="7" t="s">
        <v>4486</v>
      </c>
    </row>
    <row r="412" spans="1:2" ht="14.45" x14ac:dyDescent="0.3">
      <c r="A412" s="14">
        <v>1435</v>
      </c>
      <c r="B412" s="7" t="s">
        <v>4486</v>
      </c>
    </row>
    <row r="413" spans="1:2" ht="14.45" x14ac:dyDescent="0.3">
      <c r="A413" s="14">
        <v>1436</v>
      </c>
      <c r="B413" s="7" t="s">
        <v>4486</v>
      </c>
    </row>
    <row r="414" spans="1:2" ht="14.45" x14ac:dyDescent="0.3">
      <c r="A414" s="14">
        <v>1356</v>
      </c>
      <c r="B414" s="7" t="s">
        <v>463</v>
      </c>
    </row>
    <row r="415" spans="1:2" ht="14.45" x14ac:dyDescent="0.3">
      <c r="A415" s="14">
        <v>1438</v>
      </c>
      <c r="B415" s="7" t="s">
        <v>1103</v>
      </c>
    </row>
    <row r="416" spans="1:2" ht="14.45" x14ac:dyDescent="0.3">
      <c r="A416" s="14">
        <v>1437</v>
      </c>
      <c r="B416" s="7" t="s">
        <v>4485</v>
      </c>
    </row>
    <row r="417" spans="1:2" ht="14.45" x14ac:dyDescent="0.3">
      <c r="A417" s="14">
        <v>445</v>
      </c>
      <c r="B417" s="7" t="s">
        <v>4486</v>
      </c>
    </row>
    <row r="418" spans="1:2" ht="14.45" x14ac:dyDescent="0.3">
      <c r="A418" s="14">
        <v>604</v>
      </c>
      <c r="B418" s="7" t="s">
        <v>4486</v>
      </c>
    </row>
    <row r="419" spans="1:2" ht="14.45" x14ac:dyDescent="0.3">
      <c r="A419" s="14">
        <v>605</v>
      </c>
      <c r="B419" s="7" t="s">
        <v>4487</v>
      </c>
    </row>
    <row r="420" spans="1:2" ht="14.45" x14ac:dyDescent="0.3">
      <c r="A420" s="14">
        <v>453</v>
      </c>
      <c r="B420" s="7" t="s">
        <v>412</v>
      </c>
    </row>
    <row r="421" spans="1:2" ht="14.45" x14ac:dyDescent="0.3">
      <c r="A421" s="14">
        <v>1458</v>
      </c>
      <c r="B421" s="7" t="s">
        <v>4486</v>
      </c>
    </row>
    <row r="422" spans="1:2" ht="14.45" x14ac:dyDescent="0.3">
      <c r="A422" s="14">
        <v>1459</v>
      </c>
      <c r="B422" s="7" t="s">
        <v>4486</v>
      </c>
    </row>
    <row r="423" spans="1:2" ht="14.45" x14ac:dyDescent="0.3">
      <c r="A423" s="14">
        <v>1548</v>
      </c>
      <c r="B423" s="7" t="s">
        <v>4486</v>
      </c>
    </row>
    <row r="424" spans="1:2" ht="14.45" x14ac:dyDescent="0.3">
      <c r="A424" s="14">
        <v>1549</v>
      </c>
      <c r="B424" s="7" t="s">
        <v>4486</v>
      </c>
    </row>
    <row r="425" spans="1:2" ht="14.45" x14ac:dyDescent="0.3">
      <c r="A425" s="14">
        <v>1550</v>
      </c>
      <c r="B425" s="7" t="s">
        <v>4486</v>
      </c>
    </row>
    <row r="426" spans="1:2" ht="14.45" x14ac:dyDescent="0.3">
      <c r="A426" s="14">
        <v>1551</v>
      </c>
      <c r="B426" s="7" t="s">
        <v>4486</v>
      </c>
    </row>
    <row r="427" spans="1:2" ht="14.45" x14ac:dyDescent="0.3">
      <c r="A427" s="14">
        <v>1553</v>
      </c>
      <c r="B427" s="7" t="s">
        <v>4485</v>
      </c>
    </row>
    <row r="428" spans="1:2" ht="14.45" x14ac:dyDescent="0.3">
      <c r="A428" s="14">
        <v>1554</v>
      </c>
      <c r="B428" s="7" t="s">
        <v>4485</v>
      </c>
    </row>
    <row r="429" spans="1:2" ht="14.45" x14ac:dyDescent="0.3">
      <c r="A429" s="14">
        <v>1577</v>
      </c>
      <c r="B429" s="7" t="s">
        <v>4485</v>
      </c>
    </row>
    <row r="430" spans="1:2" ht="14.45" x14ac:dyDescent="0.3">
      <c r="A430" s="14">
        <v>1578</v>
      </c>
      <c r="B430" s="7" t="s">
        <v>4485</v>
      </c>
    </row>
    <row r="431" spans="1:2" ht="14.45" x14ac:dyDescent="0.3">
      <c r="A431" s="14">
        <v>1579</v>
      </c>
      <c r="B431" s="7" t="s">
        <v>4485</v>
      </c>
    </row>
    <row r="432" spans="1:2" ht="14.45" x14ac:dyDescent="0.3">
      <c r="A432" s="14">
        <v>1580</v>
      </c>
      <c r="B432" s="7" t="s">
        <v>4485</v>
      </c>
    </row>
    <row r="433" spans="1:2" ht="14.45" x14ac:dyDescent="0.3">
      <c r="A433" s="14">
        <v>1628</v>
      </c>
      <c r="B433" s="7" t="s">
        <v>4485</v>
      </c>
    </row>
    <row r="434" spans="1:2" ht="14.45" x14ac:dyDescent="0.3">
      <c r="A434" s="14">
        <v>1472</v>
      </c>
      <c r="B434" s="7" t="s">
        <v>4486</v>
      </c>
    </row>
    <row r="435" spans="1:2" ht="14.45" x14ac:dyDescent="0.3">
      <c r="A435" s="14">
        <v>1473</v>
      </c>
      <c r="B435" s="7" t="s">
        <v>4486</v>
      </c>
    </row>
    <row r="436" spans="1:2" ht="14.45" x14ac:dyDescent="0.3">
      <c r="A436" s="14">
        <v>1474</v>
      </c>
      <c r="B436" s="7" t="s">
        <v>463</v>
      </c>
    </row>
    <row r="437" spans="1:2" ht="14.45" x14ac:dyDescent="0.3">
      <c r="A437" s="14">
        <v>1617</v>
      </c>
      <c r="B437" s="7" t="s">
        <v>463</v>
      </c>
    </row>
    <row r="438" spans="1:2" ht="14.45" x14ac:dyDescent="0.3">
      <c r="A438" s="14">
        <v>1615</v>
      </c>
      <c r="B438" s="7" t="s">
        <v>463</v>
      </c>
    </row>
    <row r="439" spans="1:2" ht="14.45" x14ac:dyDescent="0.3">
      <c r="A439" s="14">
        <v>1614</v>
      </c>
      <c r="B439" s="7" t="s">
        <v>463</v>
      </c>
    </row>
    <row r="440" spans="1:2" ht="14.45" x14ac:dyDescent="0.3">
      <c r="A440" s="14">
        <v>1558</v>
      </c>
      <c r="B440" s="7" t="s">
        <v>4486</v>
      </c>
    </row>
    <row r="441" spans="1:2" ht="14.45" x14ac:dyDescent="0.3">
      <c r="A441" s="14">
        <v>1475</v>
      </c>
      <c r="B441" s="7" t="s">
        <v>4485</v>
      </c>
    </row>
    <row r="442" spans="1:2" ht="14.45" x14ac:dyDescent="0.3">
      <c r="A442" s="14">
        <v>1476</v>
      </c>
      <c r="B442" s="7" t="s">
        <v>4486</v>
      </c>
    </row>
    <row r="443" spans="1:2" ht="14.45" x14ac:dyDescent="0.3">
      <c r="A443" s="14">
        <v>1477</v>
      </c>
      <c r="B443" s="7" t="s">
        <v>4485</v>
      </c>
    </row>
    <row r="444" spans="1:2" ht="14.45" x14ac:dyDescent="0.3">
      <c r="A444" s="14">
        <v>1478</v>
      </c>
      <c r="B444" s="7" t="s">
        <v>4486</v>
      </c>
    </row>
    <row r="445" spans="1:2" ht="14.45" x14ac:dyDescent="0.3">
      <c r="A445" s="14">
        <v>1482</v>
      </c>
      <c r="B445" s="7" t="s">
        <v>4486</v>
      </c>
    </row>
    <row r="446" spans="1:2" ht="14.45" x14ac:dyDescent="0.3">
      <c r="A446" s="14">
        <v>1483</v>
      </c>
      <c r="B446" s="7" t="s">
        <v>463</v>
      </c>
    </row>
    <row r="447" spans="1:2" ht="14.45" x14ac:dyDescent="0.3">
      <c r="A447" s="14">
        <v>1631</v>
      </c>
      <c r="B447" s="7"/>
    </row>
    <row r="448" spans="1:2" ht="14.45" x14ac:dyDescent="0.3">
      <c r="A448" s="14">
        <v>1484</v>
      </c>
      <c r="B448" s="7" t="s">
        <v>463</v>
      </c>
    </row>
    <row r="449" spans="1:2" ht="14.45" x14ac:dyDescent="0.3">
      <c r="A449" s="14">
        <v>1620</v>
      </c>
      <c r="B449" s="7" t="s">
        <v>4485</v>
      </c>
    </row>
    <row r="450" spans="1:2" ht="14.45" x14ac:dyDescent="0.3">
      <c r="A450" s="14">
        <v>1629</v>
      </c>
      <c r="B450" s="7" t="s">
        <v>4485</v>
      </c>
    </row>
    <row r="451" spans="1:2" ht="14.45" x14ac:dyDescent="0.3">
      <c r="A451" s="14">
        <v>1630</v>
      </c>
      <c r="B451" s="7" t="s">
        <v>4485</v>
      </c>
    </row>
    <row r="452" spans="1:2" ht="14.45" x14ac:dyDescent="0.3">
      <c r="A452" s="14">
        <v>1518</v>
      </c>
      <c r="B452" s="7" t="s">
        <v>463</v>
      </c>
    </row>
    <row r="453" spans="1:2" ht="14.45" x14ac:dyDescent="0.3">
      <c r="A453" s="14">
        <v>1498</v>
      </c>
      <c r="B453" s="7" t="s">
        <v>463</v>
      </c>
    </row>
    <row r="454" spans="1:2" ht="14.45" x14ac:dyDescent="0.3">
      <c r="A454" s="14">
        <v>1499</v>
      </c>
      <c r="B454" s="7" t="s">
        <v>4485</v>
      </c>
    </row>
    <row r="455" spans="1:2" ht="14.45" x14ac:dyDescent="0.3">
      <c r="A455" s="14">
        <v>1494</v>
      </c>
      <c r="B455" s="7" t="s">
        <v>463</v>
      </c>
    </row>
    <row r="456" spans="1:2" ht="14.45" x14ac:dyDescent="0.3">
      <c r="A456" s="14">
        <v>1495</v>
      </c>
      <c r="B456" s="7" t="s">
        <v>4485</v>
      </c>
    </row>
    <row r="457" spans="1:2" ht="14.45" x14ac:dyDescent="0.3">
      <c r="A457" s="14">
        <v>1496</v>
      </c>
      <c r="B457" s="7" t="s">
        <v>463</v>
      </c>
    </row>
    <row r="458" spans="1:2" ht="14.45" x14ac:dyDescent="0.3">
      <c r="A458" s="14">
        <v>1497</v>
      </c>
      <c r="B458" s="7"/>
    </row>
    <row r="459" spans="1:2" ht="14.45" x14ac:dyDescent="0.3">
      <c r="A459" s="14">
        <v>1504</v>
      </c>
      <c r="B459" s="7" t="s">
        <v>463</v>
      </c>
    </row>
    <row r="460" spans="1:2" ht="14.45" x14ac:dyDescent="0.3">
      <c r="A460" s="14">
        <v>1505</v>
      </c>
      <c r="B460" s="7" t="s">
        <v>463</v>
      </c>
    </row>
    <row r="461" spans="1:2" ht="14.45" x14ac:dyDescent="0.3">
      <c r="A461" s="14">
        <v>1506</v>
      </c>
      <c r="B461" s="7" t="s">
        <v>463</v>
      </c>
    </row>
    <row r="462" spans="1:2" ht="14.45" x14ac:dyDescent="0.3">
      <c r="A462" s="14">
        <v>1507</v>
      </c>
      <c r="B462" s="7" t="s">
        <v>463</v>
      </c>
    </row>
    <row r="463" spans="1:2" ht="14.45" x14ac:dyDescent="0.3">
      <c r="A463" s="14">
        <v>1508</v>
      </c>
      <c r="B463" s="7" t="s">
        <v>463</v>
      </c>
    </row>
    <row r="464" spans="1:2" ht="14.45" x14ac:dyDescent="0.3">
      <c r="A464" s="14">
        <v>1509</v>
      </c>
      <c r="B464" s="7" t="s">
        <v>463</v>
      </c>
    </row>
    <row r="465" spans="1:2" ht="14.45" x14ac:dyDescent="0.3">
      <c r="A465" s="14">
        <v>1511</v>
      </c>
      <c r="B465" s="7" t="s">
        <v>463</v>
      </c>
    </row>
    <row r="466" spans="1:2" ht="14.45" x14ac:dyDescent="0.3">
      <c r="A466" s="14">
        <v>1556</v>
      </c>
      <c r="B466" s="7" t="s">
        <v>4487</v>
      </c>
    </row>
    <row r="467" spans="1:2" ht="14.45" x14ac:dyDescent="0.3">
      <c r="A467" s="14">
        <v>1510</v>
      </c>
      <c r="B467" s="7" t="s">
        <v>4485</v>
      </c>
    </row>
    <row r="468" spans="1:2" ht="14.45" x14ac:dyDescent="0.3">
      <c r="A468" s="14">
        <v>1512</v>
      </c>
      <c r="B468" s="7" t="s">
        <v>4485</v>
      </c>
    </row>
    <row r="469" spans="1:2" ht="14.45" x14ac:dyDescent="0.3">
      <c r="A469" s="14">
        <v>1521</v>
      </c>
      <c r="B469" s="7" t="s">
        <v>463</v>
      </c>
    </row>
    <row r="470" spans="1:2" ht="14.45" x14ac:dyDescent="0.3">
      <c r="A470" s="14">
        <v>1557</v>
      </c>
      <c r="B470" s="7" t="s">
        <v>463</v>
      </c>
    </row>
    <row r="471" spans="1:2" ht="14.45" x14ac:dyDescent="0.3">
      <c r="A471" s="14">
        <v>1519</v>
      </c>
      <c r="B471" s="7" t="s">
        <v>463</v>
      </c>
    </row>
    <row r="472" spans="1:2" ht="14.45" x14ac:dyDescent="0.3">
      <c r="A472" s="14">
        <v>1536</v>
      </c>
      <c r="B472" s="7" t="s">
        <v>463</v>
      </c>
    </row>
    <row r="473" spans="1:2" ht="14.45" x14ac:dyDescent="0.3">
      <c r="A473" s="14">
        <v>1537</v>
      </c>
      <c r="B473" s="7" t="s">
        <v>463</v>
      </c>
    </row>
    <row r="474" spans="1:2" ht="14.45" x14ac:dyDescent="0.3">
      <c r="A474" s="14">
        <v>1538</v>
      </c>
      <c r="B474" s="7" t="s">
        <v>463</v>
      </c>
    </row>
    <row r="475" spans="1:2" ht="14.45" x14ac:dyDescent="0.3">
      <c r="A475" s="14">
        <v>1520</v>
      </c>
      <c r="B475" s="7" t="s">
        <v>463</v>
      </c>
    </row>
    <row r="476" spans="1:2" ht="14.45" x14ac:dyDescent="0.3">
      <c r="A476" s="14">
        <v>1522</v>
      </c>
      <c r="B476" s="7" t="s">
        <v>463</v>
      </c>
    </row>
    <row r="477" spans="1:2" ht="14.45" x14ac:dyDescent="0.3">
      <c r="A477" s="14">
        <v>1523</v>
      </c>
      <c r="B477" s="7" t="s">
        <v>463</v>
      </c>
    </row>
    <row r="478" spans="1:2" ht="14.45" x14ac:dyDescent="0.3">
      <c r="A478" s="14">
        <v>1524</v>
      </c>
      <c r="B478" s="7" t="s">
        <v>463</v>
      </c>
    </row>
    <row r="479" spans="1:2" ht="14.45" x14ac:dyDescent="0.3">
      <c r="A479" s="14">
        <v>1525</v>
      </c>
      <c r="B479" s="7" t="s">
        <v>463</v>
      </c>
    </row>
    <row r="480" spans="1:2" ht="14.45" x14ac:dyDescent="0.3">
      <c r="A480" s="14">
        <v>1532</v>
      </c>
      <c r="B480" s="7" t="s">
        <v>4485</v>
      </c>
    </row>
    <row r="481" spans="1:2" ht="14.45" x14ac:dyDescent="0.3">
      <c r="A481" s="14">
        <v>1533</v>
      </c>
      <c r="B481" s="7" t="s">
        <v>4485</v>
      </c>
    </row>
    <row r="482" spans="1:2" ht="14.45" x14ac:dyDescent="0.3">
      <c r="A482" s="14">
        <v>1534</v>
      </c>
      <c r="B482" s="7" t="s">
        <v>4485</v>
      </c>
    </row>
    <row r="483" spans="1:2" ht="14.45" x14ac:dyDescent="0.3">
      <c r="A483" s="14">
        <v>1535</v>
      </c>
      <c r="B483" s="7" t="s">
        <v>4485</v>
      </c>
    </row>
    <row r="484" spans="1:2" ht="14.45" x14ac:dyDescent="0.3">
      <c r="A484" s="14">
        <v>1541</v>
      </c>
      <c r="B484" s="7" t="s">
        <v>463</v>
      </c>
    </row>
    <row r="485" spans="1:2" ht="14.45" x14ac:dyDescent="0.3">
      <c r="A485" s="14">
        <v>1542</v>
      </c>
      <c r="B485" s="7" t="s">
        <v>463</v>
      </c>
    </row>
    <row r="486" spans="1:2" ht="14.45" x14ac:dyDescent="0.3">
      <c r="A486" s="14">
        <v>1543</v>
      </c>
      <c r="B486" s="7" t="s">
        <v>4487</v>
      </c>
    </row>
    <row r="487" spans="1:2" ht="14.45" x14ac:dyDescent="0.3">
      <c r="A487" s="14">
        <v>1544</v>
      </c>
      <c r="B487" s="7" t="s">
        <v>4486</v>
      </c>
    </row>
    <row r="488" spans="1:2" ht="14.45" x14ac:dyDescent="0.3">
      <c r="A488" s="14">
        <v>1545</v>
      </c>
      <c r="B488" s="7" t="s">
        <v>463</v>
      </c>
    </row>
    <row r="489" spans="1:2" ht="14.45" x14ac:dyDescent="0.3">
      <c r="A489" s="14">
        <v>1546</v>
      </c>
      <c r="B489" s="7" t="s">
        <v>4487</v>
      </c>
    </row>
    <row r="490" spans="1:2" ht="14.45" x14ac:dyDescent="0.3">
      <c r="A490" s="14">
        <v>1622</v>
      </c>
      <c r="B490" s="7" t="s">
        <v>4486</v>
      </c>
    </row>
    <row r="491" spans="1:2" ht="14.45" x14ac:dyDescent="0.3">
      <c r="A491" s="14">
        <v>1623</v>
      </c>
      <c r="B491" s="7" t="s">
        <v>4486</v>
      </c>
    </row>
    <row r="492" spans="1:2" ht="14.45" x14ac:dyDescent="0.3">
      <c r="A492" s="14">
        <v>1624</v>
      </c>
      <c r="B492" s="7" t="s">
        <v>463</v>
      </c>
    </row>
    <row r="493" spans="1:2" ht="14.45" x14ac:dyDescent="0.3">
      <c r="A493" s="14">
        <v>1547</v>
      </c>
      <c r="B493" s="7" t="s">
        <v>463</v>
      </c>
    </row>
    <row r="494" spans="1:2" ht="14.45" x14ac:dyDescent="0.3">
      <c r="A494" s="14">
        <v>1581</v>
      </c>
      <c r="B494" s="7" t="s">
        <v>4485</v>
      </c>
    </row>
    <row r="495" spans="1:2" ht="14.45" x14ac:dyDescent="0.3">
      <c r="A495" s="14">
        <v>1582</v>
      </c>
      <c r="B495" s="7" t="s">
        <v>4485</v>
      </c>
    </row>
    <row r="496" spans="1:2" ht="14.45" x14ac:dyDescent="0.3">
      <c r="A496" s="14">
        <v>1585</v>
      </c>
      <c r="B496" s="7" t="s">
        <v>4485</v>
      </c>
    </row>
    <row r="497" spans="1:2" ht="14.45" x14ac:dyDescent="0.3">
      <c r="A497" s="14">
        <v>1586</v>
      </c>
      <c r="B497" s="7" t="s">
        <v>4485</v>
      </c>
    </row>
    <row r="498" spans="1:2" ht="14.45" x14ac:dyDescent="0.3">
      <c r="A498" s="14">
        <v>1587</v>
      </c>
      <c r="B498" s="7" t="s">
        <v>4485</v>
      </c>
    </row>
    <row r="499" spans="1:2" ht="14.45" x14ac:dyDescent="0.3">
      <c r="A499" s="14">
        <v>1588</v>
      </c>
      <c r="B499" s="7" t="s">
        <v>4485</v>
      </c>
    </row>
    <row r="500" spans="1:2" ht="14.45" x14ac:dyDescent="0.3">
      <c r="A500" s="14">
        <v>1589</v>
      </c>
      <c r="B500" s="7" t="s">
        <v>4485</v>
      </c>
    </row>
    <row r="501" spans="1:2" ht="14.45" x14ac:dyDescent="0.3">
      <c r="A501" s="14">
        <v>1590</v>
      </c>
      <c r="B501" s="7" t="s">
        <v>4485</v>
      </c>
    </row>
    <row r="502" spans="1:2" ht="14.45" x14ac:dyDescent="0.3">
      <c r="A502" s="14">
        <v>1591</v>
      </c>
      <c r="B502" s="7" t="s">
        <v>4485</v>
      </c>
    </row>
    <row r="503" spans="1:2" ht="14.45" x14ac:dyDescent="0.3">
      <c r="A503" s="14">
        <v>1592</v>
      </c>
      <c r="B503" s="7" t="s">
        <v>4485</v>
      </c>
    </row>
    <row r="504" spans="1:2" ht="14.45" x14ac:dyDescent="0.3">
      <c r="A504" s="14">
        <v>1594</v>
      </c>
      <c r="B504" s="7" t="s">
        <v>4485</v>
      </c>
    </row>
    <row r="505" spans="1:2" ht="14.45" x14ac:dyDescent="0.3">
      <c r="A505" s="14">
        <v>1596</v>
      </c>
      <c r="B505" s="7" t="s">
        <v>4485</v>
      </c>
    </row>
    <row r="506" spans="1:2" ht="14.45" x14ac:dyDescent="0.3">
      <c r="A506" s="14">
        <v>1598</v>
      </c>
      <c r="B506" s="7" t="s">
        <v>4485</v>
      </c>
    </row>
    <row r="507" spans="1:2" ht="14.45" x14ac:dyDescent="0.3">
      <c r="A507" s="14">
        <v>1599</v>
      </c>
      <c r="B507" s="7" t="s">
        <v>4485</v>
      </c>
    </row>
    <row r="508" spans="1:2" ht="14.45" x14ac:dyDescent="0.3">
      <c r="A508" s="14">
        <v>1600</v>
      </c>
      <c r="B508" s="7" t="s">
        <v>4485</v>
      </c>
    </row>
    <row r="509" spans="1:2" ht="14.45" x14ac:dyDescent="0.3">
      <c r="A509" s="14">
        <v>1601</v>
      </c>
      <c r="B509" s="7" t="s">
        <v>4485</v>
      </c>
    </row>
    <row r="510" spans="1:2" ht="14.45" x14ac:dyDescent="0.3">
      <c r="A510" s="14">
        <v>1602</v>
      </c>
      <c r="B510" s="7"/>
    </row>
    <row r="511" spans="1:2" ht="14.45" x14ac:dyDescent="0.3">
      <c r="A511" s="14">
        <v>1603</v>
      </c>
      <c r="B511" s="7" t="s">
        <v>4485</v>
      </c>
    </row>
    <row r="512" spans="1:2" ht="14.45" x14ac:dyDescent="0.3">
      <c r="A512" s="14">
        <v>1604</v>
      </c>
      <c r="B512" s="7" t="s">
        <v>4485</v>
      </c>
    </row>
    <row r="513" spans="1:2" ht="14.45" x14ac:dyDescent="0.3">
      <c r="A513" s="14">
        <v>1605</v>
      </c>
      <c r="B513" s="7" t="s">
        <v>4485</v>
      </c>
    </row>
    <row r="514" spans="1:2" ht="14.45" x14ac:dyDescent="0.3">
      <c r="A514" s="14">
        <v>1606</v>
      </c>
      <c r="B514" s="7" t="s">
        <v>463</v>
      </c>
    </row>
    <row r="515" spans="1:2" ht="14.45" x14ac:dyDescent="0.3">
      <c r="A515" s="14">
        <v>1607</v>
      </c>
      <c r="B515" s="7" t="s">
        <v>463</v>
      </c>
    </row>
    <row r="516" spans="1:2" ht="14.45" x14ac:dyDescent="0.3">
      <c r="A516" s="14">
        <v>1608</v>
      </c>
      <c r="B516" s="7" t="s">
        <v>463</v>
      </c>
    </row>
    <row r="517" spans="1:2" ht="14.45" x14ac:dyDescent="0.3">
      <c r="A517" s="14">
        <v>1609</v>
      </c>
      <c r="B517" s="7" t="s">
        <v>463</v>
      </c>
    </row>
    <row r="518" spans="1:2" ht="14.45" x14ac:dyDescent="0.3">
      <c r="A518" s="14">
        <v>1610</v>
      </c>
      <c r="B518" s="7" t="s">
        <v>463</v>
      </c>
    </row>
    <row r="519" spans="1:2" ht="14.45" x14ac:dyDescent="0.3">
      <c r="A519" s="14">
        <v>1611</v>
      </c>
      <c r="B519" s="7" t="s">
        <v>463</v>
      </c>
    </row>
    <row r="520" spans="1:2" ht="14.45" x14ac:dyDescent="0.3">
      <c r="A520" s="14">
        <v>1555</v>
      </c>
      <c r="B520" s="7" t="s">
        <v>4486</v>
      </c>
    </row>
    <row r="521" spans="1:2" ht="14.45" x14ac:dyDescent="0.3">
      <c r="A521" s="14">
        <v>1559</v>
      </c>
      <c r="B521" s="7" t="s">
        <v>463</v>
      </c>
    </row>
    <row r="522" spans="1:2" ht="14.45" x14ac:dyDescent="0.3">
      <c r="A522" s="14">
        <v>1561</v>
      </c>
      <c r="B522" s="7" t="s">
        <v>463</v>
      </c>
    </row>
    <row r="523" spans="1:2" ht="14.45" x14ac:dyDescent="0.3">
      <c r="A523" s="14">
        <v>1584</v>
      </c>
      <c r="B523" s="7" t="s">
        <v>4485</v>
      </c>
    </row>
    <row r="524" spans="1:2" ht="14.45" x14ac:dyDescent="0.3">
      <c r="A524" s="14">
        <v>1593</v>
      </c>
      <c r="B524" s="7" t="s">
        <v>463</v>
      </c>
    </row>
    <row r="525" spans="1:2" ht="14.45" x14ac:dyDescent="0.3">
      <c r="A525" s="14">
        <v>1595</v>
      </c>
      <c r="B525" s="7" t="s">
        <v>463</v>
      </c>
    </row>
    <row r="526" spans="1:2" ht="14.45" x14ac:dyDescent="0.3">
      <c r="A526" s="14">
        <v>1597</v>
      </c>
      <c r="B526" s="7" t="s">
        <v>463</v>
      </c>
    </row>
    <row r="527" spans="1:2" ht="14.45" x14ac:dyDescent="0.3">
      <c r="A527" s="14">
        <v>1576</v>
      </c>
      <c r="B527" s="7" t="s">
        <v>4486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10"/>
  <dimension ref="A1:AT364"/>
  <sheetViews>
    <sheetView workbookViewId="0">
      <selection activeCell="H13" sqref="H13"/>
    </sheetView>
  </sheetViews>
  <sheetFormatPr defaultColWidth="3.7109375" defaultRowHeight="15" x14ac:dyDescent="0.25"/>
  <cols>
    <col min="1" max="1" width="8.7109375" style="14" customWidth="1"/>
    <col min="2" max="2" width="12.28515625" style="2" customWidth="1"/>
    <col min="3" max="3" width="44.42578125" style="2" customWidth="1"/>
    <col min="4" max="4" width="18.7109375" style="2" customWidth="1"/>
    <col min="5" max="5" width="27.28515625" style="2" customWidth="1"/>
    <col min="6" max="6" width="25.5703125" style="2" customWidth="1"/>
    <col min="7" max="7" width="14.7109375" style="2" customWidth="1"/>
    <col min="8" max="8" width="19.7109375" style="2" customWidth="1"/>
    <col min="9" max="9" width="27.7109375" style="2" customWidth="1"/>
    <col min="10" max="10" width="19.140625" style="2" customWidth="1"/>
    <col min="11" max="11" width="13.42578125" style="2" customWidth="1"/>
    <col min="12" max="12" width="25.85546875" style="2" customWidth="1"/>
    <col min="13" max="13" width="16.42578125" style="2" customWidth="1"/>
    <col min="14" max="14" width="10.140625" style="2" customWidth="1"/>
    <col min="15" max="15" width="12.42578125" style="2" customWidth="1"/>
    <col min="16" max="16" width="12.28515625" style="2" customWidth="1"/>
    <col min="17" max="17" width="14" style="2" customWidth="1"/>
    <col min="18" max="18" width="10.140625" style="2" customWidth="1"/>
    <col min="19" max="19" width="10.7109375" style="2" customWidth="1"/>
    <col min="20" max="20" width="26.85546875" style="2" customWidth="1"/>
    <col min="21" max="21" width="12.7109375" style="2" customWidth="1"/>
    <col min="22" max="22" width="27.28515625" style="2" customWidth="1"/>
    <col min="23" max="23" width="16.7109375" style="2" customWidth="1"/>
    <col min="24" max="24" width="14.85546875" style="2" customWidth="1"/>
    <col min="25" max="25" width="21.28515625" style="2" customWidth="1"/>
    <col min="26" max="26" width="19.140625" style="2" customWidth="1"/>
    <col min="27" max="27" width="36.5703125" style="2" customWidth="1"/>
    <col min="28" max="28" width="35.28515625" style="2" customWidth="1"/>
    <col min="29" max="29" width="13.85546875" style="2" customWidth="1"/>
    <col min="30" max="30" width="20.85546875" style="2" customWidth="1"/>
    <col min="31" max="31" width="133.140625" style="2" customWidth="1"/>
    <col min="32" max="32" width="26.7109375" style="2" customWidth="1"/>
    <col min="33" max="33" width="26.140625" style="2" customWidth="1"/>
    <col min="34" max="34" width="19.28515625" style="14" customWidth="1"/>
    <col min="35" max="35" width="32" style="2" customWidth="1"/>
    <col min="36" max="36" width="15.42578125" style="2" customWidth="1"/>
    <col min="37" max="37" width="17.7109375" style="2" customWidth="1"/>
    <col min="38" max="38" width="33.5703125" style="2" customWidth="1"/>
    <col min="39" max="39" width="15.42578125" style="2" customWidth="1"/>
    <col min="40" max="40" width="17.7109375" style="2" customWidth="1"/>
    <col min="41" max="41" width="10.7109375" style="2" customWidth="1"/>
    <col min="42" max="45" width="3.7109375" style="2"/>
    <col min="46" max="46" width="15.28515625" style="2" customWidth="1"/>
    <col min="47" max="16384" width="3.7109375" style="2"/>
  </cols>
  <sheetData>
    <row r="1" spans="1:46" s="17" customFormat="1" ht="25.9" customHeight="1" x14ac:dyDescent="0.25">
      <c r="A1" s="23" t="s">
        <v>380</v>
      </c>
      <c r="B1" s="23" t="s">
        <v>4162</v>
      </c>
      <c r="C1" s="23" t="s">
        <v>1</v>
      </c>
      <c r="D1" s="23" t="s">
        <v>381</v>
      </c>
      <c r="E1" s="23" t="s">
        <v>377</v>
      </c>
      <c r="F1" s="23" t="s">
        <v>382</v>
      </c>
      <c r="G1" s="23" t="s">
        <v>383</v>
      </c>
      <c r="H1" s="23" t="s">
        <v>384</v>
      </c>
      <c r="I1" s="23" t="s">
        <v>385</v>
      </c>
      <c r="J1" s="23" t="s">
        <v>386</v>
      </c>
      <c r="K1" s="23" t="s">
        <v>387</v>
      </c>
      <c r="L1" s="23" t="s">
        <v>388</v>
      </c>
      <c r="M1" s="23" t="s">
        <v>4163</v>
      </c>
      <c r="N1" s="23" t="s">
        <v>4164</v>
      </c>
      <c r="O1" s="23" t="s">
        <v>4165</v>
      </c>
      <c r="P1" s="23" t="s">
        <v>4166</v>
      </c>
      <c r="Q1" s="23" t="s">
        <v>393</v>
      </c>
      <c r="R1" s="23" t="s">
        <v>4167</v>
      </c>
      <c r="S1" s="23" t="s">
        <v>4168</v>
      </c>
      <c r="T1" s="23" t="s">
        <v>4169</v>
      </c>
      <c r="U1" s="23" t="s">
        <v>396</v>
      </c>
      <c r="V1" s="23" t="s">
        <v>397</v>
      </c>
      <c r="W1" s="23" t="s">
        <v>398</v>
      </c>
      <c r="X1" s="23" t="s">
        <v>399</v>
      </c>
      <c r="Y1" s="23" t="s">
        <v>400</v>
      </c>
      <c r="Z1" s="23" t="s">
        <v>401</v>
      </c>
      <c r="AA1" s="23" t="s">
        <v>4170</v>
      </c>
      <c r="AB1" s="23" t="s">
        <v>403</v>
      </c>
      <c r="AC1" s="23" t="s">
        <v>404</v>
      </c>
      <c r="AD1" s="23" t="s">
        <v>405</v>
      </c>
      <c r="AE1" s="23" t="s">
        <v>4142</v>
      </c>
      <c r="AF1" s="23" t="s">
        <v>4171</v>
      </c>
      <c r="AG1" s="23" t="s">
        <v>4172</v>
      </c>
      <c r="AH1" s="23" t="s">
        <v>4173</v>
      </c>
      <c r="AI1" s="23" t="s">
        <v>4174</v>
      </c>
      <c r="AJ1" s="23" t="s">
        <v>4172</v>
      </c>
      <c r="AK1" s="23" t="s">
        <v>4173</v>
      </c>
      <c r="AL1" s="23" t="s">
        <v>4175</v>
      </c>
      <c r="AM1" s="23" t="s">
        <v>4172</v>
      </c>
      <c r="AN1" s="23" t="s">
        <v>4173</v>
      </c>
      <c r="AO1" s="17" t="s">
        <v>4143</v>
      </c>
      <c r="AT1" s="17">
        <f>SUM(AO2:AO359)</f>
        <v>348</v>
      </c>
    </row>
    <row r="2" spans="1:46" ht="12" customHeight="1" x14ac:dyDescent="0.25">
      <c r="A2" s="25">
        <v>1</v>
      </c>
      <c r="B2" s="25">
        <v>2</v>
      </c>
      <c r="C2" s="26" t="s">
        <v>406</v>
      </c>
      <c r="D2" s="25" t="s">
        <v>407</v>
      </c>
      <c r="E2" s="25" t="s">
        <v>408</v>
      </c>
      <c r="F2" s="25" t="s">
        <v>409</v>
      </c>
      <c r="G2" s="25" t="s">
        <v>1909</v>
      </c>
      <c r="H2" s="25">
        <v>0</v>
      </c>
      <c r="I2" s="25">
        <v>0</v>
      </c>
      <c r="J2" s="25" t="s">
        <v>410</v>
      </c>
      <c r="K2" s="25">
        <v>0</v>
      </c>
      <c r="L2" s="25">
        <v>2</v>
      </c>
      <c r="M2" s="25">
        <v>67</v>
      </c>
      <c r="N2" s="25">
        <v>0</v>
      </c>
      <c r="O2" s="25">
        <v>0</v>
      </c>
      <c r="P2" s="25">
        <v>0</v>
      </c>
      <c r="Q2" s="25">
        <v>0</v>
      </c>
      <c r="R2" s="25">
        <v>400</v>
      </c>
      <c r="S2" s="25">
        <v>2680</v>
      </c>
      <c r="T2" s="25"/>
      <c r="U2" s="25" t="s">
        <v>411</v>
      </c>
      <c r="V2" s="25" t="s">
        <v>419</v>
      </c>
      <c r="W2" s="25">
        <v>0</v>
      </c>
      <c r="X2" s="25">
        <v>0</v>
      </c>
      <c r="Y2" s="25" t="s">
        <v>413</v>
      </c>
      <c r="Z2" s="25" t="s">
        <v>413</v>
      </c>
      <c r="AA2" s="25">
        <v>0</v>
      </c>
      <c r="AB2" s="25">
        <v>0</v>
      </c>
      <c r="AC2" s="25">
        <v>0</v>
      </c>
      <c r="AD2" s="25">
        <v>0</v>
      </c>
      <c r="AE2" s="27" t="s">
        <v>442</v>
      </c>
      <c r="AF2" s="27" t="str">
        <f>VLOOKUP(B2,[1]Investments20dec!$A$2:$AJ$516,35,FALSE)</f>
        <v>fbatista@entsoe.local</v>
      </c>
      <c r="AG2" s="27" t="s">
        <v>4176</v>
      </c>
      <c r="AH2" s="27" t="s">
        <v>4177</v>
      </c>
      <c r="AI2" s="16"/>
      <c r="AJ2" s="16"/>
      <c r="AK2" s="16"/>
      <c r="AL2" s="16"/>
      <c r="AM2" s="16"/>
      <c r="AN2" s="16"/>
      <c r="AO2" s="2">
        <v>1</v>
      </c>
    </row>
    <row r="3" spans="1:46" ht="12" customHeight="1" x14ac:dyDescent="0.25">
      <c r="A3" s="25">
        <v>1</v>
      </c>
      <c r="B3" s="25">
        <v>4</v>
      </c>
      <c r="C3" s="26" t="s">
        <v>414</v>
      </c>
      <c r="D3" s="25" t="s">
        <v>415</v>
      </c>
      <c r="E3" s="25" t="s">
        <v>416</v>
      </c>
      <c r="F3" s="25" t="s">
        <v>409</v>
      </c>
      <c r="G3" s="25" t="s">
        <v>1909</v>
      </c>
      <c r="H3" s="25">
        <v>0</v>
      </c>
      <c r="I3" s="25">
        <v>0</v>
      </c>
      <c r="J3" s="25" t="s">
        <v>417</v>
      </c>
      <c r="K3" s="25">
        <v>0</v>
      </c>
      <c r="L3" s="25">
        <v>3</v>
      </c>
      <c r="M3" s="25">
        <v>131</v>
      </c>
      <c r="N3" s="25">
        <v>0</v>
      </c>
      <c r="O3" s="25">
        <v>0</v>
      </c>
      <c r="P3" s="25">
        <v>0</v>
      </c>
      <c r="Q3" s="25">
        <v>0</v>
      </c>
      <c r="R3" s="25">
        <v>400</v>
      </c>
      <c r="S3" s="25">
        <v>3423</v>
      </c>
      <c r="T3" s="25"/>
      <c r="U3" s="25" t="s">
        <v>418</v>
      </c>
      <c r="V3" s="25" t="s">
        <v>431</v>
      </c>
      <c r="W3" s="25">
        <v>0</v>
      </c>
      <c r="X3" s="25">
        <v>0</v>
      </c>
      <c r="Y3" s="25" t="s">
        <v>413</v>
      </c>
      <c r="Z3" s="25" t="s">
        <v>413</v>
      </c>
      <c r="AA3" s="25">
        <v>0</v>
      </c>
      <c r="AB3" s="25">
        <v>0</v>
      </c>
      <c r="AC3" s="25">
        <v>0</v>
      </c>
      <c r="AD3" s="25">
        <v>0</v>
      </c>
      <c r="AE3" s="27" t="s">
        <v>442</v>
      </c>
      <c r="AF3" s="27" t="str">
        <f>VLOOKUP(B3,[1]Investments20dec!$A$2:$AJ$516,35,FALSE)</f>
        <v>fbatista@entsoe.local</v>
      </c>
      <c r="AG3" s="27" t="s">
        <v>4176</v>
      </c>
      <c r="AH3" s="27" t="s">
        <v>4177</v>
      </c>
      <c r="AI3" s="16"/>
      <c r="AJ3" s="16"/>
      <c r="AK3" s="16"/>
      <c r="AL3" s="16"/>
      <c r="AM3" s="16"/>
      <c r="AN3" s="16"/>
      <c r="AO3" s="2">
        <v>1</v>
      </c>
    </row>
    <row r="4" spans="1:46" ht="12" customHeight="1" x14ac:dyDescent="0.25">
      <c r="A4" s="25">
        <v>1</v>
      </c>
      <c r="B4" s="25">
        <v>474</v>
      </c>
      <c r="C4" s="26" t="s">
        <v>420</v>
      </c>
      <c r="D4" s="25" t="s">
        <v>421</v>
      </c>
      <c r="E4" s="25" t="s">
        <v>422</v>
      </c>
      <c r="F4" s="25" t="s">
        <v>423</v>
      </c>
      <c r="G4" s="25" t="s">
        <v>1909</v>
      </c>
      <c r="H4" s="25">
        <v>0</v>
      </c>
      <c r="I4" s="25">
        <v>0</v>
      </c>
      <c r="J4" s="25" t="s">
        <v>422</v>
      </c>
      <c r="K4" s="25">
        <v>0</v>
      </c>
      <c r="L4" s="25">
        <v>0</v>
      </c>
      <c r="M4" s="25">
        <v>0</v>
      </c>
      <c r="N4" s="25">
        <v>0</v>
      </c>
      <c r="O4" s="25">
        <v>0</v>
      </c>
      <c r="P4" s="25">
        <v>0</v>
      </c>
      <c r="Q4" s="25">
        <v>0</v>
      </c>
      <c r="R4" s="25">
        <v>400</v>
      </c>
      <c r="S4" s="25">
        <v>0</v>
      </c>
      <c r="T4" s="25"/>
      <c r="U4" s="25" t="s">
        <v>418</v>
      </c>
      <c r="V4" s="25" t="s">
        <v>431</v>
      </c>
      <c r="W4" s="25">
        <v>0</v>
      </c>
      <c r="X4" s="25">
        <v>0</v>
      </c>
      <c r="Y4" s="25" t="s">
        <v>413</v>
      </c>
      <c r="Z4" s="25" t="s">
        <v>422</v>
      </c>
      <c r="AA4" s="25">
        <v>0</v>
      </c>
      <c r="AB4" s="25">
        <v>0</v>
      </c>
      <c r="AC4" s="25">
        <v>0</v>
      </c>
      <c r="AD4" s="25">
        <v>0</v>
      </c>
      <c r="AE4" s="27" t="s">
        <v>442</v>
      </c>
      <c r="AF4" s="27" t="str">
        <f>VLOOKUP(B4,[1]Investments20dec!$A$2:$AJ$516,35,FALSE)</f>
        <v>fbatista@entsoe.local</v>
      </c>
      <c r="AG4" s="27" t="s">
        <v>4178</v>
      </c>
      <c r="AH4" s="27" t="s">
        <v>4177</v>
      </c>
      <c r="AI4" s="16"/>
      <c r="AJ4" s="16"/>
      <c r="AK4" s="16"/>
      <c r="AL4" s="16"/>
      <c r="AM4" s="16"/>
      <c r="AN4" s="16"/>
      <c r="AO4" s="2">
        <v>1</v>
      </c>
    </row>
    <row r="5" spans="1:46" ht="12" customHeight="1" x14ac:dyDescent="0.25">
      <c r="A5" s="25">
        <v>1</v>
      </c>
      <c r="B5" s="25">
        <v>941</v>
      </c>
      <c r="C5" s="25" t="s">
        <v>424</v>
      </c>
      <c r="D5" s="25" t="s">
        <v>425</v>
      </c>
      <c r="E5" s="25" t="s">
        <v>422</v>
      </c>
      <c r="F5" s="25" t="s">
        <v>423</v>
      </c>
      <c r="G5" s="25" t="s">
        <v>1909</v>
      </c>
      <c r="H5" s="25">
        <v>0</v>
      </c>
      <c r="I5" s="25">
        <v>0</v>
      </c>
      <c r="J5" s="25" t="s">
        <v>422</v>
      </c>
      <c r="K5" s="25">
        <v>0</v>
      </c>
      <c r="L5" s="25">
        <v>0</v>
      </c>
      <c r="M5" s="25">
        <v>0</v>
      </c>
      <c r="N5" s="25">
        <v>0</v>
      </c>
      <c r="O5" s="25">
        <v>0</v>
      </c>
      <c r="P5" s="25">
        <v>0</v>
      </c>
      <c r="Q5" s="25"/>
      <c r="R5" s="25">
        <v>400</v>
      </c>
      <c r="S5" s="25">
        <v>0</v>
      </c>
      <c r="T5" s="25"/>
      <c r="U5" s="25" t="s">
        <v>426</v>
      </c>
      <c r="V5" s="25" t="s">
        <v>431</v>
      </c>
      <c r="W5" s="25">
        <v>0</v>
      </c>
      <c r="X5" s="25">
        <v>0</v>
      </c>
      <c r="Y5" s="25" t="s">
        <v>413</v>
      </c>
      <c r="Z5" s="25" t="s">
        <v>422</v>
      </c>
      <c r="AA5" s="25">
        <v>0</v>
      </c>
      <c r="AB5" s="25">
        <v>0</v>
      </c>
      <c r="AC5" s="25">
        <v>0</v>
      </c>
      <c r="AD5" s="25">
        <v>0</v>
      </c>
      <c r="AE5" s="27" t="s">
        <v>442</v>
      </c>
      <c r="AF5" s="27" t="str">
        <f>VLOOKUP(B5,[1]Investments20dec!$A$2:$AJ$516,35,FALSE)</f>
        <v>fbatista@entsoe.local</v>
      </c>
      <c r="AG5" s="27" t="s">
        <v>4178</v>
      </c>
      <c r="AH5" s="27" t="s">
        <v>4177</v>
      </c>
      <c r="AI5" s="16"/>
      <c r="AJ5" s="16"/>
      <c r="AK5" s="16"/>
      <c r="AL5" s="16"/>
      <c r="AM5" s="16"/>
      <c r="AN5" s="16"/>
      <c r="AO5" s="2">
        <v>1</v>
      </c>
    </row>
    <row r="6" spans="1:46" ht="12" customHeight="1" x14ac:dyDescent="0.25">
      <c r="A6" s="25">
        <v>4</v>
      </c>
      <c r="B6" s="25">
        <v>18</v>
      </c>
      <c r="C6" s="26" t="s">
        <v>444</v>
      </c>
      <c r="D6" s="25" t="s">
        <v>445</v>
      </c>
      <c r="E6" s="25" t="s">
        <v>446</v>
      </c>
      <c r="F6" s="25" t="s">
        <v>409</v>
      </c>
      <c r="G6" s="25" t="s">
        <v>1909</v>
      </c>
      <c r="H6" s="25">
        <v>0</v>
      </c>
      <c r="I6" s="25">
        <v>0</v>
      </c>
      <c r="J6" s="25" t="s">
        <v>4179</v>
      </c>
      <c r="K6" s="25">
        <v>0</v>
      </c>
      <c r="L6" s="25">
        <v>0</v>
      </c>
      <c r="M6" s="25">
        <v>32</v>
      </c>
      <c r="N6" s="25">
        <v>2.5600000000000001E-2</v>
      </c>
      <c r="O6" s="25">
        <v>0.27679999999999999</v>
      </c>
      <c r="P6" s="25">
        <v>4.1588000000000003</v>
      </c>
      <c r="Q6" s="25">
        <v>0</v>
      </c>
      <c r="R6" s="25">
        <v>400</v>
      </c>
      <c r="S6" s="25">
        <v>2843</v>
      </c>
      <c r="T6" s="25"/>
      <c r="U6" s="25" t="s">
        <v>448</v>
      </c>
      <c r="V6" s="25" t="s">
        <v>431</v>
      </c>
      <c r="W6" s="25">
        <v>0</v>
      </c>
      <c r="X6" s="25">
        <v>0</v>
      </c>
      <c r="Y6" s="25" t="s">
        <v>449</v>
      </c>
      <c r="Z6" s="25" t="s">
        <v>449</v>
      </c>
      <c r="AA6" s="25">
        <v>0</v>
      </c>
      <c r="AB6" s="25">
        <v>0</v>
      </c>
      <c r="AC6" s="25">
        <v>0</v>
      </c>
      <c r="AD6" s="25">
        <v>17</v>
      </c>
      <c r="AE6" s="27" t="s">
        <v>442</v>
      </c>
      <c r="AF6" s="27" t="str">
        <f>VLOOKUP(B6,[1]Investments20dec!$A$2:$AJ$516,35,FALSE)</f>
        <v>plabra@entsoe.local</v>
      </c>
      <c r="AG6" s="27" t="s">
        <v>4180</v>
      </c>
      <c r="AH6" s="27" t="s">
        <v>4181</v>
      </c>
      <c r="AI6" s="16" t="s">
        <v>4182</v>
      </c>
      <c r="AJ6" s="16" t="s">
        <v>4183</v>
      </c>
      <c r="AK6" s="16" t="s">
        <v>4184</v>
      </c>
      <c r="AL6" s="16"/>
      <c r="AM6" s="16"/>
      <c r="AN6" s="16"/>
      <c r="AO6" s="2">
        <v>1</v>
      </c>
    </row>
    <row r="7" spans="1:46" ht="12" customHeight="1" x14ac:dyDescent="0.25">
      <c r="A7" s="25">
        <v>4</v>
      </c>
      <c r="B7" s="25">
        <v>496</v>
      </c>
      <c r="C7" s="26" t="s">
        <v>450</v>
      </c>
      <c r="D7" s="25" t="s">
        <v>446</v>
      </c>
      <c r="E7" s="25" t="s">
        <v>451</v>
      </c>
      <c r="F7" s="25" t="s">
        <v>409</v>
      </c>
      <c r="G7" s="25" t="s">
        <v>1909</v>
      </c>
      <c r="H7" s="25">
        <v>0</v>
      </c>
      <c r="I7" s="25">
        <v>0</v>
      </c>
      <c r="J7" s="25" t="s">
        <v>4185</v>
      </c>
      <c r="K7" s="25">
        <v>517</v>
      </c>
      <c r="L7" s="25">
        <v>2</v>
      </c>
      <c r="M7" s="25">
        <v>135</v>
      </c>
      <c r="N7" s="25">
        <v>0</v>
      </c>
      <c r="O7" s="25">
        <v>0</v>
      </c>
      <c r="P7" s="25">
        <v>0</v>
      </c>
      <c r="Q7" s="25">
        <v>0</v>
      </c>
      <c r="R7" s="25">
        <v>400</v>
      </c>
      <c r="S7" s="25">
        <v>2462</v>
      </c>
      <c r="T7" s="25"/>
      <c r="U7" s="25" t="s">
        <v>448</v>
      </c>
      <c r="V7" s="25" t="s">
        <v>431</v>
      </c>
      <c r="W7" s="25">
        <v>0</v>
      </c>
      <c r="X7" s="25">
        <v>0</v>
      </c>
      <c r="Y7" s="25" t="s">
        <v>449</v>
      </c>
      <c r="Z7" s="25" t="s">
        <v>413</v>
      </c>
      <c r="AA7" s="25">
        <v>0</v>
      </c>
      <c r="AB7" s="25">
        <v>0</v>
      </c>
      <c r="AC7" s="25">
        <v>0</v>
      </c>
      <c r="AD7" s="25">
        <v>213</v>
      </c>
      <c r="AE7" s="27" t="s">
        <v>442</v>
      </c>
      <c r="AF7" s="27" t="str">
        <f>VLOOKUP(B7,[1]Investments20dec!$A$2:$AJ$516,35,FALSE)</f>
        <v>plabra@entsoe.local</v>
      </c>
      <c r="AG7" s="27" t="s">
        <v>4186</v>
      </c>
      <c r="AH7" s="27" t="s">
        <v>4181</v>
      </c>
      <c r="AI7" s="16" t="s">
        <v>4182</v>
      </c>
      <c r="AJ7" s="16" t="s">
        <v>4183</v>
      </c>
      <c r="AK7" s="16" t="s">
        <v>4184</v>
      </c>
      <c r="AL7" s="16"/>
      <c r="AM7" s="16"/>
      <c r="AN7" s="16"/>
      <c r="AO7" s="2">
        <v>1</v>
      </c>
    </row>
    <row r="8" spans="1:46" ht="12" customHeight="1" x14ac:dyDescent="0.25">
      <c r="A8" s="25">
        <v>4</v>
      </c>
      <c r="B8" s="25">
        <v>498</v>
      </c>
      <c r="C8" s="26" t="s">
        <v>453</v>
      </c>
      <c r="D8" s="25" t="s">
        <v>446</v>
      </c>
      <c r="E8" s="25" t="s">
        <v>449</v>
      </c>
      <c r="F8" s="25" t="s">
        <v>423</v>
      </c>
      <c r="G8" s="25" t="s">
        <v>1909</v>
      </c>
      <c r="H8" s="25">
        <v>0</v>
      </c>
      <c r="I8" s="25">
        <v>0</v>
      </c>
      <c r="J8" s="25" t="s">
        <v>454</v>
      </c>
      <c r="K8" s="25">
        <v>0</v>
      </c>
      <c r="L8" s="25">
        <v>0</v>
      </c>
      <c r="M8" s="25">
        <v>0</v>
      </c>
      <c r="N8" s="25">
        <v>0</v>
      </c>
      <c r="O8" s="25">
        <v>0</v>
      </c>
      <c r="P8" s="25">
        <v>0</v>
      </c>
      <c r="Q8" s="25">
        <v>0</v>
      </c>
      <c r="R8" s="25">
        <v>400</v>
      </c>
      <c r="S8" s="25">
        <v>0</v>
      </c>
      <c r="T8" s="25"/>
      <c r="U8" s="25" t="s">
        <v>448</v>
      </c>
      <c r="V8" s="25" t="s">
        <v>431</v>
      </c>
      <c r="W8" s="25">
        <v>0</v>
      </c>
      <c r="X8" s="25">
        <v>0</v>
      </c>
      <c r="Y8" s="25" t="s">
        <v>449</v>
      </c>
      <c r="Z8" s="25" t="s">
        <v>449</v>
      </c>
      <c r="AA8" s="25">
        <v>0</v>
      </c>
      <c r="AB8" s="25">
        <v>0</v>
      </c>
      <c r="AC8" s="25">
        <v>0</v>
      </c>
      <c r="AD8" s="25">
        <v>0</v>
      </c>
      <c r="AE8" s="27" t="s">
        <v>442</v>
      </c>
      <c r="AF8" s="27" t="str">
        <f>VLOOKUP(B8,[1]Investments20dec!$A$2:$AJ$516,35,FALSE)</f>
        <v>plabra@entsoe.local</v>
      </c>
      <c r="AG8" s="27" t="s">
        <v>4186</v>
      </c>
      <c r="AH8" s="27" t="s">
        <v>4181</v>
      </c>
      <c r="AI8" s="16" t="s">
        <v>4182</v>
      </c>
      <c r="AJ8" s="16" t="s">
        <v>4183</v>
      </c>
      <c r="AK8" s="16" t="s">
        <v>4184</v>
      </c>
      <c r="AL8" s="16"/>
      <c r="AM8" s="16"/>
      <c r="AN8" s="16"/>
      <c r="AO8" s="2">
        <v>1</v>
      </c>
    </row>
    <row r="9" spans="1:46" ht="12" customHeight="1" x14ac:dyDescent="0.25">
      <c r="A9" s="25">
        <v>4</v>
      </c>
      <c r="B9" s="25">
        <v>499</v>
      </c>
      <c r="C9" s="26" t="s">
        <v>455</v>
      </c>
      <c r="D9" s="25" t="s">
        <v>445</v>
      </c>
      <c r="E9" s="25" t="s">
        <v>445</v>
      </c>
      <c r="F9" s="25" t="s">
        <v>423</v>
      </c>
      <c r="G9" s="25" t="s">
        <v>1909</v>
      </c>
      <c r="H9" s="25">
        <v>0</v>
      </c>
      <c r="I9" s="25">
        <v>0</v>
      </c>
      <c r="J9" s="25" t="s">
        <v>454</v>
      </c>
      <c r="K9" s="25">
        <v>0</v>
      </c>
      <c r="L9" s="25">
        <v>0</v>
      </c>
      <c r="M9" s="25">
        <v>0</v>
      </c>
      <c r="N9" s="25">
        <v>0</v>
      </c>
      <c r="O9" s="25">
        <v>0</v>
      </c>
      <c r="P9" s="25">
        <v>0</v>
      </c>
      <c r="Q9" s="25">
        <v>0</v>
      </c>
      <c r="R9" s="25">
        <v>400</v>
      </c>
      <c r="S9" s="25">
        <v>0</v>
      </c>
      <c r="T9" s="25"/>
      <c r="U9" s="25" t="s">
        <v>448</v>
      </c>
      <c r="V9" s="25" t="s">
        <v>431</v>
      </c>
      <c r="W9" s="25">
        <v>0</v>
      </c>
      <c r="X9" s="25">
        <v>0</v>
      </c>
      <c r="Y9" s="25" t="s">
        <v>449</v>
      </c>
      <c r="Z9" s="25" t="s">
        <v>449</v>
      </c>
      <c r="AA9" s="25">
        <v>0</v>
      </c>
      <c r="AB9" s="25">
        <v>0</v>
      </c>
      <c r="AC9" s="25">
        <v>0</v>
      </c>
      <c r="AD9" s="25">
        <v>0</v>
      </c>
      <c r="AE9" s="27" t="s">
        <v>442</v>
      </c>
      <c r="AF9" s="27" t="str">
        <f>VLOOKUP(B9,[1]Investments20dec!$A$2:$AJ$516,35,FALSE)</f>
        <v>plabra@entsoe.local</v>
      </c>
      <c r="AG9" s="27" t="s">
        <v>4186</v>
      </c>
      <c r="AH9" s="27" t="s">
        <v>4181</v>
      </c>
      <c r="AI9" s="16" t="s">
        <v>4182</v>
      </c>
      <c r="AJ9" s="16" t="s">
        <v>4183</v>
      </c>
      <c r="AK9" s="16" t="s">
        <v>4184</v>
      </c>
      <c r="AL9" s="16"/>
      <c r="AM9" s="16"/>
      <c r="AN9" s="16"/>
      <c r="AO9" s="2">
        <v>1</v>
      </c>
    </row>
    <row r="10" spans="1:46" ht="12" customHeight="1" x14ac:dyDescent="0.25">
      <c r="A10" s="25">
        <v>4</v>
      </c>
      <c r="B10" s="25">
        <v>500</v>
      </c>
      <c r="C10" s="26" t="s">
        <v>456</v>
      </c>
      <c r="D10" s="25" t="s">
        <v>456</v>
      </c>
      <c r="E10" s="25" t="s">
        <v>456</v>
      </c>
      <c r="F10" s="25" t="s">
        <v>423</v>
      </c>
      <c r="G10" s="25" t="s">
        <v>1909</v>
      </c>
      <c r="H10" s="25">
        <v>0</v>
      </c>
      <c r="I10" s="25">
        <v>0</v>
      </c>
      <c r="J10" s="25" t="s">
        <v>454</v>
      </c>
      <c r="K10" s="25">
        <v>0</v>
      </c>
      <c r="L10" s="25">
        <v>0</v>
      </c>
      <c r="M10" s="25">
        <v>0</v>
      </c>
      <c r="N10" s="25">
        <v>0</v>
      </c>
      <c r="O10" s="25">
        <v>0</v>
      </c>
      <c r="P10" s="25">
        <v>0</v>
      </c>
      <c r="Q10" s="25">
        <v>0</v>
      </c>
      <c r="R10" s="25">
        <v>400</v>
      </c>
      <c r="S10" s="25">
        <v>0</v>
      </c>
      <c r="T10" s="25"/>
      <c r="U10" s="25" t="s">
        <v>448</v>
      </c>
      <c r="V10" s="25" t="s">
        <v>431</v>
      </c>
      <c r="W10" s="25">
        <v>0</v>
      </c>
      <c r="X10" s="25">
        <v>0</v>
      </c>
      <c r="Y10" s="25" t="s">
        <v>413</v>
      </c>
      <c r="Z10" s="25" t="s">
        <v>413</v>
      </c>
      <c r="AA10" s="25">
        <v>0</v>
      </c>
      <c r="AB10" s="25">
        <v>0</v>
      </c>
      <c r="AC10" s="25">
        <v>0</v>
      </c>
      <c r="AD10" s="25">
        <v>0</v>
      </c>
      <c r="AE10" s="27" t="s">
        <v>442</v>
      </c>
      <c r="AF10" s="27" t="str">
        <f>VLOOKUP(B10,[1]Investments20dec!$A$2:$AJ$516,35,FALSE)</f>
        <v>plabra@entsoe.local</v>
      </c>
      <c r="AG10" s="27" t="s">
        <v>4186</v>
      </c>
      <c r="AH10" s="27" t="s">
        <v>4181</v>
      </c>
      <c r="AI10" s="16" t="s">
        <v>4182</v>
      </c>
      <c r="AJ10" s="16" t="s">
        <v>4183</v>
      </c>
      <c r="AK10" s="16" t="s">
        <v>4184</v>
      </c>
      <c r="AL10" s="16"/>
      <c r="AM10" s="16"/>
      <c r="AN10" s="16"/>
      <c r="AO10" s="2">
        <v>1</v>
      </c>
    </row>
    <row r="11" spans="1:46" ht="12" customHeight="1" x14ac:dyDescent="0.25">
      <c r="A11" s="25">
        <v>13</v>
      </c>
      <c r="B11" s="25">
        <v>31</v>
      </c>
      <c r="C11" s="26" t="s">
        <v>458</v>
      </c>
      <c r="D11" s="25" t="s">
        <v>459</v>
      </c>
      <c r="E11" s="25" t="s">
        <v>460</v>
      </c>
      <c r="F11" s="25" t="s">
        <v>409</v>
      </c>
      <c r="G11" s="25" t="s">
        <v>1909</v>
      </c>
      <c r="H11" s="25">
        <v>0</v>
      </c>
      <c r="I11" s="25">
        <v>0</v>
      </c>
      <c r="J11" s="25" t="s">
        <v>461</v>
      </c>
      <c r="K11" s="25">
        <v>0</v>
      </c>
      <c r="L11" s="25">
        <v>3</v>
      </c>
      <c r="M11" s="25">
        <v>177</v>
      </c>
      <c r="N11" s="25">
        <v>2.5700000000000001E-2</v>
      </c>
      <c r="O11" s="25">
        <v>0.2767</v>
      </c>
      <c r="P11" s="25">
        <v>4.1586999999999996</v>
      </c>
      <c r="Q11" s="25">
        <v>0</v>
      </c>
      <c r="R11" s="25">
        <v>400</v>
      </c>
      <c r="S11" s="25">
        <v>2786</v>
      </c>
      <c r="T11" s="25"/>
      <c r="U11" s="25" t="s">
        <v>462</v>
      </c>
      <c r="V11" s="25" t="s">
        <v>1103</v>
      </c>
      <c r="W11" s="25">
        <v>104</v>
      </c>
      <c r="X11" s="25">
        <v>1.56</v>
      </c>
      <c r="Y11" s="25" t="s">
        <v>449</v>
      </c>
      <c r="Z11" s="25" t="s">
        <v>449</v>
      </c>
      <c r="AA11" s="25">
        <v>0</v>
      </c>
      <c r="AB11" s="25">
        <v>0</v>
      </c>
      <c r="AC11" s="25">
        <v>0</v>
      </c>
      <c r="AD11" s="25">
        <v>0</v>
      </c>
      <c r="AE11" s="27" t="s">
        <v>442</v>
      </c>
      <c r="AF11" s="27" t="str">
        <f>VLOOKUP(B11,[1]Investments20dec!$A$2:$AJ$516,35,FALSE)</f>
        <v>llopez@entsoe.local</v>
      </c>
      <c r="AG11" s="27" t="s">
        <v>4183</v>
      </c>
      <c r="AH11" s="27" t="s">
        <v>4184</v>
      </c>
      <c r="AI11" s="16" t="s">
        <v>4187</v>
      </c>
      <c r="AJ11" s="16" t="s">
        <v>4186</v>
      </c>
      <c r="AK11" s="16" t="s">
        <v>4181</v>
      </c>
      <c r="AL11" s="16"/>
      <c r="AM11" s="16"/>
      <c r="AN11" s="16"/>
      <c r="AO11" s="2">
        <v>1</v>
      </c>
    </row>
    <row r="12" spans="1:46" ht="12" customHeight="1" x14ac:dyDescent="0.25">
      <c r="A12" s="25">
        <v>13</v>
      </c>
      <c r="B12" s="25">
        <v>569</v>
      </c>
      <c r="C12" s="26" t="s">
        <v>464</v>
      </c>
      <c r="D12" s="25" t="s">
        <v>465</v>
      </c>
      <c r="E12" s="25" t="s">
        <v>465</v>
      </c>
      <c r="F12" s="25" t="s">
        <v>423</v>
      </c>
      <c r="G12" s="25" t="s">
        <v>1909</v>
      </c>
      <c r="H12" s="25">
        <v>0</v>
      </c>
      <c r="I12" s="25">
        <v>0</v>
      </c>
      <c r="J12" s="25" t="s">
        <v>422</v>
      </c>
      <c r="K12" s="25">
        <v>0</v>
      </c>
      <c r="L12" s="25">
        <v>0</v>
      </c>
      <c r="M12" s="25">
        <v>0</v>
      </c>
      <c r="N12" s="25">
        <v>0</v>
      </c>
      <c r="O12" s="25">
        <v>0</v>
      </c>
      <c r="P12" s="25">
        <v>0</v>
      </c>
      <c r="Q12" s="25">
        <v>0</v>
      </c>
      <c r="R12" s="25">
        <v>400</v>
      </c>
      <c r="S12" s="25">
        <v>0</v>
      </c>
      <c r="T12" s="25"/>
      <c r="U12" s="25" t="s">
        <v>462</v>
      </c>
      <c r="V12" s="25" t="s">
        <v>1103</v>
      </c>
      <c r="W12" s="25">
        <v>6.26</v>
      </c>
      <c r="X12" s="25">
        <v>9.3899999999999997E-2</v>
      </c>
      <c r="Y12" s="25" t="s">
        <v>449</v>
      </c>
      <c r="Z12" s="25" t="s">
        <v>449</v>
      </c>
      <c r="AA12" s="25">
        <v>0</v>
      </c>
      <c r="AB12" s="25">
        <v>0</v>
      </c>
      <c r="AC12" s="25">
        <v>0</v>
      </c>
      <c r="AD12" s="25">
        <v>0</v>
      </c>
      <c r="AE12" s="27" t="s">
        <v>442</v>
      </c>
      <c r="AF12" s="27" t="str">
        <f>VLOOKUP(B12,[1]Investments20dec!$A$2:$AJ$516,35,FALSE)</f>
        <v>llopez@entsoe.local</v>
      </c>
      <c r="AG12" s="27" t="s">
        <v>4183</v>
      </c>
      <c r="AH12" s="27" t="s">
        <v>4184</v>
      </c>
      <c r="AI12" s="16" t="s">
        <v>4187</v>
      </c>
      <c r="AJ12" s="16" t="s">
        <v>4186</v>
      </c>
      <c r="AK12" s="16" t="s">
        <v>4181</v>
      </c>
      <c r="AL12" s="16"/>
      <c r="AM12" s="16"/>
      <c r="AN12" s="16"/>
      <c r="AO12" s="2">
        <v>1</v>
      </c>
    </row>
    <row r="13" spans="1:46" ht="14.25" customHeight="1" x14ac:dyDescent="0.25">
      <c r="A13" s="25">
        <v>13</v>
      </c>
      <c r="B13" s="25">
        <v>570</v>
      </c>
      <c r="C13" s="26" t="s">
        <v>466</v>
      </c>
      <c r="D13" s="25" t="s">
        <v>460</v>
      </c>
      <c r="E13" s="25" t="s">
        <v>460</v>
      </c>
      <c r="F13" s="25" t="s">
        <v>423</v>
      </c>
      <c r="G13" s="25" t="s">
        <v>1909</v>
      </c>
      <c r="H13" s="25">
        <v>0</v>
      </c>
      <c r="I13" s="25">
        <v>0</v>
      </c>
      <c r="J13" s="25" t="s">
        <v>422</v>
      </c>
      <c r="K13" s="25">
        <v>0</v>
      </c>
      <c r="L13" s="25">
        <v>0</v>
      </c>
      <c r="M13" s="25">
        <v>0</v>
      </c>
      <c r="N13" s="25">
        <v>0</v>
      </c>
      <c r="O13" s="25">
        <v>0</v>
      </c>
      <c r="P13" s="25">
        <v>0</v>
      </c>
      <c r="Q13" s="25">
        <v>0</v>
      </c>
      <c r="R13" s="25">
        <v>400</v>
      </c>
      <c r="S13" s="25">
        <v>0</v>
      </c>
      <c r="T13" s="25"/>
      <c r="U13" s="25" t="s">
        <v>462</v>
      </c>
      <c r="V13" s="25" t="s">
        <v>1103</v>
      </c>
      <c r="W13" s="25">
        <v>8.9</v>
      </c>
      <c r="X13" s="25">
        <v>0.13350000000000001</v>
      </c>
      <c r="Y13" s="25" t="s">
        <v>449</v>
      </c>
      <c r="Z13" s="25" t="s">
        <v>449</v>
      </c>
      <c r="AA13" s="25">
        <v>0</v>
      </c>
      <c r="AB13" s="25">
        <v>0</v>
      </c>
      <c r="AC13" s="25">
        <v>0</v>
      </c>
      <c r="AD13" s="25">
        <v>0</v>
      </c>
      <c r="AE13" s="27" t="s">
        <v>442</v>
      </c>
      <c r="AF13" s="27" t="str">
        <f>VLOOKUP(B13,[1]Investments20dec!$A$2:$AJ$516,35,FALSE)</f>
        <v>llopez@entsoe.local</v>
      </c>
      <c r="AG13" s="27" t="s">
        <v>4183</v>
      </c>
      <c r="AH13" s="27" t="s">
        <v>4184</v>
      </c>
      <c r="AI13" s="16" t="s">
        <v>4187</v>
      </c>
      <c r="AJ13" s="16" t="s">
        <v>4186</v>
      </c>
      <c r="AK13" s="16" t="s">
        <v>4181</v>
      </c>
      <c r="AL13" s="16"/>
      <c r="AM13" s="16"/>
      <c r="AN13" s="16"/>
      <c r="AO13" s="2">
        <v>1</v>
      </c>
    </row>
    <row r="14" spans="1:46" ht="12" customHeight="1" x14ac:dyDescent="0.25">
      <c r="A14" s="25">
        <v>16</v>
      </c>
      <c r="B14" s="25">
        <v>38</v>
      </c>
      <c r="C14" s="26" t="s">
        <v>467</v>
      </c>
      <c r="D14" s="25" t="s">
        <v>468</v>
      </c>
      <c r="E14" s="25" t="s">
        <v>469</v>
      </c>
      <c r="F14" s="25" t="s">
        <v>470</v>
      </c>
      <c r="G14" s="25" t="s">
        <v>1931</v>
      </c>
      <c r="H14" s="25" t="s">
        <v>4188</v>
      </c>
      <c r="I14" s="25">
        <v>600</v>
      </c>
      <c r="J14" s="25" t="s">
        <v>471</v>
      </c>
      <c r="K14" s="25">
        <v>0</v>
      </c>
      <c r="L14" s="25">
        <v>0</v>
      </c>
      <c r="M14" s="25">
        <v>370</v>
      </c>
      <c r="N14" s="25">
        <v>0</v>
      </c>
      <c r="O14" s="25">
        <v>0</v>
      </c>
      <c r="P14" s="25">
        <v>0</v>
      </c>
      <c r="Q14" s="25" t="s">
        <v>472</v>
      </c>
      <c r="R14" s="25">
        <v>320</v>
      </c>
      <c r="S14" s="25">
        <v>0</v>
      </c>
      <c r="T14" s="25"/>
      <c r="U14" s="25" t="s">
        <v>473</v>
      </c>
      <c r="V14" s="25" t="s">
        <v>431</v>
      </c>
      <c r="W14" s="25">
        <v>1750</v>
      </c>
      <c r="X14" s="25">
        <v>10.199999999999999</v>
      </c>
      <c r="Y14" s="25" t="s">
        <v>449</v>
      </c>
      <c r="Z14" s="25" t="s">
        <v>474</v>
      </c>
      <c r="AA14" s="25" t="s">
        <v>475</v>
      </c>
      <c r="AB14" s="25" t="s">
        <v>475</v>
      </c>
      <c r="AC14" s="25">
        <v>2000</v>
      </c>
      <c r="AD14" s="25">
        <v>0</v>
      </c>
      <c r="AE14" s="27" t="s">
        <v>442</v>
      </c>
      <c r="AF14" s="27" t="str">
        <f>VLOOKUP(B14,[1]Investments20dec!$A$2:$AJ$516,35,FALSE)</f>
        <v>plabra@entsoe.local</v>
      </c>
      <c r="AG14" s="27" t="s">
        <v>4180</v>
      </c>
      <c r="AH14" s="27" t="s">
        <v>4181</v>
      </c>
      <c r="AI14" s="16"/>
      <c r="AJ14" s="16"/>
      <c r="AK14" s="16"/>
      <c r="AL14" s="16" t="s">
        <v>4189</v>
      </c>
      <c r="AM14" s="16" t="s">
        <v>4190</v>
      </c>
      <c r="AN14" s="16" t="s">
        <v>4191</v>
      </c>
      <c r="AO14" s="2">
        <v>1</v>
      </c>
    </row>
    <row r="15" spans="1:46" ht="12" customHeight="1" x14ac:dyDescent="0.25">
      <c r="A15" s="25">
        <v>21</v>
      </c>
      <c r="B15" s="25">
        <v>55</v>
      </c>
      <c r="C15" s="26" t="s">
        <v>476</v>
      </c>
      <c r="D15" s="25" t="s">
        <v>477</v>
      </c>
      <c r="E15" s="25" t="s">
        <v>478</v>
      </c>
      <c r="F15" s="25" t="s">
        <v>479</v>
      </c>
      <c r="G15" s="25" t="s">
        <v>1931</v>
      </c>
      <c r="H15" s="25" t="s">
        <v>4188</v>
      </c>
      <c r="I15" s="25">
        <v>300</v>
      </c>
      <c r="J15" s="25" t="s">
        <v>480</v>
      </c>
      <c r="K15" s="25">
        <v>0</v>
      </c>
      <c r="L15" s="25">
        <v>0</v>
      </c>
      <c r="M15" s="25">
        <v>190</v>
      </c>
      <c r="N15" s="25">
        <v>0</v>
      </c>
      <c r="O15" s="25">
        <v>0</v>
      </c>
      <c r="P15" s="25">
        <v>0</v>
      </c>
      <c r="Q15" s="25" t="s">
        <v>481</v>
      </c>
      <c r="R15" s="25">
        <v>320</v>
      </c>
      <c r="S15" s="25">
        <v>3750</v>
      </c>
      <c r="T15" s="25"/>
      <c r="U15" s="25" t="s">
        <v>482</v>
      </c>
      <c r="V15" s="25" t="s">
        <v>4192</v>
      </c>
      <c r="W15" s="25">
        <v>0</v>
      </c>
      <c r="X15" s="25">
        <v>0</v>
      </c>
      <c r="Y15" s="25" t="s">
        <v>474</v>
      </c>
      <c r="Z15" s="25" t="s">
        <v>484</v>
      </c>
      <c r="AA15" s="25" t="s">
        <v>485</v>
      </c>
      <c r="AB15" s="25" t="s">
        <v>486</v>
      </c>
      <c r="AC15" s="25">
        <v>1200</v>
      </c>
      <c r="AD15" s="25">
        <v>0</v>
      </c>
      <c r="AE15" s="27" t="s">
        <v>442</v>
      </c>
      <c r="AF15" s="27" t="str">
        <f>VLOOKUP(B15,[1]Investments20dec!$A$2:$AJ$516,35,FALSE)</f>
        <v>atonti@ENTSOE.local</v>
      </c>
      <c r="AG15" s="27" t="s">
        <v>4193</v>
      </c>
      <c r="AH15" s="27" t="s">
        <v>4194</v>
      </c>
      <c r="AI15" s="16"/>
      <c r="AJ15" s="16"/>
      <c r="AK15" s="16"/>
      <c r="AL15" s="16"/>
      <c r="AM15" s="16"/>
      <c r="AN15" s="16"/>
      <c r="AO15" s="2">
        <v>1</v>
      </c>
    </row>
    <row r="16" spans="1:46" ht="12" customHeight="1" x14ac:dyDescent="0.25">
      <c r="A16" s="25">
        <v>23</v>
      </c>
      <c r="B16" s="25">
        <v>60</v>
      </c>
      <c r="C16" s="26" t="s">
        <v>7</v>
      </c>
      <c r="D16" s="25" t="s">
        <v>496</v>
      </c>
      <c r="E16" s="25" t="s">
        <v>497</v>
      </c>
      <c r="F16" s="25" t="s">
        <v>409</v>
      </c>
      <c r="G16" s="25" t="s">
        <v>1909</v>
      </c>
      <c r="H16" s="25">
        <v>0</v>
      </c>
      <c r="I16" s="25">
        <v>0</v>
      </c>
      <c r="J16" s="25" t="s">
        <v>498</v>
      </c>
      <c r="K16" s="25">
        <v>0</v>
      </c>
      <c r="L16" s="25">
        <v>0</v>
      </c>
      <c r="M16" s="25">
        <v>80</v>
      </c>
      <c r="N16" s="25">
        <v>0</v>
      </c>
      <c r="O16" s="25">
        <v>0</v>
      </c>
      <c r="P16" s="25">
        <v>0</v>
      </c>
      <c r="Q16" s="25">
        <v>0</v>
      </c>
      <c r="R16" s="25">
        <v>400</v>
      </c>
      <c r="S16" s="25">
        <v>0</v>
      </c>
      <c r="T16" s="25"/>
      <c r="U16" s="25" t="s">
        <v>499</v>
      </c>
      <c r="V16" s="25" t="s">
        <v>431</v>
      </c>
      <c r="W16" s="25">
        <v>140</v>
      </c>
      <c r="X16" s="25">
        <v>0</v>
      </c>
      <c r="Y16" s="25" t="s">
        <v>474</v>
      </c>
      <c r="Z16" s="25" t="s">
        <v>500</v>
      </c>
      <c r="AA16" s="25">
        <v>0</v>
      </c>
      <c r="AB16" s="25">
        <v>0</v>
      </c>
      <c r="AC16" s="25">
        <v>0</v>
      </c>
      <c r="AD16" s="25">
        <v>0</v>
      </c>
      <c r="AE16" s="27" t="s">
        <v>442</v>
      </c>
      <c r="AF16" s="27" t="str">
        <f>VLOOKUP(B16,[1]Investments20dec!$A$2:$AJ$516,35,FALSE)</f>
        <v>svcampenhout@entsoe.local</v>
      </c>
      <c r="AG16" s="27" t="s">
        <v>4195</v>
      </c>
      <c r="AH16" s="27" t="s">
        <v>4196</v>
      </c>
      <c r="AI16" s="16" t="s">
        <v>209</v>
      </c>
      <c r="AJ16" s="16" t="s">
        <v>4197</v>
      </c>
      <c r="AK16" s="16" t="s">
        <v>4198</v>
      </c>
      <c r="AL16" s="16"/>
      <c r="AM16" s="16"/>
      <c r="AN16" s="16"/>
      <c r="AO16" s="2">
        <v>1</v>
      </c>
    </row>
    <row r="17" spans="1:41" ht="12" customHeight="1" x14ac:dyDescent="0.25">
      <c r="A17" s="25">
        <v>25</v>
      </c>
      <c r="B17" s="25">
        <v>62</v>
      </c>
      <c r="C17" s="26" t="s">
        <v>8</v>
      </c>
      <c r="D17" s="25" t="s">
        <v>506</v>
      </c>
      <c r="E17" s="25" t="s">
        <v>507</v>
      </c>
      <c r="F17" s="25" t="s">
        <v>470</v>
      </c>
      <c r="G17" s="25" t="s">
        <v>1931</v>
      </c>
      <c r="H17" s="25" t="s">
        <v>4188</v>
      </c>
      <c r="I17" s="25">
        <v>0</v>
      </c>
      <c r="J17" s="25" t="s">
        <v>475</v>
      </c>
      <c r="K17" s="25">
        <v>0</v>
      </c>
      <c r="L17" s="25">
        <v>0</v>
      </c>
      <c r="M17" s="25">
        <v>250</v>
      </c>
      <c r="N17" s="25">
        <v>0</v>
      </c>
      <c r="O17" s="25">
        <v>0</v>
      </c>
      <c r="P17" s="25">
        <v>0</v>
      </c>
      <c r="Q17" s="25" t="s">
        <v>475</v>
      </c>
      <c r="R17" s="25">
        <v>320</v>
      </c>
      <c r="S17" s="25">
        <v>0</v>
      </c>
      <c r="T17" s="25"/>
      <c r="U17" s="25" t="s">
        <v>509</v>
      </c>
      <c r="V17" s="25" t="s">
        <v>4192</v>
      </c>
      <c r="W17" s="25">
        <v>685</v>
      </c>
      <c r="X17" s="25">
        <v>0</v>
      </c>
      <c r="Y17" s="25" t="s">
        <v>474</v>
      </c>
      <c r="Z17" s="25" t="s">
        <v>510</v>
      </c>
      <c r="AA17" s="25" t="s">
        <v>475</v>
      </c>
      <c r="AB17" s="25" t="s">
        <v>475</v>
      </c>
      <c r="AC17" s="25">
        <v>1000</v>
      </c>
      <c r="AD17" s="25">
        <v>0</v>
      </c>
      <c r="AE17" s="27" t="s">
        <v>442</v>
      </c>
      <c r="AF17" s="27" t="str">
        <f>VLOOKUP(B17,[1]Investments20dec!$A$2:$AJ$516,35,FALSE)</f>
        <v>pbodin@ENTSOE.local</v>
      </c>
      <c r="AG17" s="27" t="s">
        <v>4197</v>
      </c>
      <c r="AH17" s="27" t="s">
        <v>4198</v>
      </c>
      <c r="AI17" s="16"/>
      <c r="AJ17" s="16"/>
      <c r="AK17" s="16"/>
      <c r="AL17" s="16"/>
      <c r="AM17" s="16"/>
      <c r="AN17" s="16"/>
      <c r="AO17" s="2">
        <v>1</v>
      </c>
    </row>
    <row r="18" spans="1:41" ht="12" customHeight="1" x14ac:dyDescent="0.25">
      <c r="A18" s="25">
        <v>26</v>
      </c>
      <c r="B18" s="25">
        <v>614</v>
      </c>
      <c r="C18" s="26" t="s">
        <v>511</v>
      </c>
      <c r="D18" s="25" t="s">
        <v>512</v>
      </c>
      <c r="E18" s="25" t="s">
        <v>513</v>
      </c>
      <c r="F18" s="25" t="s">
        <v>479</v>
      </c>
      <c r="G18" s="25" t="s">
        <v>1909</v>
      </c>
      <c r="H18" s="25">
        <v>0</v>
      </c>
      <c r="I18" s="25">
        <v>0</v>
      </c>
      <c r="J18" s="25" t="s">
        <v>514</v>
      </c>
      <c r="K18" s="25">
        <v>0</v>
      </c>
      <c r="L18" s="25">
        <v>0</v>
      </c>
      <c r="M18" s="25">
        <v>26</v>
      </c>
      <c r="N18" s="25">
        <v>0.01</v>
      </c>
      <c r="O18" s="25">
        <v>0.19</v>
      </c>
      <c r="P18" s="25">
        <v>3.0000000000000001E-3</v>
      </c>
      <c r="Q18" s="25">
        <v>0</v>
      </c>
      <c r="R18" s="25">
        <v>220</v>
      </c>
      <c r="S18" s="25">
        <v>1133</v>
      </c>
      <c r="T18" s="25"/>
      <c r="U18" s="25" t="s">
        <v>515</v>
      </c>
      <c r="V18" s="25" t="s">
        <v>431</v>
      </c>
      <c r="W18" s="25">
        <v>0</v>
      </c>
      <c r="X18" s="25">
        <v>0</v>
      </c>
      <c r="Y18" s="25" t="s">
        <v>516</v>
      </c>
      <c r="Z18" s="25" t="s">
        <v>517</v>
      </c>
      <c r="AA18" s="25">
        <v>0</v>
      </c>
      <c r="AB18" s="25">
        <v>0</v>
      </c>
      <c r="AC18" s="25">
        <v>0</v>
      </c>
      <c r="AD18" s="25">
        <v>0</v>
      </c>
      <c r="AE18" s="27" t="s">
        <v>442</v>
      </c>
      <c r="AF18" s="27" t="str">
        <f>VLOOKUP(B18,[1]Investments20dec!$A$2:$AJ$516,35,FALSE)</f>
        <v>atonti@ENTSOE.local</v>
      </c>
      <c r="AG18" s="27" t="s">
        <v>4199</v>
      </c>
      <c r="AH18" s="27" t="s">
        <v>4194</v>
      </c>
      <c r="AI18" s="16" t="s">
        <v>290</v>
      </c>
      <c r="AJ18" s="16" t="s">
        <v>4200</v>
      </c>
      <c r="AK18" s="16" t="s">
        <v>4201</v>
      </c>
      <c r="AL18" s="16"/>
      <c r="AM18" s="16"/>
      <c r="AN18" s="16"/>
      <c r="AO18" s="2">
        <v>1</v>
      </c>
    </row>
    <row r="19" spans="1:41" ht="12" customHeight="1" x14ac:dyDescent="0.25">
      <c r="A19" s="25">
        <v>28</v>
      </c>
      <c r="B19" s="25">
        <v>70</v>
      </c>
      <c r="C19" s="26" t="s">
        <v>518</v>
      </c>
      <c r="D19" s="25" t="s">
        <v>519</v>
      </c>
      <c r="E19" s="25" t="s">
        <v>520</v>
      </c>
      <c r="F19" s="25" t="s">
        <v>470</v>
      </c>
      <c r="G19" s="25" t="s">
        <v>1931</v>
      </c>
      <c r="H19" s="25" t="s">
        <v>4202</v>
      </c>
      <c r="I19" s="25">
        <v>0</v>
      </c>
      <c r="J19" s="25" t="s">
        <v>521</v>
      </c>
      <c r="K19" s="25">
        <v>0</v>
      </c>
      <c r="L19" s="25">
        <v>0</v>
      </c>
      <c r="M19" s="25">
        <v>445</v>
      </c>
      <c r="N19" s="25">
        <v>0</v>
      </c>
      <c r="O19" s="25">
        <v>0</v>
      </c>
      <c r="P19" s="25">
        <v>0</v>
      </c>
      <c r="Q19" s="25" t="s">
        <v>521</v>
      </c>
      <c r="R19" s="25">
        <v>500</v>
      </c>
      <c r="S19" s="25">
        <v>0</v>
      </c>
      <c r="T19" s="25"/>
      <c r="U19" s="25" t="s">
        <v>482</v>
      </c>
      <c r="V19" s="25" t="s">
        <v>4192</v>
      </c>
      <c r="W19" s="25">
        <v>0</v>
      </c>
      <c r="X19" s="25">
        <v>0</v>
      </c>
      <c r="Y19" s="25" t="s">
        <v>484</v>
      </c>
      <c r="Z19" s="25" t="s">
        <v>522</v>
      </c>
      <c r="AA19" s="25" t="s">
        <v>521</v>
      </c>
      <c r="AB19" s="25" t="s">
        <v>521</v>
      </c>
      <c r="AC19" s="25">
        <v>600</v>
      </c>
      <c r="AD19" s="25">
        <v>0</v>
      </c>
      <c r="AE19" s="27" t="s">
        <v>442</v>
      </c>
      <c r="AF19" s="27" t="str">
        <f>VLOOKUP(B19,[1]Investments20dec!$A$2:$AJ$516,35,FALSE)</f>
        <v>atonti@ENTSOE.local</v>
      </c>
      <c r="AG19" s="27" t="s">
        <v>4193</v>
      </c>
      <c r="AH19" s="27" t="s">
        <v>4194</v>
      </c>
      <c r="AI19" s="16"/>
      <c r="AJ19" s="16"/>
      <c r="AK19" s="16"/>
      <c r="AL19" s="16"/>
      <c r="AM19" s="16"/>
      <c r="AN19" s="16"/>
      <c r="AO19" s="2">
        <v>1</v>
      </c>
    </row>
    <row r="20" spans="1:41" ht="12" customHeight="1" x14ac:dyDescent="0.25">
      <c r="A20" s="25">
        <v>28</v>
      </c>
      <c r="B20" s="25">
        <v>624</v>
      </c>
      <c r="C20" s="26" t="s">
        <v>524</v>
      </c>
      <c r="D20" s="25" t="s">
        <v>520</v>
      </c>
      <c r="E20" s="25" t="s">
        <v>521</v>
      </c>
      <c r="F20" s="25" t="s">
        <v>423</v>
      </c>
      <c r="G20" s="25" t="s">
        <v>1909</v>
      </c>
      <c r="H20" s="25">
        <v>0</v>
      </c>
      <c r="I20" s="25">
        <v>0</v>
      </c>
      <c r="J20" s="25" t="s">
        <v>521</v>
      </c>
      <c r="K20" s="25">
        <v>0</v>
      </c>
      <c r="L20" s="25">
        <v>0</v>
      </c>
      <c r="M20" s="25">
        <v>0</v>
      </c>
      <c r="N20" s="25">
        <v>0</v>
      </c>
      <c r="O20" s="25">
        <v>0</v>
      </c>
      <c r="P20" s="25">
        <v>0</v>
      </c>
      <c r="Q20" s="25">
        <v>0</v>
      </c>
      <c r="R20" s="25">
        <v>400</v>
      </c>
      <c r="S20" s="25">
        <v>0</v>
      </c>
      <c r="T20" s="25"/>
      <c r="U20" s="25" t="s">
        <v>525</v>
      </c>
      <c r="V20" s="25" t="s">
        <v>4192</v>
      </c>
      <c r="W20" s="25">
        <v>0</v>
      </c>
      <c r="X20" s="25">
        <v>0</v>
      </c>
      <c r="Y20" s="25" t="s">
        <v>522</v>
      </c>
      <c r="Z20" s="25" t="s">
        <v>521</v>
      </c>
      <c r="AA20" s="25">
        <v>0</v>
      </c>
      <c r="AB20" s="25">
        <v>0</v>
      </c>
      <c r="AC20" s="25">
        <v>0</v>
      </c>
      <c r="AD20" s="25">
        <v>0</v>
      </c>
      <c r="AE20" s="27" t="s">
        <v>442</v>
      </c>
      <c r="AF20" s="27" t="str">
        <f>VLOOKUP(B20,[1]Investments20dec!$A$2:$AJ$516,35,FALSE)</f>
        <v>atonti@ENTSOE.local</v>
      </c>
      <c r="AG20" s="27" t="s">
        <v>4199</v>
      </c>
      <c r="AH20" s="27" t="s">
        <v>4194</v>
      </c>
      <c r="AI20" s="16"/>
      <c r="AJ20" s="16"/>
      <c r="AK20" s="16"/>
      <c r="AL20" s="16"/>
      <c r="AM20" s="16"/>
      <c r="AN20" s="16"/>
      <c r="AO20" s="2">
        <v>1</v>
      </c>
    </row>
    <row r="21" spans="1:41" ht="12" customHeight="1" x14ac:dyDescent="0.25">
      <c r="A21" s="25">
        <v>28</v>
      </c>
      <c r="B21" s="25">
        <v>1503</v>
      </c>
      <c r="C21" s="26" t="s">
        <v>526</v>
      </c>
      <c r="D21" s="25" t="s">
        <v>519</v>
      </c>
      <c r="E21" s="25" t="s">
        <v>520</v>
      </c>
      <c r="F21" s="25" t="s">
        <v>470</v>
      </c>
      <c r="G21" s="25" t="s">
        <v>1931</v>
      </c>
      <c r="H21" s="25" t="s">
        <v>4202</v>
      </c>
      <c r="I21" s="25">
        <v>0</v>
      </c>
      <c r="J21" s="25" t="s">
        <v>521</v>
      </c>
      <c r="K21" s="25">
        <v>0</v>
      </c>
      <c r="L21" s="25">
        <v>0</v>
      </c>
      <c r="M21" s="25">
        <v>445</v>
      </c>
      <c r="N21" s="25">
        <v>0</v>
      </c>
      <c r="O21" s="25">
        <v>0</v>
      </c>
      <c r="P21" s="25">
        <v>0</v>
      </c>
      <c r="Q21" s="25" t="s">
        <v>521</v>
      </c>
      <c r="R21" s="25">
        <v>500</v>
      </c>
      <c r="S21" s="25">
        <v>0</v>
      </c>
      <c r="T21" s="25"/>
      <c r="U21" s="25" t="s">
        <v>527</v>
      </c>
      <c r="V21" s="25" t="s">
        <v>4192</v>
      </c>
      <c r="W21" s="25">
        <v>0</v>
      </c>
      <c r="X21" s="25">
        <v>0</v>
      </c>
      <c r="Y21" s="25" t="s">
        <v>517</v>
      </c>
      <c r="Z21" s="25" t="s">
        <v>522</v>
      </c>
      <c r="AA21" s="25" t="s">
        <v>521</v>
      </c>
      <c r="AB21" s="25" t="s">
        <v>521</v>
      </c>
      <c r="AC21" s="25">
        <v>600</v>
      </c>
      <c r="AD21" s="25">
        <v>0</v>
      </c>
      <c r="AE21" s="27" t="s">
        <v>442</v>
      </c>
      <c r="AF21" s="27" t="str">
        <f>VLOOKUP(B21,[1]Investments20dec!$A$2:$AJ$516,35,FALSE)</f>
        <v>atonti@ENTSOE.local</v>
      </c>
      <c r="AG21" s="27" t="s">
        <v>4199</v>
      </c>
      <c r="AH21" s="27" t="s">
        <v>4194</v>
      </c>
      <c r="AI21" s="16" t="str">
        <f>RIGHT(AG21,LEN(AG21)-SEARCH(" ",AG21,1))</f>
        <v/>
      </c>
      <c r="AJ21" s="16"/>
      <c r="AK21" s="16"/>
      <c r="AL21" s="16"/>
      <c r="AM21" s="16"/>
      <c r="AN21" s="16"/>
      <c r="AO21" s="2">
        <v>1</v>
      </c>
    </row>
    <row r="22" spans="1:41" ht="12" customHeight="1" x14ac:dyDescent="0.25">
      <c r="A22" s="25">
        <v>29</v>
      </c>
      <c r="B22" s="25">
        <v>635</v>
      </c>
      <c r="C22" s="26" t="s">
        <v>528</v>
      </c>
      <c r="D22" s="25" t="s">
        <v>529</v>
      </c>
      <c r="E22" s="25" t="s">
        <v>530</v>
      </c>
      <c r="F22" s="25" t="s">
        <v>470</v>
      </c>
      <c r="G22" s="25" t="s">
        <v>1931</v>
      </c>
      <c r="H22" s="25" t="s">
        <v>4202</v>
      </c>
      <c r="I22" s="25">
        <v>0</v>
      </c>
      <c r="J22" s="25" t="s">
        <v>475</v>
      </c>
      <c r="K22" s="25">
        <v>0</v>
      </c>
      <c r="L22" s="25">
        <v>0</v>
      </c>
      <c r="M22" s="25">
        <v>200</v>
      </c>
      <c r="N22" s="25">
        <v>0</v>
      </c>
      <c r="O22" s="25">
        <v>0</v>
      </c>
      <c r="P22" s="25">
        <v>0</v>
      </c>
      <c r="Q22" s="25" t="s">
        <v>475</v>
      </c>
      <c r="R22" s="25">
        <v>400</v>
      </c>
      <c r="S22" s="25">
        <v>0</v>
      </c>
      <c r="T22" s="25"/>
      <c r="U22" s="25" t="s">
        <v>541</v>
      </c>
      <c r="V22" s="25" t="s">
        <v>431</v>
      </c>
      <c r="W22" s="25">
        <v>0</v>
      </c>
      <c r="X22" s="25">
        <v>0</v>
      </c>
      <c r="Y22" s="25" t="s">
        <v>484</v>
      </c>
      <c r="Z22" s="25" t="s">
        <v>532</v>
      </c>
      <c r="AA22" s="25" t="s">
        <v>521</v>
      </c>
      <c r="AB22" s="25" t="s">
        <v>521</v>
      </c>
      <c r="AC22" s="25">
        <v>600</v>
      </c>
      <c r="AD22" s="25">
        <v>0</v>
      </c>
      <c r="AE22" s="27" t="s">
        <v>4145</v>
      </c>
      <c r="AF22" s="27" t="str">
        <f>VLOOKUP(B22,[1]Investments20dec!$A$2:$AJ$516,35,FALSE)</f>
        <v>atonti@ENTSOE.local</v>
      </c>
      <c r="AG22" s="27" t="s">
        <v>4199</v>
      </c>
      <c r="AH22" s="27" t="s">
        <v>4194</v>
      </c>
      <c r="AI22" s="16"/>
      <c r="AJ22" s="16"/>
      <c r="AK22" s="16"/>
      <c r="AL22" s="16"/>
      <c r="AM22" s="16"/>
      <c r="AN22" s="16"/>
      <c r="AO22" s="2">
        <v>1</v>
      </c>
    </row>
    <row r="23" spans="1:41" ht="12" customHeight="1" x14ac:dyDescent="0.25">
      <c r="A23" s="25">
        <v>31</v>
      </c>
      <c r="B23" s="25">
        <v>642</v>
      </c>
      <c r="C23" s="26" t="s">
        <v>533</v>
      </c>
      <c r="D23" s="25" t="s">
        <v>534</v>
      </c>
      <c r="E23" s="25" t="s">
        <v>535</v>
      </c>
      <c r="F23" s="25" t="s">
        <v>409</v>
      </c>
      <c r="G23" s="25" t="s">
        <v>1909</v>
      </c>
      <c r="H23" s="25">
        <v>0</v>
      </c>
      <c r="I23" s="25">
        <v>0</v>
      </c>
      <c r="J23" s="25" t="s">
        <v>536</v>
      </c>
      <c r="K23" s="25">
        <v>0</v>
      </c>
      <c r="L23" s="25">
        <v>0</v>
      </c>
      <c r="M23" s="25">
        <v>100</v>
      </c>
      <c r="N23" s="25">
        <v>0.02</v>
      </c>
      <c r="O23" s="25">
        <v>0.27</v>
      </c>
      <c r="P23" s="25">
        <v>5.0000000000000001E-3</v>
      </c>
      <c r="Q23" s="25">
        <v>0</v>
      </c>
      <c r="R23" s="25">
        <v>380</v>
      </c>
      <c r="S23" s="25">
        <v>2850</v>
      </c>
      <c r="T23" s="25"/>
      <c r="U23" s="25" t="s">
        <v>462</v>
      </c>
      <c r="V23" s="25" t="s">
        <v>431</v>
      </c>
      <c r="W23" s="25">
        <v>0</v>
      </c>
      <c r="X23" s="25">
        <v>0</v>
      </c>
      <c r="Y23" s="25" t="s">
        <v>537</v>
      </c>
      <c r="Z23" s="25" t="s">
        <v>484</v>
      </c>
      <c r="AA23" s="25">
        <v>0</v>
      </c>
      <c r="AB23" s="25">
        <v>0</v>
      </c>
      <c r="AC23" s="25">
        <v>0</v>
      </c>
      <c r="AD23" s="25">
        <v>0</v>
      </c>
      <c r="AE23" s="27" t="s">
        <v>442</v>
      </c>
      <c r="AF23" s="27" t="str">
        <f>VLOOKUP(B23,[1]Investments20dec!$A$2:$AJ$516,35,FALSE)</f>
        <v>atonti@ENTSOE.local</v>
      </c>
      <c r="AG23" s="27" t="s">
        <v>4199</v>
      </c>
      <c r="AH23" s="27" t="s">
        <v>4194</v>
      </c>
      <c r="AI23" s="16"/>
      <c r="AJ23" s="16"/>
      <c r="AK23" s="16"/>
      <c r="AL23" s="16"/>
      <c r="AM23" s="16"/>
      <c r="AN23" s="16"/>
      <c r="AO23" s="2">
        <v>1</v>
      </c>
    </row>
    <row r="24" spans="1:41" ht="12" customHeight="1" x14ac:dyDescent="0.25">
      <c r="A24" s="25">
        <v>33</v>
      </c>
      <c r="B24" s="25">
        <v>90</v>
      </c>
      <c r="C24" s="26" t="s">
        <v>538</v>
      </c>
      <c r="D24" s="25" t="s">
        <v>539</v>
      </c>
      <c r="E24" s="25" t="s">
        <v>540</v>
      </c>
      <c r="F24" s="25" t="s">
        <v>409</v>
      </c>
      <c r="G24" s="25" t="s">
        <v>1909</v>
      </c>
      <c r="H24" s="25">
        <v>0</v>
      </c>
      <c r="I24" s="25">
        <v>0</v>
      </c>
      <c r="J24" s="25" t="s">
        <v>521</v>
      </c>
      <c r="K24" s="25">
        <v>0</v>
      </c>
      <c r="L24" s="25">
        <v>0</v>
      </c>
      <c r="M24" s="25">
        <v>80</v>
      </c>
      <c r="N24" s="25">
        <v>0.02</v>
      </c>
      <c r="O24" s="25">
        <v>0.27</v>
      </c>
      <c r="P24" s="25">
        <v>5.0000000000000001E-3</v>
      </c>
      <c r="Q24" s="25">
        <v>0</v>
      </c>
      <c r="R24" s="25">
        <v>400</v>
      </c>
      <c r="S24" s="25">
        <v>0</v>
      </c>
      <c r="T24" s="25"/>
      <c r="U24" s="25" t="s">
        <v>541</v>
      </c>
      <c r="V24" s="25" t="s">
        <v>431</v>
      </c>
      <c r="W24" s="25">
        <v>0</v>
      </c>
      <c r="X24" s="25">
        <v>0</v>
      </c>
      <c r="Y24" s="25" t="s">
        <v>484</v>
      </c>
      <c r="Z24" s="25" t="s">
        <v>484</v>
      </c>
      <c r="AA24" s="25">
        <v>0</v>
      </c>
      <c r="AB24" s="25">
        <v>0</v>
      </c>
      <c r="AC24" s="25">
        <v>0</v>
      </c>
      <c r="AD24" s="25">
        <v>0</v>
      </c>
      <c r="AE24" s="27" t="s">
        <v>442</v>
      </c>
      <c r="AF24" s="27" t="str">
        <f>VLOOKUP(B24,[1]Investments20dec!$A$2:$AJ$516,35,FALSE)</f>
        <v>atonti@ENTSOE.local</v>
      </c>
      <c r="AG24" s="27" t="s">
        <v>4193</v>
      </c>
      <c r="AH24" s="27" t="s">
        <v>4194</v>
      </c>
      <c r="AI24" s="16"/>
      <c r="AJ24" s="16"/>
      <c r="AK24" s="16"/>
      <c r="AL24" s="16"/>
      <c r="AM24" s="16"/>
      <c r="AN24" s="16"/>
      <c r="AO24" s="2">
        <v>1</v>
      </c>
    </row>
    <row r="25" spans="1:41" ht="12" customHeight="1" x14ac:dyDescent="0.25">
      <c r="A25" s="25">
        <v>33</v>
      </c>
      <c r="B25" s="25">
        <v>1041</v>
      </c>
      <c r="C25" s="26" t="s">
        <v>542</v>
      </c>
      <c r="D25" s="25" t="s">
        <v>519</v>
      </c>
      <c r="E25" s="25" t="s">
        <v>543</v>
      </c>
      <c r="F25" s="25" t="s">
        <v>409</v>
      </c>
      <c r="G25" s="25" t="s">
        <v>1909</v>
      </c>
      <c r="H25" s="25">
        <v>0</v>
      </c>
      <c r="I25" s="25">
        <v>0</v>
      </c>
      <c r="J25" s="25" t="s">
        <v>514</v>
      </c>
      <c r="K25" s="25">
        <v>0</v>
      </c>
      <c r="L25" s="25">
        <v>0</v>
      </c>
      <c r="M25" s="25">
        <v>350</v>
      </c>
      <c r="N25" s="25">
        <v>0</v>
      </c>
      <c r="O25" s="25">
        <v>0</v>
      </c>
      <c r="P25" s="25">
        <v>0</v>
      </c>
      <c r="Q25" s="25">
        <v>0</v>
      </c>
      <c r="R25" s="25">
        <v>220</v>
      </c>
      <c r="S25" s="25">
        <v>0</v>
      </c>
      <c r="T25" s="25"/>
      <c r="U25" s="25" t="s">
        <v>820</v>
      </c>
      <c r="V25" s="25" t="s">
        <v>419</v>
      </c>
      <c r="W25" s="25">
        <v>0</v>
      </c>
      <c r="X25" s="25">
        <v>0</v>
      </c>
      <c r="Y25" s="25" t="s">
        <v>484</v>
      </c>
      <c r="Z25" s="25" t="s">
        <v>484</v>
      </c>
      <c r="AA25" s="25">
        <v>0</v>
      </c>
      <c r="AB25" s="25">
        <v>0</v>
      </c>
      <c r="AC25" s="25">
        <v>0</v>
      </c>
      <c r="AD25" s="25">
        <v>0</v>
      </c>
      <c r="AE25" s="27" t="s">
        <v>442</v>
      </c>
      <c r="AF25" s="27" t="str">
        <f>VLOOKUP(B25,[1]Investments20dec!$A$2:$AJ$516,35,FALSE)</f>
        <v>atonti@ENTSOE.local</v>
      </c>
      <c r="AG25" s="27" t="s">
        <v>4199</v>
      </c>
      <c r="AH25" s="27" t="s">
        <v>4194</v>
      </c>
      <c r="AI25" s="16"/>
      <c r="AJ25" s="16"/>
      <c r="AK25" s="16"/>
      <c r="AL25" s="16"/>
      <c r="AM25" s="16"/>
      <c r="AN25" s="16"/>
      <c r="AO25" s="2">
        <v>1</v>
      </c>
    </row>
    <row r="26" spans="1:41" ht="12" customHeight="1" x14ac:dyDescent="0.25">
      <c r="A26" s="25">
        <v>35</v>
      </c>
      <c r="B26" s="25">
        <v>311</v>
      </c>
      <c r="C26" s="26" t="s">
        <v>544</v>
      </c>
      <c r="D26" s="25" t="s">
        <v>545</v>
      </c>
      <c r="E26" s="25" t="s">
        <v>521</v>
      </c>
      <c r="F26" s="25" t="s">
        <v>423</v>
      </c>
      <c r="G26" s="25" t="s">
        <v>1909</v>
      </c>
      <c r="H26" s="25">
        <v>0</v>
      </c>
      <c r="I26" s="25">
        <v>0</v>
      </c>
      <c r="J26" s="25" t="s">
        <v>521</v>
      </c>
      <c r="K26" s="25">
        <v>0</v>
      </c>
      <c r="L26" s="25">
        <v>0</v>
      </c>
      <c r="M26" s="25">
        <v>0</v>
      </c>
      <c r="N26" s="25">
        <v>0</v>
      </c>
      <c r="O26" s="25">
        <v>0</v>
      </c>
      <c r="P26" s="25">
        <v>0</v>
      </c>
      <c r="Q26" s="25">
        <v>0</v>
      </c>
      <c r="R26" s="25">
        <v>400</v>
      </c>
      <c r="S26" s="25">
        <v>0</v>
      </c>
      <c r="T26" s="25"/>
      <c r="U26" s="25" t="s">
        <v>546</v>
      </c>
      <c r="V26" s="25" t="s">
        <v>4192</v>
      </c>
      <c r="W26" s="25">
        <v>0</v>
      </c>
      <c r="X26" s="25">
        <v>0</v>
      </c>
      <c r="Y26" s="25" t="s">
        <v>547</v>
      </c>
      <c r="Z26" s="25" t="s">
        <v>547</v>
      </c>
      <c r="AA26" s="25">
        <v>0</v>
      </c>
      <c r="AB26" s="25">
        <v>0</v>
      </c>
      <c r="AC26" s="25">
        <v>0</v>
      </c>
      <c r="AD26" s="25">
        <v>0</v>
      </c>
      <c r="AE26" s="27" t="s">
        <v>4146</v>
      </c>
      <c r="AF26" s="27" t="str">
        <f>VLOOKUP(B26,[1]Investments20dec!$A$2:$AJ$516,35,FALSE)</f>
        <v>akasembe@entsoe.local</v>
      </c>
      <c r="AG26" s="27" t="s">
        <v>4203</v>
      </c>
      <c r="AH26" s="27" t="s">
        <v>4204</v>
      </c>
      <c r="AI26" s="16"/>
      <c r="AJ26" s="16"/>
      <c r="AK26" s="16"/>
      <c r="AL26" s="16"/>
      <c r="AM26" s="16"/>
      <c r="AN26" s="16"/>
      <c r="AO26" s="2">
        <v>1</v>
      </c>
    </row>
    <row r="27" spans="1:41" ht="12" customHeight="1" x14ac:dyDescent="0.25">
      <c r="A27" s="25">
        <v>35</v>
      </c>
      <c r="B27" s="25">
        <v>313</v>
      </c>
      <c r="C27" s="26" t="s">
        <v>548</v>
      </c>
      <c r="D27" s="25" t="s">
        <v>545</v>
      </c>
      <c r="E27" s="25" t="s">
        <v>549</v>
      </c>
      <c r="F27" s="25" t="s">
        <v>409</v>
      </c>
      <c r="G27" s="25" t="s">
        <v>1909</v>
      </c>
      <c r="H27" s="25">
        <v>0</v>
      </c>
      <c r="I27" s="25">
        <v>0</v>
      </c>
      <c r="J27" s="25" t="s">
        <v>4205</v>
      </c>
      <c r="K27" s="25">
        <v>0</v>
      </c>
      <c r="L27" s="25">
        <v>0</v>
      </c>
      <c r="M27" s="25">
        <v>121</v>
      </c>
      <c r="N27" s="25">
        <v>0.02</v>
      </c>
      <c r="O27" s="25">
        <v>0.28000000000000003</v>
      </c>
      <c r="P27" s="25">
        <v>3.95</v>
      </c>
      <c r="Q27" s="25">
        <v>0</v>
      </c>
      <c r="R27" s="25">
        <v>400</v>
      </c>
      <c r="S27" s="25">
        <v>2445</v>
      </c>
      <c r="T27" s="25"/>
      <c r="U27" s="25" t="s">
        <v>546</v>
      </c>
      <c r="V27" s="25" t="s">
        <v>431</v>
      </c>
      <c r="W27" s="25">
        <v>0</v>
      </c>
      <c r="X27" s="25">
        <v>0</v>
      </c>
      <c r="Y27" s="25" t="s">
        <v>547</v>
      </c>
      <c r="Z27" s="25" t="s">
        <v>547</v>
      </c>
      <c r="AA27" s="25">
        <v>0</v>
      </c>
      <c r="AB27" s="25">
        <v>0</v>
      </c>
      <c r="AC27" s="25">
        <v>0</v>
      </c>
      <c r="AD27" s="25">
        <v>0</v>
      </c>
      <c r="AE27" s="27" t="s">
        <v>4146</v>
      </c>
      <c r="AF27" s="27" t="str">
        <f>VLOOKUP(B27,[1]Investments20dec!$A$2:$AJ$516,35,FALSE)</f>
        <v>akasembe@entsoe.local</v>
      </c>
      <c r="AG27" s="27" t="s">
        <v>4203</v>
      </c>
      <c r="AH27" s="27" t="s">
        <v>4204</v>
      </c>
      <c r="AI27" s="16"/>
      <c r="AJ27" s="16"/>
      <c r="AK27" s="16"/>
      <c r="AL27" s="16"/>
      <c r="AM27" s="16"/>
      <c r="AN27" s="16"/>
      <c r="AO27" s="2">
        <v>1</v>
      </c>
    </row>
    <row r="28" spans="1:41" ht="12" customHeight="1" x14ac:dyDescent="0.25">
      <c r="A28" s="25">
        <v>35</v>
      </c>
      <c r="B28" s="25">
        <v>315</v>
      </c>
      <c r="C28" s="26" t="s">
        <v>551</v>
      </c>
      <c r="D28" s="25" t="s">
        <v>545</v>
      </c>
      <c r="E28" s="25" t="s">
        <v>552</v>
      </c>
      <c r="F28" s="25" t="s">
        <v>409</v>
      </c>
      <c r="G28" s="25" t="s">
        <v>1909</v>
      </c>
      <c r="H28" s="25">
        <v>0</v>
      </c>
      <c r="I28" s="25">
        <v>0</v>
      </c>
      <c r="J28" s="25" t="s">
        <v>4205</v>
      </c>
      <c r="K28" s="25">
        <v>0</v>
      </c>
      <c r="L28" s="25">
        <v>0</v>
      </c>
      <c r="M28" s="25">
        <v>116</v>
      </c>
      <c r="N28" s="25">
        <v>0.02</v>
      </c>
      <c r="O28" s="25">
        <v>0.28000000000000003</v>
      </c>
      <c r="P28" s="25">
        <v>3.95</v>
      </c>
      <c r="Q28" s="25">
        <v>0</v>
      </c>
      <c r="R28" s="25">
        <v>400</v>
      </c>
      <c r="S28" s="25">
        <v>2445</v>
      </c>
      <c r="T28" s="25"/>
      <c r="U28" s="25" t="s">
        <v>553</v>
      </c>
      <c r="V28" s="25" t="s">
        <v>431</v>
      </c>
      <c r="W28" s="25">
        <v>0</v>
      </c>
      <c r="X28" s="25">
        <v>0</v>
      </c>
      <c r="Y28" s="25" t="s">
        <v>547</v>
      </c>
      <c r="Z28" s="25" t="s">
        <v>547</v>
      </c>
      <c r="AA28" s="25">
        <v>0</v>
      </c>
      <c r="AB28" s="25">
        <v>0</v>
      </c>
      <c r="AC28" s="25">
        <v>0</v>
      </c>
      <c r="AD28" s="25">
        <v>0</v>
      </c>
      <c r="AE28" s="27" t="s">
        <v>4146</v>
      </c>
      <c r="AF28" s="27" t="str">
        <f>VLOOKUP(B28,[1]Investments20dec!$A$2:$AJ$516,35,FALSE)</f>
        <v>akasembe@entsoe.local</v>
      </c>
      <c r="AG28" s="27" t="s">
        <v>4203</v>
      </c>
      <c r="AH28" s="27" t="s">
        <v>4204</v>
      </c>
      <c r="AI28" s="16"/>
      <c r="AJ28" s="16"/>
      <c r="AK28" s="16"/>
      <c r="AL28" s="16"/>
      <c r="AM28" s="16"/>
      <c r="AN28" s="16"/>
      <c r="AO28" s="2">
        <v>1</v>
      </c>
    </row>
    <row r="29" spans="1:41" ht="12" customHeight="1" x14ac:dyDescent="0.25">
      <c r="A29" s="25">
        <v>36</v>
      </c>
      <c r="B29" s="25">
        <v>141</v>
      </c>
      <c r="C29" s="26" t="s">
        <v>554</v>
      </c>
      <c r="D29" s="25" t="s">
        <v>555</v>
      </c>
      <c r="E29" s="25" t="s">
        <v>556</v>
      </c>
      <c r="F29" s="25" t="s">
        <v>470</v>
      </c>
      <c r="G29" s="25" t="s">
        <v>1909</v>
      </c>
      <c r="H29" s="25">
        <v>0</v>
      </c>
      <c r="I29" s="25">
        <v>0</v>
      </c>
      <c r="J29" s="25" t="s">
        <v>557</v>
      </c>
      <c r="K29" s="25">
        <v>0</v>
      </c>
      <c r="L29" s="25">
        <v>0</v>
      </c>
      <c r="M29" s="25">
        <v>24</v>
      </c>
      <c r="N29" s="25">
        <v>5.2999999999999999E-2</v>
      </c>
      <c r="O29" s="25">
        <v>0.115</v>
      </c>
      <c r="P29" s="25">
        <v>75.400000000000006</v>
      </c>
      <c r="Q29" s="25">
        <v>0</v>
      </c>
      <c r="R29" s="25">
        <v>150</v>
      </c>
      <c r="S29" s="25">
        <v>400</v>
      </c>
      <c r="T29" s="25"/>
      <c r="U29" s="25" t="s">
        <v>558</v>
      </c>
      <c r="V29" s="25" t="s">
        <v>4192</v>
      </c>
      <c r="W29" s="28">
        <v>350</v>
      </c>
      <c r="X29" s="29">
        <v>22.4</v>
      </c>
      <c r="Y29" s="25" t="s">
        <v>559</v>
      </c>
      <c r="Z29" s="25" t="s">
        <v>560</v>
      </c>
      <c r="AA29" s="25">
        <v>0</v>
      </c>
      <c r="AB29" s="25">
        <v>0</v>
      </c>
      <c r="AC29" s="25">
        <v>0</v>
      </c>
      <c r="AD29" s="25">
        <v>0</v>
      </c>
      <c r="AE29" s="27" t="s">
        <v>442</v>
      </c>
      <c r="AF29" s="27" t="str">
        <f>VLOOKUP(B29,[1]Investments20dec!$A$2:$AJ$516,35,FALSE)</f>
        <v>mheit@entsoe.local</v>
      </c>
      <c r="AG29" s="27" t="s">
        <v>4206</v>
      </c>
      <c r="AH29" s="27" t="s">
        <v>4207</v>
      </c>
      <c r="AI29" s="30" t="s">
        <v>4208</v>
      </c>
      <c r="AJ29" s="16" t="s">
        <v>4209</v>
      </c>
      <c r="AK29" s="16" t="s">
        <v>4210</v>
      </c>
      <c r="AL29" s="30" t="s">
        <v>4211</v>
      </c>
      <c r="AM29" s="16" t="s">
        <v>4212</v>
      </c>
      <c r="AN29" s="16" t="s">
        <v>4213</v>
      </c>
      <c r="AO29" s="2">
        <v>1</v>
      </c>
    </row>
    <row r="30" spans="1:41" ht="12" customHeight="1" x14ac:dyDescent="0.25">
      <c r="A30" s="25">
        <v>37</v>
      </c>
      <c r="B30" s="25">
        <v>142</v>
      </c>
      <c r="C30" s="26" t="s">
        <v>561</v>
      </c>
      <c r="D30" s="25" t="s">
        <v>562</v>
      </c>
      <c r="E30" s="25" t="s">
        <v>563</v>
      </c>
      <c r="F30" s="25" t="s">
        <v>470</v>
      </c>
      <c r="G30" s="25" t="s">
        <v>1931</v>
      </c>
      <c r="H30" s="25" t="s">
        <v>4188</v>
      </c>
      <c r="I30" s="25">
        <v>0</v>
      </c>
      <c r="J30" s="25" t="s">
        <v>564</v>
      </c>
      <c r="K30" s="25">
        <v>0</v>
      </c>
      <c r="L30" s="25">
        <v>0</v>
      </c>
      <c r="M30" s="25">
        <v>514</v>
      </c>
      <c r="N30" s="25">
        <v>1.01E-2</v>
      </c>
      <c r="O30" s="31" t="s">
        <v>4214</v>
      </c>
      <c r="P30" s="32" t="s">
        <v>4215</v>
      </c>
      <c r="Q30" s="25" t="s">
        <v>463</v>
      </c>
      <c r="R30" s="25">
        <v>500</v>
      </c>
      <c r="S30" s="25">
        <v>0</v>
      </c>
      <c r="T30" s="25"/>
      <c r="U30" s="25" t="s">
        <v>565</v>
      </c>
      <c r="V30" s="25" t="s">
        <v>4192</v>
      </c>
      <c r="W30" s="25">
        <v>1850</v>
      </c>
      <c r="X30" s="25">
        <v>8.1999999999999993</v>
      </c>
      <c r="Y30" s="25" t="s">
        <v>566</v>
      </c>
      <c r="Z30" s="25" t="s">
        <v>567</v>
      </c>
      <c r="AA30" s="25" t="s">
        <v>463</v>
      </c>
      <c r="AB30" s="25" t="s">
        <v>463</v>
      </c>
      <c r="AC30" s="25">
        <v>0</v>
      </c>
      <c r="AD30" s="25">
        <v>0</v>
      </c>
      <c r="AE30" s="27" t="s">
        <v>442</v>
      </c>
      <c r="AF30" s="27" t="str">
        <f>VLOOKUP(B30,[1]Investments20dec!$A$2:$AJ$516,35,FALSE)</f>
        <v>apettersen@entsoe.local</v>
      </c>
      <c r="AG30" s="27" t="s">
        <v>4216</v>
      </c>
      <c r="AH30" s="27" t="s">
        <v>4217</v>
      </c>
      <c r="AI30" s="16" t="s">
        <v>246</v>
      </c>
      <c r="AJ30" s="16" t="s">
        <v>4218</v>
      </c>
      <c r="AK30" s="16" t="s">
        <v>4219</v>
      </c>
      <c r="AL30" s="16"/>
      <c r="AM30" s="16"/>
      <c r="AN30" s="16"/>
      <c r="AO30" s="2">
        <v>1</v>
      </c>
    </row>
    <row r="31" spans="1:41" ht="12" customHeight="1" x14ac:dyDescent="0.25">
      <c r="A31" s="25">
        <v>37</v>
      </c>
      <c r="B31" s="25">
        <v>406</v>
      </c>
      <c r="C31" s="26" t="s">
        <v>568</v>
      </c>
      <c r="D31" s="25" t="s">
        <v>569</v>
      </c>
      <c r="E31" s="25" t="s">
        <v>570</v>
      </c>
      <c r="F31" s="25" t="s">
        <v>409</v>
      </c>
      <c r="G31" s="25" t="s">
        <v>1909</v>
      </c>
      <c r="H31" s="25">
        <v>0</v>
      </c>
      <c r="I31" s="25">
        <v>0</v>
      </c>
      <c r="J31" s="25" t="s">
        <v>571</v>
      </c>
      <c r="K31" s="25">
        <v>0</v>
      </c>
      <c r="L31" s="25">
        <v>0</v>
      </c>
      <c r="M31" s="25">
        <v>400</v>
      </c>
      <c r="N31" s="25"/>
      <c r="O31" s="25"/>
      <c r="P31" s="25"/>
      <c r="Q31" s="25">
        <v>0</v>
      </c>
      <c r="R31" s="25">
        <v>400</v>
      </c>
      <c r="S31" s="25">
        <v>0</v>
      </c>
      <c r="T31" s="25"/>
      <c r="U31" s="25" t="s">
        <v>572</v>
      </c>
      <c r="V31" s="25" t="s">
        <v>505</v>
      </c>
      <c r="W31" s="25">
        <v>0</v>
      </c>
      <c r="X31" s="25">
        <v>0</v>
      </c>
      <c r="Y31" s="25" t="s">
        <v>566</v>
      </c>
      <c r="Z31" s="25" t="s">
        <v>566</v>
      </c>
      <c r="AA31" s="25">
        <v>0</v>
      </c>
      <c r="AB31" s="25">
        <v>0</v>
      </c>
      <c r="AC31" s="25">
        <v>0</v>
      </c>
      <c r="AD31" s="25">
        <v>0</v>
      </c>
      <c r="AE31" s="27" t="s">
        <v>442</v>
      </c>
      <c r="AF31" s="27" t="str">
        <f>VLOOKUP(B31,[1]Investments20dec!$A$2:$AJ$516,35,FALSE)</f>
        <v>apettersen@entsoe.local</v>
      </c>
      <c r="AG31" s="27" t="s">
        <v>4220</v>
      </c>
      <c r="AH31" s="27" t="s">
        <v>4217</v>
      </c>
      <c r="AI31" s="16" t="s">
        <v>246</v>
      </c>
      <c r="AJ31" s="16" t="s">
        <v>4218</v>
      </c>
      <c r="AK31" s="16" t="s">
        <v>4219</v>
      </c>
      <c r="AL31" s="16"/>
      <c r="AM31" s="16"/>
      <c r="AN31" s="16"/>
      <c r="AO31" s="2">
        <v>1</v>
      </c>
    </row>
    <row r="32" spans="1:41" ht="12" customHeight="1" x14ac:dyDescent="0.25">
      <c r="A32" s="25">
        <v>39</v>
      </c>
      <c r="B32" s="25">
        <v>144</v>
      </c>
      <c r="C32" s="26" t="s">
        <v>573</v>
      </c>
      <c r="D32" s="25" t="s">
        <v>574</v>
      </c>
      <c r="E32" s="25" t="s">
        <v>575</v>
      </c>
      <c r="F32" s="25" t="s">
        <v>409</v>
      </c>
      <c r="G32" s="25" t="s">
        <v>1909</v>
      </c>
      <c r="H32" s="25">
        <v>0</v>
      </c>
      <c r="I32" s="25">
        <v>0</v>
      </c>
      <c r="J32" s="25" t="s">
        <v>557</v>
      </c>
      <c r="K32" s="25">
        <v>0</v>
      </c>
      <c r="L32" s="25">
        <v>3</v>
      </c>
      <c r="M32" s="25">
        <v>110</v>
      </c>
      <c r="N32" s="25">
        <v>1.39</v>
      </c>
      <c r="O32" s="25">
        <v>14.92</v>
      </c>
      <c r="P32" s="25">
        <v>197.69</v>
      </c>
      <c r="Q32" s="25">
        <v>0</v>
      </c>
      <c r="R32" s="25">
        <v>380</v>
      </c>
      <c r="S32" s="25">
        <v>4988</v>
      </c>
      <c r="T32" s="25"/>
      <c r="U32" s="25" t="s">
        <v>430</v>
      </c>
      <c r="V32" s="25" t="s">
        <v>4192</v>
      </c>
      <c r="W32" s="25">
        <v>0</v>
      </c>
      <c r="X32" s="25">
        <v>0</v>
      </c>
      <c r="Y32" s="25" t="s">
        <v>567</v>
      </c>
      <c r="Z32" s="25" t="s">
        <v>1974</v>
      </c>
      <c r="AA32" s="25">
        <v>0</v>
      </c>
      <c r="AB32" s="25">
        <v>0</v>
      </c>
      <c r="AC32" s="25">
        <v>0</v>
      </c>
      <c r="AD32" s="25">
        <v>0</v>
      </c>
      <c r="AE32" s="27" t="s">
        <v>442</v>
      </c>
      <c r="AF32" s="27" t="str">
        <f>VLOOKUP(B32,[1]Investments20dec!$A$2:$AJ$516,35,FALSE)</f>
        <v>nschindzielorz@entsoe.local</v>
      </c>
      <c r="AG32" s="27" t="s">
        <v>4221</v>
      </c>
      <c r="AH32" s="27" t="s">
        <v>4222</v>
      </c>
      <c r="AI32" s="16" t="s">
        <v>246</v>
      </c>
      <c r="AJ32" s="16" t="s">
        <v>4218</v>
      </c>
      <c r="AK32" s="16" t="s">
        <v>4219</v>
      </c>
      <c r="AL32" s="30" t="s">
        <v>4208</v>
      </c>
      <c r="AM32" s="16" t="s">
        <v>4209</v>
      </c>
      <c r="AN32" s="16" t="s">
        <v>4210</v>
      </c>
      <c r="AO32" s="2">
        <v>1</v>
      </c>
    </row>
    <row r="33" spans="1:41" ht="12" customHeight="1" x14ac:dyDescent="0.25">
      <c r="A33" s="25">
        <v>40</v>
      </c>
      <c r="B33" s="25">
        <v>650</v>
      </c>
      <c r="C33" s="26" t="s">
        <v>576</v>
      </c>
      <c r="D33" s="25" t="s">
        <v>577</v>
      </c>
      <c r="E33" s="25" t="s">
        <v>578</v>
      </c>
      <c r="F33" s="25" t="s">
        <v>409</v>
      </c>
      <c r="G33" s="25" t="s">
        <v>1909</v>
      </c>
      <c r="H33" s="25">
        <v>0</v>
      </c>
      <c r="I33" s="25">
        <v>0</v>
      </c>
      <c r="J33" s="25" t="s">
        <v>475</v>
      </c>
      <c r="K33" s="25">
        <v>0</v>
      </c>
      <c r="L33" s="25">
        <v>0</v>
      </c>
      <c r="M33" s="25">
        <v>0</v>
      </c>
      <c r="N33" s="25">
        <v>0</v>
      </c>
      <c r="O33" s="25">
        <v>0</v>
      </c>
      <c r="P33" s="25">
        <v>0</v>
      </c>
      <c r="Q33" s="25">
        <v>0</v>
      </c>
      <c r="R33" s="25">
        <v>0</v>
      </c>
      <c r="S33" s="25">
        <v>0</v>
      </c>
      <c r="T33" s="25"/>
      <c r="U33" s="25" t="s">
        <v>579</v>
      </c>
      <c r="V33" s="25" t="s">
        <v>1103</v>
      </c>
      <c r="W33" s="25">
        <v>0</v>
      </c>
      <c r="X33" s="25">
        <v>0</v>
      </c>
      <c r="Y33" s="25" t="s">
        <v>500</v>
      </c>
      <c r="Z33" s="25" t="s">
        <v>580</v>
      </c>
      <c r="AA33" s="25">
        <v>0</v>
      </c>
      <c r="AB33" s="25">
        <v>0</v>
      </c>
      <c r="AC33" s="25">
        <v>0</v>
      </c>
      <c r="AD33" s="25">
        <v>0</v>
      </c>
      <c r="AE33" s="27" t="s">
        <v>442</v>
      </c>
      <c r="AF33" s="27" t="str">
        <f>VLOOKUP(B33,[1]Investments20dec!$A$2:$AJ$516,35,FALSE)</f>
        <v>lphilippe@entsoe.local</v>
      </c>
      <c r="AG33" s="27" t="s">
        <v>4223</v>
      </c>
      <c r="AH33" s="27" t="s">
        <v>4197</v>
      </c>
      <c r="AI33" s="16"/>
      <c r="AJ33" s="16"/>
      <c r="AK33" s="16"/>
      <c r="AL33" s="16"/>
      <c r="AM33" s="16"/>
      <c r="AN33" s="16"/>
      <c r="AO33" s="2">
        <v>1</v>
      </c>
    </row>
    <row r="34" spans="1:41" ht="12" customHeight="1" x14ac:dyDescent="0.25">
      <c r="A34" s="25">
        <v>47</v>
      </c>
      <c r="B34" s="25">
        <v>212</v>
      </c>
      <c r="C34" s="26" t="s">
        <v>1988</v>
      </c>
      <c r="D34" s="25" t="s">
        <v>835</v>
      </c>
      <c r="E34" s="25" t="s">
        <v>1099</v>
      </c>
      <c r="F34" s="25" t="s">
        <v>409</v>
      </c>
      <c r="G34" s="25" t="s">
        <v>1909</v>
      </c>
      <c r="H34" s="25">
        <v>0</v>
      </c>
      <c r="I34" s="25">
        <v>0</v>
      </c>
      <c r="J34" s="25" t="s">
        <v>514</v>
      </c>
      <c r="K34" s="25">
        <v>0</v>
      </c>
      <c r="L34" s="25">
        <v>0</v>
      </c>
      <c r="M34" s="25">
        <v>90</v>
      </c>
      <c r="N34" s="25">
        <v>0</v>
      </c>
      <c r="O34" s="25">
        <v>0</v>
      </c>
      <c r="P34" s="25">
        <v>0</v>
      </c>
      <c r="Q34" s="25">
        <v>0</v>
      </c>
      <c r="R34" s="25">
        <v>400</v>
      </c>
      <c r="S34" s="25">
        <v>0</v>
      </c>
      <c r="T34" s="25"/>
      <c r="U34" s="25" t="s">
        <v>515</v>
      </c>
      <c r="V34" s="25" t="s">
        <v>431</v>
      </c>
      <c r="W34" s="25">
        <v>0</v>
      </c>
      <c r="X34" s="25">
        <v>0</v>
      </c>
      <c r="Y34" s="25" t="s">
        <v>567</v>
      </c>
      <c r="Z34" s="25" t="s">
        <v>516</v>
      </c>
      <c r="AA34" s="25">
        <v>0</v>
      </c>
      <c r="AB34" s="25">
        <v>0</v>
      </c>
      <c r="AC34" s="25">
        <v>0</v>
      </c>
      <c r="AD34" s="25">
        <v>0</v>
      </c>
      <c r="AE34" s="27" t="s">
        <v>442</v>
      </c>
      <c r="AF34" s="27" t="str">
        <f>VLOOKUP(B34,[1]Investments20dec!$A$2:$AJ$516,35,FALSE)</f>
        <v>dboehm@ENTSOE.local</v>
      </c>
      <c r="AG34" s="27" t="s">
        <v>4224</v>
      </c>
      <c r="AH34" s="27" t="s">
        <v>4225</v>
      </c>
      <c r="AI34" s="16" t="s">
        <v>290</v>
      </c>
      <c r="AJ34" s="16" t="s">
        <v>4200</v>
      </c>
      <c r="AK34" s="16" t="s">
        <v>4201</v>
      </c>
      <c r="AL34" s="16" t="s">
        <v>315</v>
      </c>
      <c r="AM34" s="16" t="s">
        <v>4226</v>
      </c>
      <c r="AN34" s="16" t="s">
        <v>4227</v>
      </c>
      <c r="AO34" s="2">
        <v>1</v>
      </c>
    </row>
    <row r="35" spans="1:41" ht="12" customHeight="1" x14ac:dyDescent="0.25">
      <c r="A35" s="25">
        <v>47</v>
      </c>
      <c r="B35" s="25">
        <v>216</v>
      </c>
      <c r="C35" s="26" t="s">
        <v>1986</v>
      </c>
      <c r="D35" s="25" t="s">
        <v>1099</v>
      </c>
      <c r="E35" s="25" t="s">
        <v>1989</v>
      </c>
      <c r="F35" s="25" t="s">
        <v>409</v>
      </c>
      <c r="G35" s="25" t="s">
        <v>1909</v>
      </c>
      <c r="H35" s="25">
        <v>0</v>
      </c>
      <c r="I35" s="25">
        <v>0</v>
      </c>
      <c r="J35" s="25" t="s">
        <v>514</v>
      </c>
      <c r="K35" s="25">
        <v>0</v>
      </c>
      <c r="L35" s="25">
        <v>0</v>
      </c>
      <c r="M35" s="25">
        <v>128</v>
      </c>
      <c r="N35" s="25">
        <v>0</v>
      </c>
      <c r="O35" s="25">
        <v>0</v>
      </c>
      <c r="P35" s="25">
        <v>0</v>
      </c>
      <c r="Q35" s="25">
        <v>0</v>
      </c>
      <c r="R35" s="25">
        <v>400</v>
      </c>
      <c r="S35" s="25">
        <v>0</v>
      </c>
      <c r="T35" s="25"/>
      <c r="U35" s="25" t="s">
        <v>541</v>
      </c>
      <c r="V35" s="25" t="s">
        <v>431</v>
      </c>
      <c r="W35" s="25">
        <v>0</v>
      </c>
      <c r="X35" s="25">
        <v>0</v>
      </c>
      <c r="Y35" s="25" t="s">
        <v>516</v>
      </c>
      <c r="Z35" s="25" t="s">
        <v>516</v>
      </c>
      <c r="AA35" s="25">
        <v>0</v>
      </c>
      <c r="AB35" s="25">
        <v>0</v>
      </c>
      <c r="AC35" s="25">
        <v>0</v>
      </c>
      <c r="AD35" s="25">
        <v>0</v>
      </c>
      <c r="AE35" s="27" t="s">
        <v>442</v>
      </c>
      <c r="AF35" s="27" t="str">
        <f>VLOOKUP(B35,[1]Investments20dec!$A$2:$AJ$516,35,FALSE)</f>
        <v>dboehm@ENTSOE.local</v>
      </c>
      <c r="AG35" s="27" t="s">
        <v>4224</v>
      </c>
      <c r="AH35" s="27" t="s">
        <v>4225</v>
      </c>
      <c r="AI35" s="16" t="s">
        <v>290</v>
      </c>
      <c r="AJ35" s="16" t="s">
        <v>4200</v>
      </c>
      <c r="AK35" s="16" t="s">
        <v>4201</v>
      </c>
      <c r="AL35" s="16" t="s">
        <v>315</v>
      </c>
      <c r="AM35" s="16" t="s">
        <v>4226</v>
      </c>
      <c r="AN35" s="16" t="s">
        <v>4227</v>
      </c>
      <c r="AO35" s="2">
        <v>1</v>
      </c>
    </row>
    <row r="36" spans="1:41" ht="12" customHeight="1" x14ac:dyDescent="0.25">
      <c r="A36" s="25">
        <v>47</v>
      </c>
      <c r="B36" s="25">
        <v>219</v>
      </c>
      <c r="C36" s="26" t="s">
        <v>606</v>
      </c>
      <c r="D36" s="25" t="s">
        <v>607</v>
      </c>
      <c r="E36" s="25" t="s">
        <v>608</v>
      </c>
      <c r="F36" s="25" t="s">
        <v>409</v>
      </c>
      <c r="G36" s="25" t="s">
        <v>1909</v>
      </c>
      <c r="H36" s="25">
        <v>0</v>
      </c>
      <c r="I36" s="25">
        <v>0</v>
      </c>
      <c r="J36" s="25" t="s">
        <v>514</v>
      </c>
      <c r="K36" s="25">
        <v>0</v>
      </c>
      <c r="L36" s="25">
        <v>0</v>
      </c>
      <c r="M36" s="25">
        <v>105</v>
      </c>
      <c r="N36" s="25">
        <v>0</v>
      </c>
      <c r="O36" s="25">
        <v>0</v>
      </c>
      <c r="P36" s="25">
        <v>0</v>
      </c>
      <c r="Q36" s="25">
        <v>0</v>
      </c>
      <c r="R36" s="25">
        <v>380</v>
      </c>
      <c r="S36" s="25">
        <v>0</v>
      </c>
      <c r="T36" s="25"/>
      <c r="U36" s="25" t="s">
        <v>609</v>
      </c>
      <c r="V36" s="25" t="s">
        <v>419</v>
      </c>
      <c r="W36" s="25">
        <v>0</v>
      </c>
      <c r="X36" s="25">
        <v>0</v>
      </c>
      <c r="Y36" s="25" t="s">
        <v>516</v>
      </c>
      <c r="Z36" s="25" t="s">
        <v>516</v>
      </c>
      <c r="AA36" s="25">
        <v>0</v>
      </c>
      <c r="AB36" s="25">
        <v>0</v>
      </c>
      <c r="AC36" s="25">
        <v>0</v>
      </c>
      <c r="AD36" s="25">
        <v>0</v>
      </c>
      <c r="AE36" s="27" t="s">
        <v>442</v>
      </c>
      <c r="AF36" s="27" t="str">
        <f>VLOOKUP(B36,[1]Investments20dec!$A$2:$AJ$516,35,FALSE)</f>
        <v>dboehm@ENTSOE.local</v>
      </c>
      <c r="AG36" s="27" t="s">
        <v>4224</v>
      </c>
      <c r="AH36" s="27" t="s">
        <v>4225</v>
      </c>
      <c r="AI36" s="16" t="s">
        <v>290</v>
      </c>
      <c r="AJ36" s="16" t="s">
        <v>4200</v>
      </c>
      <c r="AK36" s="16" t="s">
        <v>4201</v>
      </c>
      <c r="AL36" s="16" t="s">
        <v>315</v>
      </c>
      <c r="AM36" s="16" t="s">
        <v>4226</v>
      </c>
      <c r="AN36" s="16" t="s">
        <v>4227</v>
      </c>
      <c r="AO36" s="2">
        <v>1</v>
      </c>
    </row>
    <row r="37" spans="1:41" ht="12" customHeight="1" x14ac:dyDescent="0.25">
      <c r="A37" s="25">
        <v>47</v>
      </c>
      <c r="B37" s="25">
        <v>689</v>
      </c>
      <c r="C37" s="26" t="s">
        <v>610</v>
      </c>
      <c r="D37" s="25" t="s">
        <v>611</v>
      </c>
      <c r="E37" s="25" t="s">
        <v>607</v>
      </c>
      <c r="F37" s="25" t="s">
        <v>409</v>
      </c>
      <c r="G37" s="25" t="s">
        <v>1909</v>
      </c>
      <c r="H37" s="25">
        <v>0</v>
      </c>
      <c r="I37" s="25">
        <v>0</v>
      </c>
      <c r="J37" s="25" t="s">
        <v>514</v>
      </c>
      <c r="K37" s="25">
        <v>0</v>
      </c>
      <c r="L37" s="25">
        <v>0</v>
      </c>
      <c r="M37" s="25">
        <v>114</v>
      </c>
      <c r="N37" s="25">
        <v>0</v>
      </c>
      <c r="O37" s="25">
        <v>0</v>
      </c>
      <c r="P37" s="25">
        <v>0</v>
      </c>
      <c r="Q37" s="25">
        <v>0</v>
      </c>
      <c r="R37" s="25">
        <v>380</v>
      </c>
      <c r="S37" s="25">
        <v>0</v>
      </c>
      <c r="T37" s="25"/>
      <c r="U37" s="25" t="s">
        <v>609</v>
      </c>
      <c r="V37" s="25" t="s">
        <v>419</v>
      </c>
      <c r="W37" s="25">
        <v>0</v>
      </c>
      <c r="X37" s="25">
        <v>0</v>
      </c>
      <c r="Y37" s="25" t="s">
        <v>613</v>
      </c>
      <c r="Z37" s="25" t="s">
        <v>516</v>
      </c>
      <c r="AA37" s="25">
        <v>0</v>
      </c>
      <c r="AB37" s="25">
        <v>0</v>
      </c>
      <c r="AC37" s="25">
        <v>0</v>
      </c>
      <c r="AD37" s="25">
        <v>0</v>
      </c>
      <c r="AE37" s="27" t="s">
        <v>442</v>
      </c>
      <c r="AF37" s="27" t="str">
        <f>VLOOKUP(B37,[1]Investments20dec!$A$2:$AJ$516,35,FALSE)</f>
        <v>dboehm@ENTSOE.local</v>
      </c>
      <c r="AG37" s="27" t="s">
        <v>4228</v>
      </c>
      <c r="AH37" s="27" t="s">
        <v>4229</v>
      </c>
      <c r="AI37" s="16" t="s">
        <v>290</v>
      </c>
      <c r="AJ37" s="16" t="s">
        <v>4200</v>
      </c>
      <c r="AK37" s="16" t="s">
        <v>4201</v>
      </c>
      <c r="AL37" s="16" t="s">
        <v>315</v>
      </c>
      <c r="AM37" s="16" t="s">
        <v>4226</v>
      </c>
      <c r="AN37" s="16" t="s">
        <v>4227</v>
      </c>
      <c r="AO37" s="2">
        <v>1</v>
      </c>
    </row>
    <row r="38" spans="1:41" ht="12" customHeight="1" x14ac:dyDescent="0.25">
      <c r="A38" s="25">
        <v>48</v>
      </c>
      <c r="B38" s="25">
        <v>696</v>
      </c>
      <c r="C38" s="26" t="s">
        <v>614</v>
      </c>
      <c r="D38" s="25" t="s">
        <v>615</v>
      </c>
      <c r="E38" s="25" t="s">
        <v>521</v>
      </c>
      <c r="F38" s="25" t="s">
        <v>616</v>
      </c>
      <c r="G38" s="25" t="s">
        <v>1909</v>
      </c>
      <c r="H38" s="25">
        <v>0</v>
      </c>
      <c r="I38" s="25">
        <v>0</v>
      </c>
      <c r="J38" s="25" t="s">
        <v>521</v>
      </c>
      <c r="K38" s="25">
        <v>0</v>
      </c>
      <c r="L38" s="25">
        <v>0</v>
      </c>
      <c r="M38" s="25">
        <v>0</v>
      </c>
      <c r="N38" s="25">
        <v>0</v>
      </c>
      <c r="O38" s="25">
        <v>0</v>
      </c>
      <c r="P38" s="25">
        <v>0</v>
      </c>
      <c r="Q38" s="25">
        <v>0</v>
      </c>
      <c r="R38" s="25">
        <v>400</v>
      </c>
      <c r="S38" s="25">
        <v>0</v>
      </c>
      <c r="T38" s="25"/>
      <c r="U38" s="25" t="s">
        <v>572</v>
      </c>
      <c r="V38" s="25" t="s">
        <v>431</v>
      </c>
      <c r="W38" s="25">
        <v>0</v>
      </c>
      <c r="X38" s="25">
        <v>0</v>
      </c>
      <c r="Y38" s="25" t="s">
        <v>617</v>
      </c>
      <c r="Z38" s="25" t="s">
        <v>521</v>
      </c>
      <c r="AA38" s="25">
        <v>0</v>
      </c>
      <c r="AB38" s="25">
        <v>0</v>
      </c>
      <c r="AC38" s="25">
        <v>0</v>
      </c>
      <c r="AD38" s="25">
        <v>0</v>
      </c>
      <c r="AE38" s="27" t="s">
        <v>442</v>
      </c>
      <c r="AF38" s="27" t="str">
        <f>VLOOKUP(B38,[1]Investments20dec!$A$2:$AJ$516,35,FALSE)</f>
        <v>dpowell@entsoe.eu</v>
      </c>
      <c r="AG38" s="27" t="s">
        <v>4230</v>
      </c>
      <c r="AH38" s="27" t="s">
        <v>4231</v>
      </c>
      <c r="AI38" s="16"/>
      <c r="AJ38" s="16"/>
      <c r="AK38" s="16"/>
      <c r="AL38" s="16"/>
      <c r="AM38" s="16"/>
      <c r="AN38" s="16"/>
      <c r="AO38" s="2">
        <v>1</v>
      </c>
    </row>
    <row r="39" spans="1:41" ht="12" customHeight="1" x14ac:dyDescent="0.25">
      <c r="A39" s="25">
        <v>48</v>
      </c>
      <c r="B39" s="25">
        <v>697</v>
      </c>
      <c r="C39" s="26" t="s">
        <v>618</v>
      </c>
      <c r="D39" s="25" t="s">
        <v>615</v>
      </c>
      <c r="E39" s="25" t="s">
        <v>521</v>
      </c>
      <c r="F39" s="25" t="s">
        <v>423</v>
      </c>
      <c r="G39" s="25" t="s">
        <v>1909</v>
      </c>
      <c r="H39" s="25">
        <v>0</v>
      </c>
      <c r="I39" s="25">
        <v>0</v>
      </c>
      <c r="J39" s="25" t="s">
        <v>521</v>
      </c>
      <c r="K39" s="25">
        <v>0</v>
      </c>
      <c r="L39" s="25">
        <v>0</v>
      </c>
      <c r="M39" s="25">
        <v>0</v>
      </c>
      <c r="N39" s="25">
        <v>0</v>
      </c>
      <c r="O39" s="25">
        <v>0</v>
      </c>
      <c r="P39" s="25">
        <v>0</v>
      </c>
      <c r="Q39" s="25">
        <v>0</v>
      </c>
      <c r="R39" s="25">
        <v>400</v>
      </c>
      <c r="S39" s="25">
        <v>0</v>
      </c>
      <c r="T39" s="25"/>
      <c r="U39" s="25" t="s">
        <v>572</v>
      </c>
      <c r="V39" s="25" t="s">
        <v>431</v>
      </c>
      <c r="W39" s="25">
        <v>0</v>
      </c>
      <c r="X39" s="25">
        <v>0</v>
      </c>
      <c r="Y39" s="25" t="s">
        <v>617</v>
      </c>
      <c r="Z39" s="25" t="s">
        <v>521</v>
      </c>
      <c r="AA39" s="25">
        <v>0</v>
      </c>
      <c r="AB39" s="25">
        <v>0</v>
      </c>
      <c r="AC39" s="25">
        <v>0</v>
      </c>
      <c r="AD39" s="25">
        <v>0</v>
      </c>
      <c r="AE39" s="27" t="s">
        <v>442</v>
      </c>
      <c r="AF39" s="27" t="str">
        <f>VLOOKUP(B39,[1]Investments20dec!$A$2:$AJ$516,35,FALSE)</f>
        <v>dpowell@entsoe.eu</v>
      </c>
      <c r="AG39" s="27" t="s">
        <v>4230</v>
      </c>
      <c r="AH39" s="27" t="s">
        <v>4231</v>
      </c>
      <c r="AI39" s="16"/>
      <c r="AJ39" s="16"/>
      <c r="AK39" s="16"/>
      <c r="AL39" s="16"/>
      <c r="AM39" s="16"/>
      <c r="AN39" s="16"/>
      <c r="AO39" s="2">
        <v>1</v>
      </c>
    </row>
    <row r="40" spans="1:41" ht="12" customHeight="1" x14ac:dyDescent="0.25">
      <c r="A40" s="25">
        <v>48</v>
      </c>
      <c r="B40" s="25">
        <v>1500</v>
      </c>
      <c r="C40" s="26" t="s">
        <v>619</v>
      </c>
      <c r="D40" s="25" t="s">
        <v>620</v>
      </c>
      <c r="E40" s="25" t="s">
        <v>621</v>
      </c>
      <c r="F40" s="25" t="s">
        <v>409</v>
      </c>
      <c r="G40" s="25" t="s">
        <v>1909</v>
      </c>
      <c r="H40" s="25">
        <v>0</v>
      </c>
      <c r="I40" s="25">
        <v>0</v>
      </c>
      <c r="J40" s="25" t="s">
        <v>622</v>
      </c>
      <c r="K40" s="25">
        <v>450</v>
      </c>
      <c r="L40" s="25">
        <v>3</v>
      </c>
      <c r="M40" s="25">
        <v>110</v>
      </c>
      <c r="N40" s="25">
        <v>2.23E-2</v>
      </c>
      <c r="O40" s="25">
        <v>0.28000000000000003</v>
      </c>
      <c r="P40" s="25">
        <v>4.05</v>
      </c>
      <c r="Q40" s="25">
        <v>0</v>
      </c>
      <c r="R40" s="25">
        <v>400</v>
      </c>
      <c r="S40" s="25">
        <v>2400</v>
      </c>
      <c r="T40" s="25"/>
      <c r="U40" s="25" t="s">
        <v>572</v>
      </c>
      <c r="V40" s="25" t="s">
        <v>431</v>
      </c>
      <c r="W40" s="25">
        <v>0</v>
      </c>
      <c r="X40" s="25">
        <v>0</v>
      </c>
      <c r="Y40" s="25" t="s">
        <v>623</v>
      </c>
      <c r="Z40" s="25" t="s">
        <v>617</v>
      </c>
      <c r="AA40" s="25">
        <v>0</v>
      </c>
      <c r="AB40" s="25">
        <v>0</v>
      </c>
      <c r="AC40" s="25">
        <v>0</v>
      </c>
      <c r="AD40" s="25">
        <v>0</v>
      </c>
      <c r="AE40" s="27" t="s">
        <v>442</v>
      </c>
      <c r="AF40" s="27" t="str">
        <f>VLOOKUP(B40,[1]Investments20dec!$A$2:$AJ$516,35,FALSE)</f>
        <v>dpowell@entsoe.eu</v>
      </c>
      <c r="AG40" s="27" t="s">
        <v>4230</v>
      </c>
      <c r="AH40" s="27" t="s">
        <v>4231</v>
      </c>
      <c r="AI40" s="16" t="str">
        <f>RIGHT(AG40,LEN(AG40)-SEARCH(" ",AG40,1))</f>
        <v/>
      </c>
      <c r="AJ40" s="16"/>
      <c r="AK40" s="16"/>
      <c r="AL40" s="16"/>
      <c r="AM40" s="16"/>
      <c r="AN40" s="16"/>
      <c r="AO40" s="2">
        <v>1</v>
      </c>
    </row>
    <row r="41" spans="1:41" ht="12" customHeight="1" x14ac:dyDescent="0.25">
      <c r="A41" s="25">
        <v>48</v>
      </c>
      <c r="B41" s="25">
        <v>1501</v>
      </c>
      <c r="C41" s="26" t="s">
        <v>624</v>
      </c>
      <c r="D41" s="25" t="s">
        <v>625</v>
      </c>
      <c r="E41" s="25" t="s">
        <v>626</v>
      </c>
      <c r="F41" s="25" t="s">
        <v>409</v>
      </c>
      <c r="G41" s="25" t="s">
        <v>1909</v>
      </c>
      <c r="H41" s="25">
        <v>0</v>
      </c>
      <c r="I41" s="25">
        <v>0</v>
      </c>
      <c r="J41" s="25" t="s">
        <v>627</v>
      </c>
      <c r="K41" s="25">
        <v>434</v>
      </c>
      <c r="L41" s="25">
        <v>3</v>
      </c>
      <c r="M41" s="25">
        <v>48</v>
      </c>
      <c r="N41" s="25">
        <v>2.5100000000000001E-2</v>
      </c>
      <c r="O41" s="25">
        <v>0.29399999999999998</v>
      </c>
      <c r="P41" s="25">
        <v>3.85</v>
      </c>
      <c r="Q41" s="25">
        <v>0</v>
      </c>
      <c r="R41" s="25">
        <v>400</v>
      </c>
      <c r="S41" s="25">
        <v>2240</v>
      </c>
      <c r="T41" s="25"/>
      <c r="U41" s="25" t="s">
        <v>572</v>
      </c>
      <c r="V41" s="25" t="s">
        <v>431</v>
      </c>
      <c r="W41" s="25">
        <v>0</v>
      </c>
      <c r="X41" s="25">
        <v>0</v>
      </c>
      <c r="Y41" s="25" t="s">
        <v>623</v>
      </c>
      <c r="Z41" s="25" t="s">
        <v>617</v>
      </c>
      <c r="AA41" s="25">
        <v>0</v>
      </c>
      <c r="AB41" s="25">
        <v>0</v>
      </c>
      <c r="AC41" s="25">
        <v>0</v>
      </c>
      <c r="AD41" s="25">
        <v>0</v>
      </c>
      <c r="AE41" s="27" t="s">
        <v>442</v>
      </c>
      <c r="AF41" s="27" t="str">
        <f>VLOOKUP(B41,[1]Investments20dec!$A$2:$AJ$516,35,FALSE)</f>
        <v>dpowell@entsoe.eu</v>
      </c>
      <c r="AG41" s="27" t="s">
        <v>4230</v>
      </c>
      <c r="AH41" s="27" t="s">
        <v>4231</v>
      </c>
      <c r="AI41" s="16" t="str">
        <f>RIGHT(AG41,LEN(AG41)-SEARCH(" ",AG41,1))</f>
        <v/>
      </c>
      <c r="AJ41" s="16"/>
      <c r="AK41" s="16"/>
      <c r="AL41" s="16"/>
      <c r="AM41" s="16"/>
      <c r="AN41" s="16"/>
      <c r="AO41" s="2">
        <v>1</v>
      </c>
    </row>
    <row r="42" spans="1:41" ht="12" customHeight="1" x14ac:dyDescent="0.25">
      <c r="A42" s="25">
        <v>62</v>
      </c>
      <c r="B42" s="25">
        <v>386</v>
      </c>
      <c r="C42" s="26" t="s">
        <v>640</v>
      </c>
      <c r="D42" s="25" t="s">
        <v>641</v>
      </c>
      <c r="E42" s="25" t="s">
        <v>642</v>
      </c>
      <c r="F42" s="25" t="s">
        <v>409</v>
      </c>
      <c r="G42" s="25" t="s">
        <v>1909</v>
      </c>
      <c r="H42" s="25">
        <v>0</v>
      </c>
      <c r="I42" s="25">
        <v>0</v>
      </c>
      <c r="J42" s="25" t="s">
        <v>643</v>
      </c>
      <c r="K42" s="25">
        <v>400</v>
      </c>
      <c r="L42" s="25">
        <v>2</v>
      </c>
      <c r="M42" s="25">
        <v>205</v>
      </c>
      <c r="N42" s="25">
        <v>3.5999999999999997E-2</v>
      </c>
      <c r="O42" s="25">
        <v>0.32100000000000001</v>
      </c>
      <c r="P42" s="25">
        <v>3.49</v>
      </c>
      <c r="Q42" s="25">
        <v>0</v>
      </c>
      <c r="R42" s="25">
        <v>330</v>
      </c>
      <c r="S42" s="25">
        <v>2000</v>
      </c>
      <c r="T42" s="25"/>
      <c r="U42" s="25" t="s">
        <v>572</v>
      </c>
      <c r="V42" s="25" t="s">
        <v>4192</v>
      </c>
      <c r="W42" s="25">
        <v>120</v>
      </c>
      <c r="X42" s="25">
        <v>0</v>
      </c>
      <c r="Y42" s="25" t="s">
        <v>644</v>
      </c>
      <c r="Z42" s="25" t="s">
        <v>645</v>
      </c>
      <c r="AA42" s="25">
        <v>0</v>
      </c>
      <c r="AB42" s="25">
        <v>0</v>
      </c>
      <c r="AC42" s="25">
        <v>0</v>
      </c>
      <c r="AD42" s="25">
        <v>180</v>
      </c>
      <c r="AE42" s="27" t="s">
        <v>442</v>
      </c>
      <c r="AF42" s="27" t="str">
        <f>VLOOKUP(B42,[1]Investments20dec!$A$2:$AJ$516,35,FALSE)</f>
        <v>azbanovs@entsoe.local</v>
      </c>
      <c r="AG42" s="27" t="s">
        <v>4232</v>
      </c>
      <c r="AH42" s="27" t="s">
        <v>4233</v>
      </c>
      <c r="AI42" s="16"/>
      <c r="AJ42" s="16"/>
      <c r="AK42" s="16"/>
      <c r="AL42" s="16"/>
      <c r="AM42" s="16"/>
      <c r="AN42" s="16"/>
      <c r="AO42" s="2">
        <v>1</v>
      </c>
    </row>
    <row r="43" spans="1:41" ht="12" customHeight="1" x14ac:dyDescent="0.25">
      <c r="A43" s="25">
        <v>62</v>
      </c>
      <c r="B43" s="25">
        <v>735</v>
      </c>
      <c r="C43" s="26" t="s">
        <v>646</v>
      </c>
      <c r="D43" s="25" t="s">
        <v>647</v>
      </c>
      <c r="E43" s="25" t="s">
        <v>648</v>
      </c>
      <c r="F43" s="25" t="s">
        <v>409</v>
      </c>
      <c r="G43" s="25" t="s">
        <v>1909</v>
      </c>
      <c r="H43" s="25">
        <v>0</v>
      </c>
      <c r="I43" s="25">
        <v>0</v>
      </c>
      <c r="J43" s="25" t="s">
        <v>643</v>
      </c>
      <c r="K43" s="25">
        <v>0</v>
      </c>
      <c r="L43" s="25">
        <v>0</v>
      </c>
      <c r="M43" s="25">
        <v>175</v>
      </c>
      <c r="N43" s="25">
        <v>0</v>
      </c>
      <c r="O43" s="25">
        <v>0</v>
      </c>
      <c r="P43" s="25">
        <v>0</v>
      </c>
      <c r="Q43" s="25">
        <v>0</v>
      </c>
      <c r="R43" s="25">
        <v>330</v>
      </c>
      <c r="S43" s="25">
        <v>0</v>
      </c>
      <c r="T43" s="25"/>
      <c r="U43" s="25" t="s">
        <v>430</v>
      </c>
      <c r="V43" s="25" t="s">
        <v>4192</v>
      </c>
      <c r="W43" s="25">
        <v>60</v>
      </c>
      <c r="X43" s="25">
        <v>0</v>
      </c>
      <c r="Y43" s="25" t="s">
        <v>644</v>
      </c>
      <c r="Z43" s="25" t="s">
        <v>644</v>
      </c>
      <c r="AA43" s="25">
        <v>0</v>
      </c>
      <c r="AB43" s="25">
        <v>0</v>
      </c>
      <c r="AC43" s="25">
        <v>0</v>
      </c>
      <c r="AD43" s="25">
        <v>0</v>
      </c>
      <c r="AE43" s="27" t="s">
        <v>442</v>
      </c>
      <c r="AF43" s="27" t="str">
        <f>VLOOKUP(B43,[1]Investments20dec!$A$2:$AJ$516,35,FALSE)</f>
        <v>azbanovs@entsoe.local</v>
      </c>
      <c r="AG43" s="27" t="s">
        <v>4232</v>
      </c>
      <c r="AH43" s="27" t="s">
        <v>4233</v>
      </c>
      <c r="AI43" s="16"/>
      <c r="AJ43" s="16"/>
      <c r="AK43" s="16"/>
      <c r="AL43" s="16"/>
      <c r="AM43" s="16"/>
      <c r="AN43" s="16"/>
      <c r="AO43" s="2">
        <v>1</v>
      </c>
    </row>
    <row r="44" spans="1:41" ht="12" customHeight="1" x14ac:dyDescent="0.25">
      <c r="A44" s="25">
        <v>62</v>
      </c>
      <c r="B44" s="25">
        <v>1062</v>
      </c>
      <c r="C44" s="26" t="s">
        <v>649</v>
      </c>
      <c r="D44" s="25" t="s">
        <v>650</v>
      </c>
      <c r="E44" s="25" t="s">
        <v>651</v>
      </c>
      <c r="F44" s="25" t="s">
        <v>409</v>
      </c>
      <c r="G44" s="25" t="s">
        <v>1909</v>
      </c>
      <c r="H44" s="25">
        <v>0</v>
      </c>
      <c r="I44" s="25">
        <v>0</v>
      </c>
      <c r="J44" s="25" t="s">
        <v>643</v>
      </c>
      <c r="K44" s="25">
        <v>400</v>
      </c>
      <c r="L44" s="25">
        <v>2</v>
      </c>
      <c r="M44" s="25">
        <v>15</v>
      </c>
      <c r="N44" s="25">
        <v>3.5999999999999997E-2</v>
      </c>
      <c r="O44" s="25">
        <v>0.32100000000000001</v>
      </c>
      <c r="P44" s="25">
        <v>3.49</v>
      </c>
      <c r="Q44" s="25">
        <v>0</v>
      </c>
      <c r="R44" s="25">
        <v>330</v>
      </c>
      <c r="S44" s="25">
        <v>1650</v>
      </c>
      <c r="T44" s="25"/>
      <c r="U44" s="25" t="s">
        <v>509</v>
      </c>
      <c r="V44" s="25" t="s">
        <v>431</v>
      </c>
      <c r="W44" s="25">
        <v>20</v>
      </c>
      <c r="X44" s="25">
        <v>0</v>
      </c>
      <c r="Y44" s="25" t="s">
        <v>645</v>
      </c>
      <c r="Z44" s="25" t="s">
        <v>645</v>
      </c>
      <c r="AA44" s="25">
        <v>0</v>
      </c>
      <c r="AB44" s="25">
        <v>0</v>
      </c>
      <c r="AC44" s="25">
        <v>0</v>
      </c>
      <c r="AD44" s="25">
        <v>0</v>
      </c>
      <c r="AE44" s="27" t="s">
        <v>442</v>
      </c>
      <c r="AF44" s="27" t="str">
        <f>VLOOKUP(B44,[1]Investments20dec!$A$2:$AJ$516,35,FALSE)</f>
        <v>azbanovs@entsoe.local</v>
      </c>
      <c r="AG44" s="27" t="s">
        <v>4232</v>
      </c>
      <c r="AH44" s="27" t="s">
        <v>4233</v>
      </c>
      <c r="AI44" s="16"/>
      <c r="AJ44" s="16"/>
      <c r="AK44" s="16"/>
      <c r="AL44" s="16"/>
      <c r="AM44" s="16"/>
      <c r="AN44" s="16"/>
      <c r="AO44" s="2">
        <v>1</v>
      </c>
    </row>
    <row r="45" spans="1:41" ht="12" customHeight="1" x14ac:dyDescent="0.25">
      <c r="A45" s="25">
        <v>71</v>
      </c>
      <c r="B45" s="25">
        <v>427</v>
      </c>
      <c r="C45" s="26" t="s">
        <v>656</v>
      </c>
      <c r="D45" s="25" t="s">
        <v>657</v>
      </c>
      <c r="E45" s="25" t="s">
        <v>658</v>
      </c>
      <c r="F45" s="25" t="s">
        <v>470</v>
      </c>
      <c r="G45" s="25" t="s">
        <v>1931</v>
      </c>
      <c r="H45" s="25" t="s">
        <v>4188</v>
      </c>
      <c r="I45" s="25">
        <v>0</v>
      </c>
      <c r="J45" s="25" t="s">
        <v>463</v>
      </c>
      <c r="K45" s="25">
        <v>0</v>
      </c>
      <c r="L45" s="25">
        <v>0</v>
      </c>
      <c r="M45" s="25">
        <v>325</v>
      </c>
      <c r="N45" s="25">
        <v>0</v>
      </c>
      <c r="O45" s="25">
        <v>0</v>
      </c>
      <c r="P45" s="25">
        <v>0</v>
      </c>
      <c r="Q45" s="25" t="s">
        <v>463</v>
      </c>
      <c r="R45" s="25">
        <v>320</v>
      </c>
      <c r="S45" s="25">
        <v>0</v>
      </c>
      <c r="T45" s="25"/>
      <c r="U45" s="25" t="s">
        <v>482</v>
      </c>
      <c r="V45" s="25" t="s">
        <v>4192</v>
      </c>
      <c r="W45" s="25">
        <v>620</v>
      </c>
      <c r="X45" s="25">
        <v>0</v>
      </c>
      <c r="Y45" s="25" t="s">
        <v>660</v>
      </c>
      <c r="Z45" s="25" t="s">
        <v>661</v>
      </c>
      <c r="AA45" s="25" t="s">
        <v>463</v>
      </c>
      <c r="AB45" s="25" t="s">
        <v>463</v>
      </c>
      <c r="AC45" s="25">
        <v>700</v>
      </c>
      <c r="AD45" s="25">
        <v>0</v>
      </c>
      <c r="AE45" s="27" t="s">
        <v>442</v>
      </c>
      <c r="AF45" s="27" t="str">
        <f>VLOOKUP(B45,[1]Investments20dec!$A$2:$AJ$516,35,FALSE)</f>
        <v>jbos@entsoe.local</v>
      </c>
      <c r="AG45" s="27" t="s">
        <v>4234</v>
      </c>
      <c r="AH45" s="27" t="s">
        <v>4235</v>
      </c>
      <c r="AI45" s="16" t="s">
        <v>246</v>
      </c>
      <c r="AJ45" s="16" t="s">
        <v>4218</v>
      </c>
      <c r="AK45" s="16" t="s">
        <v>4219</v>
      </c>
      <c r="AL45" s="30" t="s">
        <v>4208</v>
      </c>
      <c r="AM45" s="16" t="s">
        <v>4209</v>
      </c>
      <c r="AN45" s="16" t="s">
        <v>4210</v>
      </c>
      <c r="AO45" s="2">
        <v>1</v>
      </c>
    </row>
    <row r="46" spans="1:41" ht="12" customHeight="1" x14ac:dyDescent="0.25">
      <c r="A46" s="25">
        <v>74</v>
      </c>
      <c r="B46" s="25">
        <v>443</v>
      </c>
      <c r="C46" s="26" t="s">
        <v>662</v>
      </c>
      <c r="D46" s="25" t="s">
        <v>663</v>
      </c>
      <c r="E46" s="25" t="s">
        <v>664</v>
      </c>
      <c r="F46" s="25" t="s">
        <v>470</v>
      </c>
      <c r="G46" s="25" t="s">
        <v>1931</v>
      </c>
      <c r="H46" s="25" t="s">
        <v>4188</v>
      </c>
      <c r="I46" s="25">
        <v>0</v>
      </c>
      <c r="J46" s="25" t="s">
        <v>480</v>
      </c>
      <c r="K46" s="25">
        <v>0</v>
      </c>
      <c r="L46" s="25">
        <v>0</v>
      </c>
      <c r="M46" s="25">
        <v>140</v>
      </c>
      <c r="N46" s="25">
        <v>0</v>
      </c>
      <c r="O46" s="25">
        <v>0</v>
      </c>
      <c r="P46" s="25">
        <v>0</v>
      </c>
      <c r="Q46" s="25" t="s">
        <v>475</v>
      </c>
      <c r="R46" s="25">
        <v>400</v>
      </c>
      <c r="S46" s="25">
        <v>0</v>
      </c>
      <c r="T46" s="25"/>
      <c r="U46" s="25" t="s">
        <v>639</v>
      </c>
      <c r="V46" s="25" t="s">
        <v>4192</v>
      </c>
      <c r="W46" s="25">
        <v>660</v>
      </c>
      <c r="X46" s="25">
        <v>0</v>
      </c>
      <c r="Y46" s="25" t="s">
        <v>666</v>
      </c>
      <c r="Z46" s="25" t="s">
        <v>500</v>
      </c>
      <c r="AA46" s="25" t="s">
        <v>475</v>
      </c>
      <c r="AB46" s="25" t="s">
        <v>475</v>
      </c>
      <c r="AC46" s="25">
        <v>1000</v>
      </c>
      <c r="AD46" s="25">
        <v>0</v>
      </c>
      <c r="AE46" s="27" t="s">
        <v>442</v>
      </c>
      <c r="AF46" s="27" t="str">
        <f>VLOOKUP(B46,[1]Investments20dec!$A$2:$AJ$516,35,FALSE)</f>
        <v>aalikhanzadeh@ENTSOE.local</v>
      </c>
      <c r="AG46" s="27" t="s">
        <v>4236</v>
      </c>
      <c r="AH46" s="27" t="s">
        <v>4237</v>
      </c>
      <c r="AI46" s="16"/>
      <c r="AJ46" s="16"/>
      <c r="AK46" s="16"/>
      <c r="AL46" s="16"/>
      <c r="AM46" s="16"/>
      <c r="AN46" s="16"/>
      <c r="AO46" s="2">
        <v>1</v>
      </c>
    </row>
    <row r="47" spans="1:41" ht="12" customHeight="1" x14ac:dyDescent="0.25">
      <c r="A47" s="25">
        <v>74</v>
      </c>
      <c r="B47" s="25">
        <v>449</v>
      </c>
      <c r="C47" s="26" t="s">
        <v>669</v>
      </c>
      <c r="D47" s="25" t="s">
        <v>663</v>
      </c>
      <c r="E47" s="25" t="s">
        <v>670</v>
      </c>
      <c r="F47" s="25" t="s">
        <v>409</v>
      </c>
      <c r="G47" s="25" t="s">
        <v>1909</v>
      </c>
      <c r="H47" s="25">
        <v>0</v>
      </c>
      <c r="I47" s="25">
        <v>0</v>
      </c>
      <c r="J47" s="25" t="s">
        <v>671</v>
      </c>
      <c r="K47" s="25">
        <v>570</v>
      </c>
      <c r="L47" s="25">
        <v>0</v>
      </c>
      <c r="M47" s="25">
        <v>20</v>
      </c>
      <c r="N47" s="25">
        <v>0.13</v>
      </c>
      <c r="O47" s="25">
        <v>0.83</v>
      </c>
      <c r="P47" s="25">
        <v>0</v>
      </c>
      <c r="Q47" s="25">
        <v>0</v>
      </c>
      <c r="R47" s="25">
        <v>400</v>
      </c>
      <c r="S47" s="25">
        <v>0</v>
      </c>
      <c r="T47" s="25"/>
      <c r="U47" s="25" t="s">
        <v>672</v>
      </c>
      <c r="V47" s="25" t="s">
        <v>431</v>
      </c>
      <c r="W47" s="25">
        <v>0</v>
      </c>
      <c r="X47" s="25">
        <v>0</v>
      </c>
      <c r="Y47" s="25" t="s">
        <v>666</v>
      </c>
      <c r="Z47" s="25" t="s">
        <v>666</v>
      </c>
      <c r="AA47" s="25">
        <v>0</v>
      </c>
      <c r="AB47" s="25">
        <v>0</v>
      </c>
      <c r="AC47" s="25">
        <v>0</v>
      </c>
      <c r="AD47" s="25">
        <v>0</v>
      </c>
      <c r="AE47" s="27" t="s">
        <v>442</v>
      </c>
      <c r="AF47" s="27" t="str">
        <f>VLOOKUP(B47,[1]Investments20dec!$A$2:$AJ$516,35,FALSE)</f>
        <v>aalikhanzadeh@ENTSOE.local</v>
      </c>
      <c r="AG47" s="27" t="s">
        <v>4236</v>
      </c>
      <c r="AH47" s="27" t="s">
        <v>4237</v>
      </c>
      <c r="AI47" s="16"/>
      <c r="AJ47" s="16"/>
      <c r="AK47" s="16"/>
      <c r="AL47" s="16"/>
      <c r="AM47" s="16"/>
      <c r="AN47" s="16"/>
      <c r="AO47" s="2">
        <v>1</v>
      </c>
    </row>
    <row r="48" spans="1:41" ht="12" customHeight="1" x14ac:dyDescent="0.25">
      <c r="A48" s="25">
        <v>74</v>
      </c>
      <c r="B48" s="25">
        <v>450</v>
      </c>
      <c r="C48" s="26" t="s">
        <v>673</v>
      </c>
      <c r="D48" s="25" t="s">
        <v>674</v>
      </c>
      <c r="E48" s="25" t="s">
        <v>675</v>
      </c>
      <c r="F48" s="25" t="s">
        <v>409</v>
      </c>
      <c r="G48" s="25" t="s">
        <v>1909</v>
      </c>
      <c r="H48" s="25">
        <v>0</v>
      </c>
      <c r="I48" s="25">
        <v>0</v>
      </c>
      <c r="J48" s="25" t="s">
        <v>676</v>
      </c>
      <c r="K48" s="25">
        <v>700</v>
      </c>
      <c r="L48" s="25">
        <v>0</v>
      </c>
      <c r="M48" s="25">
        <v>26</v>
      </c>
      <c r="N48" s="25">
        <v>0.12</v>
      </c>
      <c r="O48" s="25">
        <v>0.81</v>
      </c>
      <c r="P48" s="25">
        <v>0</v>
      </c>
      <c r="Q48" s="25">
        <v>0</v>
      </c>
      <c r="R48" s="25">
        <v>400</v>
      </c>
      <c r="S48" s="25">
        <v>0</v>
      </c>
      <c r="T48" s="25"/>
      <c r="U48" s="25" t="s">
        <v>677</v>
      </c>
      <c r="V48" s="25" t="s">
        <v>505</v>
      </c>
      <c r="W48" s="25">
        <v>0</v>
      </c>
      <c r="X48" s="25">
        <v>0</v>
      </c>
      <c r="Y48" s="25" t="s">
        <v>666</v>
      </c>
      <c r="Z48" s="25" t="s">
        <v>666</v>
      </c>
      <c r="AA48" s="25">
        <v>0</v>
      </c>
      <c r="AB48" s="25">
        <v>0</v>
      </c>
      <c r="AC48" s="25">
        <v>0</v>
      </c>
      <c r="AD48" s="25">
        <v>0</v>
      </c>
      <c r="AE48" s="27" t="s">
        <v>442</v>
      </c>
      <c r="AF48" s="27" t="str">
        <f>VLOOKUP(B48,[1]Investments20dec!$A$2:$AJ$516,35,FALSE)</f>
        <v>aalikhanzadeh@ENTSOE.local</v>
      </c>
      <c r="AG48" s="27" t="s">
        <v>4236</v>
      </c>
      <c r="AH48" s="27" t="s">
        <v>4237</v>
      </c>
      <c r="AI48" s="16"/>
      <c r="AJ48" s="16"/>
      <c r="AK48" s="16"/>
      <c r="AL48" s="16"/>
      <c r="AM48" s="16"/>
      <c r="AN48" s="16"/>
      <c r="AO48" s="2">
        <v>1</v>
      </c>
    </row>
    <row r="49" spans="1:41" ht="12" customHeight="1" x14ac:dyDescent="0.25">
      <c r="A49" s="25">
        <v>75</v>
      </c>
      <c r="B49" s="25">
        <v>752</v>
      </c>
      <c r="C49" s="26" t="s">
        <v>678</v>
      </c>
      <c r="D49" s="25" t="s">
        <v>679</v>
      </c>
      <c r="E49" s="25" t="s">
        <v>680</v>
      </c>
      <c r="F49" s="25" t="s">
        <v>470</v>
      </c>
      <c r="G49" s="25" t="s">
        <v>1909</v>
      </c>
      <c r="H49" s="25">
        <v>0</v>
      </c>
      <c r="I49" s="25">
        <v>0</v>
      </c>
      <c r="J49" s="25" t="s">
        <v>681</v>
      </c>
      <c r="K49" s="25">
        <v>0</v>
      </c>
      <c r="L49" s="25">
        <v>0</v>
      </c>
      <c r="M49" s="25">
        <v>50</v>
      </c>
      <c r="N49" s="25">
        <v>0</v>
      </c>
      <c r="O49" s="25">
        <v>0</v>
      </c>
      <c r="P49" s="25">
        <v>0</v>
      </c>
      <c r="Q49" s="25">
        <v>0</v>
      </c>
      <c r="R49" s="25">
        <v>220</v>
      </c>
      <c r="S49" s="25">
        <v>0</v>
      </c>
      <c r="T49" s="25"/>
      <c r="U49" s="25" t="s">
        <v>682</v>
      </c>
      <c r="V49" s="25" t="s">
        <v>431</v>
      </c>
      <c r="W49" s="25">
        <v>400</v>
      </c>
      <c r="X49" s="25">
        <v>0</v>
      </c>
      <c r="Y49" s="25" t="s">
        <v>500</v>
      </c>
      <c r="Z49" s="25" t="s">
        <v>500</v>
      </c>
      <c r="AA49" s="25">
        <v>0</v>
      </c>
      <c r="AB49" s="25">
        <v>0</v>
      </c>
      <c r="AC49" s="25">
        <v>0</v>
      </c>
      <c r="AD49" s="25">
        <v>0</v>
      </c>
      <c r="AE49" s="27" t="s">
        <v>442</v>
      </c>
      <c r="AF49" s="27" t="str">
        <f>VLOOKUP(B49,[1]Investments20dec!$A$2:$AJ$516,35,FALSE)</f>
        <v>svcampenhout@entsoe.local</v>
      </c>
      <c r="AG49" s="27" t="s">
        <v>4195</v>
      </c>
      <c r="AH49" s="27" t="s">
        <v>4196</v>
      </c>
      <c r="AI49" s="16"/>
      <c r="AJ49" s="16"/>
      <c r="AK49" s="16"/>
      <c r="AL49" s="16"/>
      <c r="AM49" s="16"/>
      <c r="AN49" s="16"/>
      <c r="AO49" s="2">
        <v>1</v>
      </c>
    </row>
    <row r="50" spans="1:41" ht="12" customHeight="1" x14ac:dyDescent="0.25">
      <c r="A50" s="25">
        <v>77</v>
      </c>
      <c r="B50" s="25">
        <v>452</v>
      </c>
      <c r="C50" s="26" t="s">
        <v>683</v>
      </c>
      <c r="D50" s="25" t="s">
        <v>684</v>
      </c>
      <c r="E50" s="25" t="s">
        <v>685</v>
      </c>
      <c r="F50" s="25" t="s">
        <v>470</v>
      </c>
      <c r="G50" s="25" t="s">
        <v>1931</v>
      </c>
      <c r="H50" s="25" t="s">
        <v>4202</v>
      </c>
      <c r="I50" s="25">
        <v>0</v>
      </c>
      <c r="J50" s="25" t="s">
        <v>681</v>
      </c>
      <c r="K50" s="25">
        <v>0</v>
      </c>
      <c r="L50" s="25">
        <v>0</v>
      </c>
      <c r="M50" s="25">
        <v>360</v>
      </c>
      <c r="N50" s="25">
        <v>0</v>
      </c>
      <c r="O50" s="25">
        <v>0</v>
      </c>
      <c r="P50" s="25">
        <v>0</v>
      </c>
      <c r="Q50" s="25" t="s">
        <v>681</v>
      </c>
      <c r="R50" s="25">
        <v>500</v>
      </c>
      <c r="S50" s="25">
        <v>0</v>
      </c>
      <c r="T50" s="25"/>
      <c r="U50" s="25" t="s">
        <v>686</v>
      </c>
      <c r="V50" s="25" t="s">
        <v>4192</v>
      </c>
      <c r="W50" s="25">
        <v>1220</v>
      </c>
      <c r="X50" s="25">
        <v>0</v>
      </c>
      <c r="Y50" s="25" t="s">
        <v>687</v>
      </c>
      <c r="Z50" s="25" t="s">
        <v>666</v>
      </c>
      <c r="AA50" s="25" t="s">
        <v>681</v>
      </c>
      <c r="AB50" s="25" t="s">
        <v>681</v>
      </c>
      <c r="AC50" s="25">
        <v>2400</v>
      </c>
      <c r="AD50" s="25">
        <v>0</v>
      </c>
      <c r="AE50" s="27" t="s">
        <v>442</v>
      </c>
      <c r="AF50" s="27" t="str">
        <f>VLOOKUP(B50,[1]Investments20dec!$A$2:$AJ$516,35,FALSE)</f>
        <v>aalikhanzadeh@ENTSOE.local</v>
      </c>
      <c r="AG50" s="27" t="s">
        <v>4236</v>
      </c>
      <c r="AH50" s="27" t="s">
        <v>4237</v>
      </c>
      <c r="AI50" s="16"/>
      <c r="AJ50" s="16"/>
      <c r="AK50" s="16"/>
      <c r="AL50" s="16"/>
      <c r="AM50" s="16"/>
      <c r="AN50" s="16"/>
      <c r="AO50" s="2">
        <v>1</v>
      </c>
    </row>
    <row r="51" spans="1:41" ht="12" customHeight="1" x14ac:dyDescent="0.25">
      <c r="A51" s="25">
        <v>78</v>
      </c>
      <c r="B51" s="25">
        <v>458</v>
      </c>
      <c r="C51" s="26" t="s">
        <v>688</v>
      </c>
      <c r="D51" s="25" t="s">
        <v>689</v>
      </c>
      <c r="E51" s="25" t="s">
        <v>690</v>
      </c>
      <c r="F51" s="25" t="s">
        <v>409</v>
      </c>
      <c r="G51" s="25" t="s">
        <v>1909</v>
      </c>
      <c r="H51" s="25">
        <v>0</v>
      </c>
      <c r="I51" s="25">
        <v>0</v>
      </c>
      <c r="J51" s="25" t="s">
        <v>691</v>
      </c>
      <c r="K51" s="25">
        <v>620</v>
      </c>
      <c r="L51" s="25">
        <v>0</v>
      </c>
      <c r="M51" s="25">
        <v>60</v>
      </c>
      <c r="N51" s="25">
        <v>1.7999999999999999E-2</v>
      </c>
      <c r="O51" s="25">
        <v>0.28999999999999998</v>
      </c>
      <c r="P51" s="25">
        <v>0</v>
      </c>
      <c r="Q51" s="25">
        <v>0</v>
      </c>
      <c r="R51" s="25">
        <v>400</v>
      </c>
      <c r="S51" s="25">
        <v>0</v>
      </c>
      <c r="T51" s="25"/>
      <c r="U51" s="25" t="s">
        <v>609</v>
      </c>
      <c r="V51" s="25" t="s">
        <v>431</v>
      </c>
      <c r="W51" s="25">
        <v>814</v>
      </c>
      <c r="X51" s="25">
        <v>0</v>
      </c>
      <c r="Y51" s="25" t="s">
        <v>666</v>
      </c>
      <c r="Z51" s="25" t="s">
        <v>666</v>
      </c>
      <c r="AA51" s="25">
        <v>0</v>
      </c>
      <c r="AB51" s="25">
        <v>0</v>
      </c>
      <c r="AC51" s="25">
        <v>0</v>
      </c>
      <c r="AD51" s="25">
        <v>0</v>
      </c>
      <c r="AE51" s="27" t="s">
        <v>442</v>
      </c>
      <c r="AF51" s="27" t="str">
        <f>VLOOKUP(B51,[1]Investments20dec!$A$2:$AJ$516,35,FALSE)</f>
        <v>aalikhanzadeh@ENTSOE.local</v>
      </c>
      <c r="AG51" s="27" t="s">
        <v>4236</v>
      </c>
      <c r="AH51" s="27" t="s">
        <v>4237</v>
      </c>
      <c r="AI51" s="16"/>
      <c r="AJ51" s="16"/>
      <c r="AK51" s="16"/>
      <c r="AL51" s="16"/>
      <c r="AM51" s="16"/>
      <c r="AN51" s="16"/>
      <c r="AO51" s="2">
        <v>1</v>
      </c>
    </row>
    <row r="52" spans="1:41" ht="12" customHeight="1" x14ac:dyDescent="0.25">
      <c r="A52" s="25">
        <v>81</v>
      </c>
      <c r="B52" s="25">
        <v>462</v>
      </c>
      <c r="C52" s="26" t="s">
        <v>695</v>
      </c>
      <c r="D52" s="25" t="s">
        <v>696</v>
      </c>
      <c r="E52" s="25" t="s">
        <v>697</v>
      </c>
      <c r="F52" s="25" t="s">
        <v>409</v>
      </c>
      <c r="G52" s="25" t="s">
        <v>1909</v>
      </c>
      <c r="H52" s="25">
        <v>0</v>
      </c>
      <c r="I52" s="25">
        <v>0</v>
      </c>
      <c r="J52" s="25" t="s">
        <v>475</v>
      </c>
      <c r="K52" s="25">
        <v>0</v>
      </c>
      <c r="L52" s="25">
        <v>0</v>
      </c>
      <c r="M52" s="25">
        <v>138</v>
      </c>
      <c r="N52" s="25">
        <v>0</v>
      </c>
      <c r="O52" s="25">
        <v>0</v>
      </c>
      <c r="P52" s="25">
        <v>0</v>
      </c>
      <c r="Q52" s="25">
        <v>0</v>
      </c>
      <c r="R52" s="25">
        <v>400</v>
      </c>
      <c r="S52" s="25">
        <v>0</v>
      </c>
      <c r="T52" s="25"/>
      <c r="U52" s="25" t="s">
        <v>572</v>
      </c>
      <c r="V52" s="25" t="s">
        <v>431</v>
      </c>
      <c r="W52" s="25">
        <v>0</v>
      </c>
      <c r="X52" s="25">
        <v>0</v>
      </c>
      <c r="Y52" s="25" t="s">
        <v>699</v>
      </c>
      <c r="Z52" s="25" t="s">
        <v>700</v>
      </c>
      <c r="AA52" s="25">
        <v>0</v>
      </c>
      <c r="AB52" s="25">
        <v>0</v>
      </c>
      <c r="AC52" s="25">
        <v>0</v>
      </c>
      <c r="AD52" s="25">
        <v>0</v>
      </c>
      <c r="AE52" s="27" t="s">
        <v>442</v>
      </c>
      <c r="AF52" s="27" t="str">
        <f>VLOOKUP(B52,[1]Investments20dec!$A$2:$AJ$516,35,FALSE)</f>
        <v>mmcclure@entsoe.local</v>
      </c>
      <c r="AG52" s="27" t="s">
        <v>4238</v>
      </c>
      <c r="AH52" s="27" t="s">
        <v>4239</v>
      </c>
      <c r="AI52" s="16"/>
      <c r="AJ52" s="16"/>
      <c r="AK52" s="16"/>
      <c r="AL52" s="16"/>
      <c r="AM52" s="16"/>
      <c r="AN52" s="16"/>
      <c r="AO52" s="2">
        <v>1</v>
      </c>
    </row>
    <row r="53" spans="1:41" ht="12" customHeight="1" x14ac:dyDescent="0.25">
      <c r="A53" s="25">
        <v>82</v>
      </c>
      <c r="B53" s="25">
        <v>463</v>
      </c>
      <c r="C53" s="26" t="s">
        <v>701</v>
      </c>
      <c r="D53" s="25" t="s">
        <v>702</v>
      </c>
      <c r="E53" s="25" t="s">
        <v>703</v>
      </c>
      <c r="F53" s="25" t="s">
        <v>409</v>
      </c>
      <c r="G53" s="25" t="s">
        <v>1909</v>
      </c>
      <c r="H53" s="25">
        <v>0</v>
      </c>
      <c r="I53" s="25">
        <v>0</v>
      </c>
      <c r="J53" s="25" t="s">
        <v>475</v>
      </c>
      <c r="K53" s="25">
        <v>0</v>
      </c>
      <c r="L53" s="25">
        <v>0</v>
      </c>
      <c r="M53" s="25">
        <v>76</v>
      </c>
      <c r="N53" s="25">
        <v>0</v>
      </c>
      <c r="O53" s="25">
        <v>0</v>
      </c>
      <c r="P53" s="25">
        <v>0</v>
      </c>
      <c r="Q53" s="25">
        <v>0</v>
      </c>
      <c r="R53" s="25">
        <v>220</v>
      </c>
      <c r="S53" s="25">
        <v>0</v>
      </c>
      <c r="T53" s="25"/>
      <c r="U53" s="25" t="s">
        <v>704</v>
      </c>
      <c r="V53" s="25" t="s">
        <v>419</v>
      </c>
      <c r="W53" s="25">
        <v>0</v>
      </c>
      <c r="X53" s="25">
        <v>0</v>
      </c>
      <c r="Y53" s="25" t="s">
        <v>699</v>
      </c>
      <c r="Z53" s="25" t="s">
        <v>699</v>
      </c>
      <c r="AA53" s="25">
        <v>0</v>
      </c>
      <c r="AB53" s="25">
        <v>0</v>
      </c>
      <c r="AC53" s="25">
        <v>0</v>
      </c>
      <c r="AD53" s="25">
        <v>0</v>
      </c>
      <c r="AE53" s="27" t="s">
        <v>442</v>
      </c>
      <c r="AF53" s="27" t="str">
        <f>VLOOKUP(B53,[1]Investments20dec!$A$2:$AJ$516,35,FALSE)</f>
        <v>mmcclure@entsoe.local</v>
      </c>
      <c r="AG53" s="27" t="s">
        <v>4238</v>
      </c>
      <c r="AH53" s="27" t="s">
        <v>4239</v>
      </c>
      <c r="AI53" s="16"/>
      <c r="AJ53" s="16"/>
      <c r="AK53" s="16"/>
      <c r="AL53" s="16"/>
      <c r="AM53" s="16"/>
      <c r="AN53" s="16"/>
      <c r="AO53" s="2">
        <v>1</v>
      </c>
    </row>
    <row r="54" spans="1:41" ht="12" customHeight="1" x14ac:dyDescent="0.25">
      <c r="A54" s="25">
        <v>82</v>
      </c>
      <c r="B54" s="25">
        <v>896</v>
      </c>
      <c r="C54" s="26" t="s">
        <v>705</v>
      </c>
      <c r="D54" s="25" t="s">
        <v>706</v>
      </c>
      <c r="E54" s="25" t="s">
        <v>707</v>
      </c>
      <c r="F54" s="25" t="s">
        <v>409</v>
      </c>
      <c r="G54" s="25" t="s">
        <v>1909</v>
      </c>
      <c r="H54" s="25">
        <v>0</v>
      </c>
      <c r="I54" s="25">
        <v>0</v>
      </c>
      <c r="J54" s="25" t="s">
        <v>475</v>
      </c>
      <c r="K54" s="25">
        <v>0</v>
      </c>
      <c r="L54" s="25">
        <v>0</v>
      </c>
      <c r="M54" s="25">
        <v>58</v>
      </c>
      <c r="N54" s="25">
        <v>0</v>
      </c>
      <c r="O54" s="25">
        <v>0</v>
      </c>
      <c r="P54" s="25">
        <v>0</v>
      </c>
      <c r="Q54" s="25">
        <v>0</v>
      </c>
      <c r="R54" s="25">
        <v>275</v>
      </c>
      <c r="S54" s="25">
        <v>0</v>
      </c>
      <c r="T54" s="25"/>
      <c r="U54" s="25" t="s">
        <v>704</v>
      </c>
      <c r="V54" s="25" t="s">
        <v>419</v>
      </c>
      <c r="W54" s="25">
        <v>0</v>
      </c>
      <c r="X54" s="25">
        <v>0</v>
      </c>
      <c r="Y54" s="25" t="s">
        <v>699</v>
      </c>
      <c r="Z54" s="25" t="s">
        <v>700</v>
      </c>
      <c r="AA54" s="25">
        <v>0</v>
      </c>
      <c r="AB54" s="25">
        <v>0</v>
      </c>
      <c r="AC54" s="25">
        <v>0</v>
      </c>
      <c r="AD54" s="25">
        <v>0</v>
      </c>
      <c r="AE54" s="27" t="s">
        <v>442</v>
      </c>
      <c r="AF54" s="27" t="str">
        <f>VLOOKUP(B54,[1]Investments20dec!$A$2:$AJ$516,35,FALSE)</f>
        <v>mmcclure@entsoe.local</v>
      </c>
      <c r="AG54" s="27" t="s">
        <v>4238</v>
      </c>
      <c r="AH54" s="27" t="s">
        <v>4239</v>
      </c>
      <c r="AI54" s="16"/>
      <c r="AJ54" s="16"/>
      <c r="AK54" s="16"/>
      <c r="AL54" s="16"/>
      <c r="AM54" s="16"/>
      <c r="AN54" s="16"/>
      <c r="AO54" s="2">
        <v>1</v>
      </c>
    </row>
    <row r="55" spans="1:41" ht="12" customHeight="1" x14ac:dyDescent="0.25">
      <c r="A55" s="25">
        <v>82</v>
      </c>
      <c r="B55" s="25">
        <v>897</v>
      </c>
      <c r="C55" s="26" t="s">
        <v>708</v>
      </c>
      <c r="D55" s="25" t="s">
        <v>709</v>
      </c>
      <c r="E55" s="25" t="s">
        <v>710</v>
      </c>
      <c r="F55" s="25" t="s">
        <v>409</v>
      </c>
      <c r="G55" s="25" t="s">
        <v>1909</v>
      </c>
      <c r="H55" s="25">
        <v>0</v>
      </c>
      <c r="I55" s="25">
        <v>0</v>
      </c>
      <c r="J55" s="25" t="s">
        <v>475</v>
      </c>
      <c r="K55" s="25">
        <v>0</v>
      </c>
      <c r="L55" s="25">
        <v>0</v>
      </c>
      <c r="M55" s="25">
        <v>63</v>
      </c>
      <c r="N55" s="25">
        <v>0</v>
      </c>
      <c r="O55" s="25">
        <v>0</v>
      </c>
      <c r="P55" s="25">
        <v>0</v>
      </c>
      <c r="Q55" s="25">
        <v>0</v>
      </c>
      <c r="R55" s="25">
        <v>275</v>
      </c>
      <c r="S55" s="25">
        <v>0</v>
      </c>
      <c r="T55" s="25"/>
      <c r="U55" s="25" t="s">
        <v>704</v>
      </c>
      <c r="V55" s="25" t="s">
        <v>419</v>
      </c>
      <c r="W55" s="25">
        <v>0</v>
      </c>
      <c r="X55" s="25">
        <v>0</v>
      </c>
      <c r="Y55" s="25" t="s">
        <v>700</v>
      </c>
      <c r="Z55" s="25" t="s">
        <v>700</v>
      </c>
      <c r="AA55" s="25">
        <v>0</v>
      </c>
      <c r="AB55" s="25">
        <v>0</v>
      </c>
      <c r="AC55" s="25">
        <v>0</v>
      </c>
      <c r="AD55" s="25">
        <v>0</v>
      </c>
      <c r="AE55" s="27" t="s">
        <v>442</v>
      </c>
      <c r="AF55" s="27" t="str">
        <f>VLOOKUP(B55,[1]Investments20dec!$A$2:$AJ$516,35,FALSE)</f>
        <v>mmcclure@entsoe.local</v>
      </c>
      <c r="AG55" s="27" t="s">
        <v>4238</v>
      </c>
      <c r="AH55" s="27" t="s">
        <v>4239</v>
      </c>
      <c r="AI55" s="16"/>
      <c r="AJ55" s="16"/>
      <c r="AK55" s="16"/>
      <c r="AL55" s="16"/>
      <c r="AM55" s="16"/>
      <c r="AN55" s="16"/>
      <c r="AO55" s="2">
        <v>1</v>
      </c>
    </row>
    <row r="56" spans="1:41" ht="12" customHeight="1" x14ac:dyDescent="0.25">
      <c r="A56" s="25">
        <v>85</v>
      </c>
      <c r="B56" s="25">
        <v>779</v>
      </c>
      <c r="C56" s="26" t="s">
        <v>711</v>
      </c>
      <c r="D56" s="25" t="s">
        <v>712</v>
      </c>
      <c r="E56" s="25" t="s">
        <v>713</v>
      </c>
      <c r="F56" s="25" t="s">
        <v>409</v>
      </c>
      <c r="G56" s="25" t="s">
        <v>1909</v>
      </c>
      <c r="H56" s="25">
        <v>0</v>
      </c>
      <c r="I56" s="25">
        <v>0</v>
      </c>
      <c r="J56" s="25" t="s">
        <v>410</v>
      </c>
      <c r="K56" s="25">
        <v>595</v>
      </c>
      <c r="L56" s="25">
        <v>2</v>
      </c>
      <c r="M56" s="25">
        <v>122</v>
      </c>
      <c r="N56" s="25">
        <v>0</v>
      </c>
      <c r="O56" s="25">
        <v>0</v>
      </c>
      <c r="P56" s="25">
        <v>0</v>
      </c>
      <c r="Q56" s="25">
        <v>0</v>
      </c>
      <c r="R56" s="25">
        <v>400</v>
      </c>
      <c r="S56" s="25">
        <v>2680</v>
      </c>
      <c r="T56" s="25"/>
      <c r="U56" s="25" t="s">
        <v>714</v>
      </c>
      <c r="V56" s="25" t="s">
        <v>419</v>
      </c>
      <c r="W56" s="25">
        <v>0</v>
      </c>
      <c r="X56" s="25">
        <v>0</v>
      </c>
      <c r="Y56" s="25" t="s">
        <v>413</v>
      </c>
      <c r="Z56" s="25" t="s">
        <v>413</v>
      </c>
      <c r="AA56" s="25">
        <v>0</v>
      </c>
      <c r="AB56" s="25">
        <v>0</v>
      </c>
      <c r="AC56" s="25">
        <v>0</v>
      </c>
      <c r="AD56" s="25">
        <v>0</v>
      </c>
      <c r="AE56" s="27" t="s">
        <v>442</v>
      </c>
      <c r="AF56" s="27" t="str">
        <f>VLOOKUP(B56,[1]Investments20dec!$A$2:$AJ$516,35,FALSE)</f>
        <v>fbatista@entsoe.local</v>
      </c>
      <c r="AG56" s="27" t="s">
        <v>4178</v>
      </c>
      <c r="AH56" s="27" t="s">
        <v>4177</v>
      </c>
      <c r="AI56" s="16"/>
      <c r="AJ56" s="16"/>
      <c r="AK56" s="16"/>
      <c r="AL56" s="16"/>
      <c r="AM56" s="16"/>
      <c r="AN56" s="16"/>
      <c r="AO56" s="2">
        <v>1</v>
      </c>
    </row>
    <row r="57" spans="1:41" ht="12" customHeight="1" x14ac:dyDescent="0.25">
      <c r="A57" s="25">
        <v>85</v>
      </c>
      <c r="B57" s="25">
        <v>780</v>
      </c>
      <c r="C57" s="26" t="s">
        <v>715</v>
      </c>
      <c r="D57" s="25" t="s">
        <v>716</v>
      </c>
      <c r="E57" s="25" t="s">
        <v>422</v>
      </c>
      <c r="F57" s="25" t="s">
        <v>423</v>
      </c>
      <c r="G57" s="25" t="s">
        <v>1909</v>
      </c>
      <c r="H57" s="25">
        <v>0</v>
      </c>
      <c r="I57" s="25">
        <v>0</v>
      </c>
      <c r="J57" s="25" t="s">
        <v>422</v>
      </c>
      <c r="K57" s="25">
        <v>0</v>
      </c>
      <c r="L57" s="25">
        <v>0</v>
      </c>
      <c r="M57" s="25">
        <v>0</v>
      </c>
      <c r="N57" s="25">
        <v>0</v>
      </c>
      <c r="O57" s="25">
        <v>0</v>
      </c>
      <c r="P57" s="25">
        <v>0</v>
      </c>
      <c r="Q57" s="25">
        <v>0</v>
      </c>
      <c r="R57" s="25">
        <v>400</v>
      </c>
      <c r="S57" s="25">
        <v>0</v>
      </c>
      <c r="T57" s="25"/>
      <c r="U57" s="25" t="s">
        <v>714</v>
      </c>
      <c r="V57" s="25" t="s">
        <v>419</v>
      </c>
      <c r="W57" s="25">
        <v>0</v>
      </c>
      <c r="X57" s="25">
        <v>0</v>
      </c>
      <c r="Y57" s="25" t="s">
        <v>413</v>
      </c>
      <c r="Z57" s="25" t="s">
        <v>422</v>
      </c>
      <c r="AA57" s="25">
        <v>0</v>
      </c>
      <c r="AB57" s="25">
        <v>0</v>
      </c>
      <c r="AC57" s="25">
        <v>0</v>
      </c>
      <c r="AD57" s="25">
        <v>0</v>
      </c>
      <c r="AE57" s="27" t="s">
        <v>442</v>
      </c>
      <c r="AF57" s="27" t="str">
        <f>VLOOKUP(B57,[1]Investments20dec!$A$2:$AJ$516,35,FALSE)</f>
        <v>fbatista@entsoe.local</v>
      </c>
      <c r="AG57" s="27" t="s">
        <v>4178</v>
      </c>
      <c r="AH57" s="27" t="s">
        <v>4177</v>
      </c>
      <c r="AI57" s="16"/>
      <c r="AJ57" s="16"/>
      <c r="AK57" s="16"/>
      <c r="AL57" s="16"/>
      <c r="AM57" s="16"/>
      <c r="AN57" s="16"/>
      <c r="AO57" s="2">
        <v>1</v>
      </c>
    </row>
    <row r="58" spans="1:41" ht="12" customHeight="1" x14ac:dyDescent="0.25">
      <c r="A58" s="25">
        <v>92</v>
      </c>
      <c r="B58" s="25">
        <v>146</v>
      </c>
      <c r="C58" s="26" t="s">
        <v>30</v>
      </c>
      <c r="D58" s="25" t="s">
        <v>720</v>
      </c>
      <c r="E58" s="25" t="s">
        <v>721</v>
      </c>
      <c r="F58" s="25" t="s">
        <v>479</v>
      </c>
      <c r="G58" s="25" t="s">
        <v>1931</v>
      </c>
      <c r="H58" s="25" t="s">
        <v>4188</v>
      </c>
      <c r="I58" s="25">
        <v>300</v>
      </c>
      <c r="J58" s="25" t="s">
        <v>480</v>
      </c>
      <c r="K58" s="25">
        <v>0</v>
      </c>
      <c r="L58" s="25">
        <v>0</v>
      </c>
      <c r="M58" s="25">
        <v>100</v>
      </c>
      <c r="N58" s="25">
        <v>0</v>
      </c>
      <c r="O58" s="25">
        <v>0</v>
      </c>
      <c r="P58" s="25">
        <v>0</v>
      </c>
      <c r="Q58" s="25" t="s">
        <v>475</v>
      </c>
      <c r="R58" s="25">
        <v>320</v>
      </c>
      <c r="S58" s="25">
        <v>0</v>
      </c>
      <c r="T58" s="25"/>
      <c r="U58" s="25" t="s">
        <v>4240</v>
      </c>
      <c r="V58" s="25" t="s">
        <v>431</v>
      </c>
      <c r="W58" s="25">
        <v>560</v>
      </c>
      <c r="X58" s="25">
        <v>0</v>
      </c>
      <c r="Y58" s="25" t="s">
        <v>722</v>
      </c>
      <c r="Z58" s="25" t="s">
        <v>500</v>
      </c>
      <c r="AA58" s="25" t="s">
        <v>475</v>
      </c>
      <c r="AB58" s="25" t="s">
        <v>475</v>
      </c>
      <c r="AC58" s="25">
        <v>1000</v>
      </c>
      <c r="AD58" s="25">
        <v>0</v>
      </c>
      <c r="AE58" s="27" t="s">
        <v>442</v>
      </c>
      <c r="AF58" s="27" t="str">
        <f>VLOOKUP(B58,[1]Investments20dec!$A$2:$AJ$516,35,FALSE)</f>
        <v>hbackhaus@ENTSOE.local</v>
      </c>
      <c r="AG58" s="27" t="s">
        <v>4241</v>
      </c>
      <c r="AH58" s="27" t="s">
        <v>4227</v>
      </c>
      <c r="AI58" s="16"/>
      <c r="AJ58" s="16"/>
      <c r="AK58" s="16"/>
      <c r="AL58" s="16"/>
      <c r="AM58" s="16"/>
      <c r="AN58" s="16"/>
      <c r="AO58" s="2">
        <v>1</v>
      </c>
    </row>
    <row r="59" spans="1:41" s="34" customFormat="1" ht="12" customHeight="1" x14ac:dyDescent="0.25">
      <c r="A59" s="25">
        <v>94</v>
      </c>
      <c r="B59" s="25">
        <v>139</v>
      </c>
      <c r="C59" s="26" t="s">
        <v>725</v>
      </c>
      <c r="D59" s="25" t="s">
        <v>726</v>
      </c>
      <c r="E59" s="25" t="s">
        <v>727</v>
      </c>
      <c r="F59" s="25" t="s">
        <v>409</v>
      </c>
      <c r="G59" s="25" t="s">
        <v>1909</v>
      </c>
      <c r="H59" s="25">
        <v>0</v>
      </c>
      <c r="I59" s="25">
        <v>0</v>
      </c>
      <c r="J59" s="25" t="s">
        <v>728</v>
      </c>
      <c r="K59" s="25">
        <v>525</v>
      </c>
      <c r="L59" s="25">
        <v>2</v>
      </c>
      <c r="M59" s="25">
        <v>25.68</v>
      </c>
      <c r="N59" s="25">
        <v>2.6499999999999999E-2</v>
      </c>
      <c r="O59" s="25">
        <v>0.29299999999999998</v>
      </c>
      <c r="P59" s="25">
        <v>3.86</v>
      </c>
      <c r="Q59" s="25">
        <v>0</v>
      </c>
      <c r="R59" s="25">
        <v>400</v>
      </c>
      <c r="S59" s="25">
        <v>1800</v>
      </c>
      <c r="T59" s="25"/>
      <c r="U59" s="25" t="s">
        <v>729</v>
      </c>
      <c r="V59" s="25" t="s">
        <v>4192</v>
      </c>
      <c r="W59" s="25">
        <v>12.5</v>
      </c>
      <c r="X59" s="25">
        <v>3.7499999999999999E-2</v>
      </c>
      <c r="Y59" s="25" t="s">
        <v>730</v>
      </c>
      <c r="Z59" s="25" t="s">
        <v>731</v>
      </c>
      <c r="AA59" s="25">
        <v>0</v>
      </c>
      <c r="AB59" s="25">
        <v>0</v>
      </c>
      <c r="AC59" s="25">
        <v>0</v>
      </c>
      <c r="AD59" s="25">
        <v>0</v>
      </c>
      <c r="AE59" s="27" t="s">
        <v>442</v>
      </c>
      <c r="AF59" s="27" t="str">
        <f>VLOOKUP(B59,[1]Investments20dec!$A$2:$AJ$516,35,FALSE)</f>
        <v>mheit@entsoe.local</v>
      </c>
      <c r="AG59" s="27" t="s">
        <v>4206</v>
      </c>
      <c r="AH59" s="27" t="s">
        <v>4207</v>
      </c>
      <c r="AI59" s="33" t="s">
        <v>242</v>
      </c>
      <c r="AJ59" s="27" t="s">
        <v>4206</v>
      </c>
      <c r="AK59" s="27" t="s">
        <v>4207</v>
      </c>
      <c r="AL59" s="27"/>
      <c r="AM59" s="27"/>
      <c r="AN59" s="27"/>
      <c r="AO59" s="34">
        <v>1</v>
      </c>
    </row>
    <row r="60" spans="1:41" ht="12" customHeight="1" x14ac:dyDescent="0.25">
      <c r="A60" s="25">
        <v>94</v>
      </c>
      <c r="B60" s="25">
        <v>796</v>
      </c>
      <c r="C60" s="26" t="s">
        <v>732</v>
      </c>
      <c r="D60" s="25" t="s">
        <v>727</v>
      </c>
      <c r="E60" s="25" t="s">
        <v>727</v>
      </c>
      <c r="F60" s="25" t="s">
        <v>423</v>
      </c>
      <c r="G60" s="25" t="s">
        <v>1909</v>
      </c>
      <c r="H60" s="25">
        <v>0</v>
      </c>
      <c r="I60" s="25">
        <v>0</v>
      </c>
      <c r="J60" s="25" t="s">
        <v>733</v>
      </c>
      <c r="K60" s="25">
        <v>0</v>
      </c>
      <c r="L60" s="25">
        <v>0</v>
      </c>
      <c r="M60" s="25">
        <v>0</v>
      </c>
      <c r="N60" s="25">
        <v>0</v>
      </c>
      <c r="O60" s="25">
        <v>0</v>
      </c>
      <c r="P60" s="25">
        <v>0</v>
      </c>
      <c r="Q60" s="25">
        <v>0</v>
      </c>
      <c r="R60" s="25">
        <v>400</v>
      </c>
      <c r="S60" s="25">
        <v>0</v>
      </c>
      <c r="T60" s="25"/>
      <c r="U60" s="25" t="s">
        <v>482</v>
      </c>
      <c r="V60" s="25" t="s">
        <v>1103</v>
      </c>
      <c r="W60" s="25">
        <v>36.5</v>
      </c>
      <c r="X60" s="25">
        <v>1.095</v>
      </c>
      <c r="Y60" s="25" t="s">
        <v>731</v>
      </c>
      <c r="Z60" s="25" t="s">
        <v>731</v>
      </c>
      <c r="AA60" s="25">
        <v>0</v>
      </c>
      <c r="AB60" s="25">
        <v>0</v>
      </c>
      <c r="AC60" s="25">
        <v>0</v>
      </c>
      <c r="AD60" s="25">
        <v>0</v>
      </c>
      <c r="AE60" s="27" t="s">
        <v>442</v>
      </c>
      <c r="AF60" s="27" t="str">
        <f>VLOOKUP(B60,[1]Investments20dec!$A$2:$AJ$516,35,FALSE)</f>
        <v>mheit@entsoe.local</v>
      </c>
      <c r="AG60" s="27" t="s">
        <v>4238</v>
      </c>
      <c r="AH60" s="27" t="s">
        <v>4207</v>
      </c>
      <c r="AI60" s="16"/>
      <c r="AJ60" s="16"/>
      <c r="AK60" s="16"/>
      <c r="AL60" s="16"/>
      <c r="AM60" s="16"/>
      <c r="AN60" s="16"/>
      <c r="AO60" s="2">
        <v>1</v>
      </c>
    </row>
    <row r="61" spans="1:41" ht="12" customHeight="1" x14ac:dyDescent="0.25">
      <c r="A61" s="25">
        <v>94</v>
      </c>
      <c r="B61" s="25">
        <v>1492</v>
      </c>
      <c r="C61" s="26" t="s">
        <v>734</v>
      </c>
      <c r="D61" s="25" t="s">
        <v>735</v>
      </c>
      <c r="E61" s="25" t="s">
        <v>735</v>
      </c>
      <c r="F61" s="25" t="s">
        <v>736</v>
      </c>
      <c r="G61" s="25" t="s">
        <v>1909</v>
      </c>
      <c r="H61" s="25">
        <v>0</v>
      </c>
      <c r="I61" s="25">
        <v>0</v>
      </c>
      <c r="J61" s="25" t="s">
        <v>737</v>
      </c>
      <c r="K61" s="25">
        <v>0</v>
      </c>
      <c r="L61" s="25">
        <v>0</v>
      </c>
      <c r="M61" s="25">
        <v>0</v>
      </c>
      <c r="N61" s="25">
        <v>0.13200000000000001</v>
      </c>
      <c r="O61" s="25">
        <v>12.278</v>
      </c>
      <c r="P61" s="25">
        <v>0.7</v>
      </c>
      <c r="Q61" s="25">
        <v>0</v>
      </c>
      <c r="R61" s="25">
        <v>400</v>
      </c>
      <c r="S61" s="25">
        <v>1860</v>
      </c>
      <c r="T61" s="25"/>
      <c r="U61" s="25" t="s">
        <v>738</v>
      </c>
      <c r="V61" s="25" t="s">
        <v>739</v>
      </c>
      <c r="W61" s="25">
        <v>65.7</v>
      </c>
      <c r="X61" s="25">
        <v>1.9710000000000001</v>
      </c>
      <c r="Y61" s="25" t="s">
        <v>740</v>
      </c>
      <c r="Z61" s="25" t="s">
        <v>740</v>
      </c>
      <c r="AA61" s="25">
        <v>0</v>
      </c>
      <c r="AB61" s="25">
        <v>0</v>
      </c>
      <c r="AC61" s="25">
        <v>0</v>
      </c>
      <c r="AD61" s="25">
        <v>0</v>
      </c>
      <c r="AE61" s="27" t="s">
        <v>442</v>
      </c>
      <c r="AF61" s="27" t="str">
        <f>VLOOKUP(B61,[1]Investments20dec!$A$2:$AJ$516,35,FALSE)</f>
        <v>mheit@entsoe.local</v>
      </c>
      <c r="AG61" s="24" t="s">
        <v>4206</v>
      </c>
      <c r="AH61" s="24" t="s">
        <v>4207</v>
      </c>
      <c r="AI61" s="16"/>
      <c r="AJ61" s="16"/>
      <c r="AK61" s="16"/>
      <c r="AL61" s="16"/>
      <c r="AM61" s="16"/>
      <c r="AN61" s="16"/>
      <c r="AO61" s="2">
        <v>1</v>
      </c>
    </row>
    <row r="62" spans="1:41" s="34" customFormat="1" ht="12" customHeight="1" x14ac:dyDescent="0.25">
      <c r="A62" s="25">
        <v>94</v>
      </c>
      <c r="B62" s="25">
        <v>1493</v>
      </c>
      <c r="C62" s="26" t="s">
        <v>741</v>
      </c>
      <c r="D62" s="25" t="s">
        <v>742</v>
      </c>
      <c r="E62" s="25" t="s">
        <v>742</v>
      </c>
      <c r="F62" s="25" t="s">
        <v>736</v>
      </c>
      <c r="G62" s="25" t="s">
        <v>1909</v>
      </c>
      <c r="H62" s="25">
        <v>0</v>
      </c>
      <c r="I62" s="25">
        <v>0</v>
      </c>
      <c r="J62" s="25" t="s">
        <v>737</v>
      </c>
      <c r="K62" s="25">
        <v>0</v>
      </c>
      <c r="L62" s="25">
        <v>0</v>
      </c>
      <c r="M62" s="25">
        <v>0</v>
      </c>
      <c r="N62" s="29">
        <v>0</v>
      </c>
      <c r="O62" s="29">
        <v>0</v>
      </c>
      <c r="P62" s="29">
        <v>0</v>
      </c>
      <c r="Q62" s="25">
        <v>0</v>
      </c>
      <c r="R62" s="25">
        <v>400</v>
      </c>
      <c r="S62" s="29">
        <v>0</v>
      </c>
      <c r="T62" s="25"/>
      <c r="U62" s="25" t="s">
        <v>558</v>
      </c>
      <c r="V62" s="25" t="s">
        <v>4192</v>
      </c>
      <c r="W62" s="29" t="s">
        <v>4242</v>
      </c>
      <c r="X62" s="29">
        <v>2</v>
      </c>
      <c r="Y62" s="25" t="s">
        <v>730</v>
      </c>
      <c r="Z62" s="25" t="s">
        <v>730</v>
      </c>
      <c r="AA62" s="25">
        <v>0</v>
      </c>
      <c r="AB62" s="25">
        <v>0</v>
      </c>
      <c r="AC62" s="25">
        <v>0</v>
      </c>
      <c r="AD62" s="25">
        <v>0</v>
      </c>
      <c r="AE62" s="27" t="s">
        <v>442</v>
      </c>
      <c r="AF62" s="27" t="str">
        <f>VLOOKUP(B62,[1]Investments20dec!$A$2:$AJ$516,35,FALSE)</f>
        <v>mheit@entsoe.local</v>
      </c>
      <c r="AG62" s="24" t="s">
        <v>4206</v>
      </c>
      <c r="AH62" s="24" t="s">
        <v>4207</v>
      </c>
      <c r="AI62" s="33" t="s">
        <v>242</v>
      </c>
      <c r="AJ62" s="27" t="s">
        <v>4206</v>
      </c>
      <c r="AK62" s="27" t="s">
        <v>4207</v>
      </c>
      <c r="AL62" s="27"/>
      <c r="AM62" s="27"/>
      <c r="AN62" s="27"/>
      <c r="AO62" s="34">
        <v>1</v>
      </c>
    </row>
    <row r="63" spans="1:41" ht="12" customHeight="1" x14ac:dyDescent="0.25">
      <c r="A63" s="25">
        <v>96</v>
      </c>
      <c r="B63" s="25">
        <v>801</v>
      </c>
      <c r="C63" s="26" t="s">
        <v>743</v>
      </c>
      <c r="D63" s="25" t="s">
        <v>744</v>
      </c>
      <c r="E63" s="25" t="s">
        <v>745</v>
      </c>
      <c r="F63" s="25" t="s">
        <v>409</v>
      </c>
      <c r="G63" s="25" t="s">
        <v>1909</v>
      </c>
      <c r="H63" s="25">
        <v>0</v>
      </c>
      <c r="I63" s="25">
        <v>0</v>
      </c>
      <c r="J63" s="25" t="s">
        <v>746</v>
      </c>
      <c r="K63" s="25">
        <v>850</v>
      </c>
      <c r="L63" s="25">
        <v>3</v>
      </c>
      <c r="M63" s="25">
        <v>156</v>
      </c>
      <c r="N63" s="25">
        <v>5.1200000000000002E-2</v>
      </c>
      <c r="O63" s="25">
        <v>0.28399999999999997</v>
      </c>
      <c r="P63" s="25">
        <v>0</v>
      </c>
      <c r="Q63" s="25">
        <v>0</v>
      </c>
      <c r="R63" s="25">
        <v>400</v>
      </c>
      <c r="S63" s="25">
        <v>3150</v>
      </c>
      <c r="T63" s="25"/>
      <c r="U63" s="25" t="s">
        <v>546</v>
      </c>
      <c r="V63" s="25" t="s">
        <v>431</v>
      </c>
      <c r="W63" s="25">
        <v>60</v>
      </c>
      <c r="X63" s="25">
        <v>0.1</v>
      </c>
      <c r="Y63" s="25" t="s">
        <v>747</v>
      </c>
      <c r="Z63" s="25" t="s">
        <v>747</v>
      </c>
      <c r="AA63" s="25">
        <v>0</v>
      </c>
      <c r="AB63" s="25">
        <v>0</v>
      </c>
      <c r="AC63" s="25">
        <v>0</v>
      </c>
      <c r="AD63" s="25">
        <v>0</v>
      </c>
      <c r="AE63" s="27" t="s">
        <v>442</v>
      </c>
      <c r="AF63" s="27" t="str">
        <f>VLOOKUP(B63,[1]Investments20dec!$A$2:$AJ$516,35,FALSE)</f>
        <v>aharjula@entsoe.local</v>
      </c>
      <c r="AG63" s="27" t="s">
        <v>4243</v>
      </c>
      <c r="AH63" s="27" t="s">
        <v>4244</v>
      </c>
      <c r="AI63" s="16"/>
      <c r="AJ63" s="16"/>
      <c r="AK63" s="16"/>
      <c r="AL63" s="16"/>
      <c r="AM63" s="16"/>
      <c r="AN63" s="16"/>
      <c r="AO63" s="2">
        <v>1</v>
      </c>
    </row>
    <row r="64" spans="1:41" ht="12" customHeight="1" x14ac:dyDescent="0.25">
      <c r="A64" s="25">
        <v>103</v>
      </c>
      <c r="B64" s="25">
        <v>1488</v>
      </c>
      <c r="C64" s="26" t="s">
        <v>748</v>
      </c>
      <c r="D64" s="25" t="s">
        <v>749</v>
      </c>
      <c r="E64" s="25" t="s">
        <v>750</v>
      </c>
      <c r="F64" s="25" t="s">
        <v>409</v>
      </c>
      <c r="G64" s="25" t="s">
        <v>1909</v>
      </c>
      <c r="H64" s="25">
        <v>0</v>
      </c>
      <c r="I64" s="25">
        <v>0</v>
      </c>
      <c r="J64" s="25" t="s">
        <v>498</v>
      </c>
      <c r="K64" s="25">
        <v>0</v>
      </c>
      <c r="L64" s="25">
        <v>0</v>
      </c>
      <c r="M64" s="25">
        <v>75</v>
      </c>
      <c r="N64" s="25">
        <v>0</v>
      </c>
      <c r="O64" s="25">
        <v>0</v>
      </c>
      <c r="P64" s="25">
        <v>0</v>
      </c>
      <c r="Q64" s="25">
        <v>0</v>
      </c>
      <c r="R64" s="25">
        <v>380</v>
      </c>
      <c r="S64" s="25">
        <v>0</v>
      </c>
      <c r="T64" s="25"/>
      <c r="U64" s="25" t="s">
        <v>572</v>
      </c>
      <c r="V64" s="25" t="s">
        <v>4192</v>
      </c>
      <c r="W64" s="25">
        <v>0</v>
      </c>
      <c r="X64" s="25">
        <v>0</v>
      </c>
      <c r="Y64" s="25" t="s">
        <v>661</v>
      </c>
      <c r="Z64" s="25" t="s">
        <v>661</v>
      </c>
      <c r="AA64" s="25">
        <v>0</v>
      </c>
      <c r="AB64" s="25">
        <v>0</v>
      </c>
      <c r="AC64" s="25">
        <v>0</v>
      </c>
      <c r="AD64" s="25">
        <v>0</v>
      </c>
      <c r="AE64" s="27" t="s">
        <v>442</v>
      </c>
      <c r="AF64" s="27" t="str">
        <f>VLOOKUP(B64,[1]Investments20dec!$A$2:$AJ$516,35,FALSE)</f>
        <v>jbos@entsoe.local</v>
      </c>
      <c r="AG64" s="27" t="s">
        <v>4245</v>
      </c>
      <c r="AH64" s="27" t="s">
        <v>4219</v>
      </c>
      <c r="AI64" s="16" t="s">
        <v>4208</v>
      </c>
      <c r="AJ64" s="16" t="s">
        <v>4209</v>
      </c>
      <c r="AK64" s="16" t="s">
        <v>4246</v>
      </c>
      <c r="AL64" s="16"/>
      <c r="AM64" s="16"/>
      <c r="AN64" s="16"/>
      <c r="AO64" s="2">
        <v>1</v>
      </c>
    </row>
    <row r="65" spans="1:41" ht="12" customHeight="1" x14ac:dyDescent="0.25">
      <c r="A65" s="25">
        <v>103</v>
      </c>
      <c r="B65" s="25">
        <v>1490</v>
      </c>
      <c r="C65" s="26" t="s">
        <v>751</v>
      </c>
      <c r="D65" s="25" t="s">
        <v>750</v>
      </c>
      <c r="E65" s="25" t="s">
        <v>752</v>
      </c>
      <c r="F65" s="25" t="s">
        <v>409</v>
      </c>
      <c r="G65" s="25" t="s">
        <v>1909</v>
      </c>
      <c r="H65" s="25">
        <v>0</v>
      </c>
      <c r="I65" s="25">
        <v>0</v>
      </c>
      <c r="J65" s="25" t="s">
        <v>498</v>
      </c>
      <c r="K65" s="25">
        <v>0</v>
      </c>
      <c r="L65" s="25">
        <v>0</v>
      </c>
      <c r="M65" s="25">
        <v>32</v>
      </c>
      <c r="N65" s="25">
        <v>0</v>
      </c>
      <c r="O65" s="25">
        <v>0</v>
      </c>
      <c r="P65" s="25">
        <v>0</v>
      </c>
      <c r="Q65" s="25">
        <v>0</v>
      </c>
      <c r="R65" s="25">
        <v>380</v>
      </c>
      <c r="S65" s="25">
        <v>0</v>
      </c>
      <c r="T65" s="25"/>
      <c r="U65" s="25" t="s">
        <v>541</v>
      </c>
      <c r="V65" s="25" t="s">
        <v>419</v>
      </c>
      <c r="W65" s="25">
        <v>30</v>
      </c>
      <c r="X65" s="25">
        <v>0</v>
      </c>
      <c r="Y65" s="25" t="s">
        <v>661</v>
      </c>
      <c r="Z65" s="25" t="s">
        <v>661</v>
      </c>
      <c r="AA65" s="25">
        <v>0</v>
      </c>
      <c r="AB65" s="25">
        <v>0</v>
      </c>
      <c r="AC65" s="25">
        <v>0</v>
      </c>
      <c r="AD65" s="25">
        <v>0</v>
      </c>
      <c r="AE65" s="27" t="s">
        <v>442</v>
      </c>
      <c r="AF65" s="27" t="str">
        <f>VLOOKUP(B65,[1]Investments20dec!$A$2:$AJ$516,35,FALSE)</f>
        <v>jbos@entsoe.local</v>
      </c>
      <c r="AG65" s="27" t="s">
        <v>4245</v>
      </c>
      <c r="AH65" s="27" t="s">
        <v>4219</v>
      </c>
      <c r="AI65" s="16" t="s">
        <v>4208</v>
      </c>
      <c r="AJ65" s="16" t="s">
        <v>4209</v>
      </c>
      <c r="AK65" s="16" t="s">
        <v>4246</v>
      </c>
      <c r="AL65" s="16"/>
      <c r="AM65" s="16"/>
      <c r="AN65" s="16"/>
      <c r="AO65" s="2">
        <v>1</v>
      </c>
    </row>
    <row r="66" spans="1:41" ht="12" customHeight="1" x14ac:dyDescent="0.25">
      <c r="A66" s="25">
        <v>103</v>
      </c>
      <c r="B66" s="25">
        <v>1539</v>
      </c>
      <c r="C66" s="26" t="s">
        <v>753</v>
      </c>
      <c r="D66" s="25" t="s">
        <v>754</v>
      </c>
      <c r="E66" s="25" t="s">
        <v>755</v>
      </c>
      <c r="F66" s="25" t="s">
        <v>409</v>
      </c>
      <c r="G66" s="25" t="s">
        <v>1909</v>
      </c>
      <c r="H66" s="25">
        <v>0</v>
      </c>
      <c r="I66" s="25">
        <v>0</v>
      </c>
      <c r="J66" s="25" t="s">
        <v>498</v>
      </c>
      <c r="K66" s="25">
        <v>0</v>
      </c>
      <c r="L66" s="25">
        <v>0</v>
      </c>
      <c r="M66" s="25">
        <v>35</v>
      </c>
      <c r="N66" s="25">
        <v>0</v>
      </c>
      <c r="O66" s="25">
        <v>0</v>
      </c>
      <c r="P66" s="25">
        <v>0</v>
      </c>
      <c r="Q66" s="25">
        <v>0</v>
      </c>
      <c r="R66" s="25">
        <v>380</v>
      </c>
      <c r="S66" s="25">
        <v>0</v>
      </c>
      <c r="T66" s="25"/>
      <c r="U66" s="25" t="s">
        <v>572</v>
      </c>
      <c r="V66" s="25" t="s">
        <v>431</v>
      </c>
      <c r="W66" s="25">
        <v>45</v>
      </c>
      <c r="X66" s="25">
        <v>0</v>
      </c>
      <c r="Y66" s="25" t="s">
        <v>661</v>
      </c>
      <c r="Z66" s="25" t="s">
        <v>661</v>
      </c>
      <c r="AA66" s="25">
        <v>0</v>
      </c>
      <c r="AB66" s="25">
        <v>0</v>
      </c>
      <c r="AC66" s="25">
        <v>0</v>
      </c>
      <c r="AD66" s="25">
        <v>0</v>
      </c>
      <c r="AE66" s="27" t="s">
        <v>442</v>
      </c>
      <c r="AF66" s="27" t="str">
        <f>VLOOKUP(B66,[1]Investments20dec!$A$2:$AJ$516,35,FALSE)</f>
        <v>jbos@entsoe.local</v>
      </c>
      <c r="AG66" s="27" t="s">
        <v>4218</v>
      </c>
      <c r="AH66" s="27" t="s">
        <v>4219</v>
      </c>
      <c r="AI66" s="16" t="s">
        <v>4208</v>
      </c>
      <c r="AJ66" s="16" t="s">
        <v>4209</v>
      </c>
      <c r="AK66" s="16" t="s">
        <v>4246</v>
      </c>
      <c r="AL66" s="16"/>
      <c r="AM66" s="16"/>
      <c r="AN66" s="16"/>
      <c r="AO66" s="2">
        <v>1</v>
      </c>
    </row>
    <row r="67" spans="1:41" ht="12" customHeight="1" x14ac:dyDescent="0.25">
      <c r="A67" s="25">
        <v>103</v>
      </c>
      <c r="B67" s="25">
        <v>1540</v>
      </c>
      <c r="C67" s="26" t="s">
        <v>756</v>
      </c>
      <c r="D67" s="25" t="s">
        <v>757</v>
      </c>
      <c r="E67" s="25" t="s">
        <v>758</v>
      </c>
      <c r="F67" s="25" t="s">
        <v>409</v>
      </c>
      <c r="G67" s="25" t="s">
        <v>1909</v>
      </c>
      <c r="H67" s="25">
        <v>0</v>
      </c>
      <c r="I67" s="25">
        <v>0</v>
      </c>
      <c r="J67" s="25" t="s">
        <v>498</v>
      </c>
      <c r="K67" s="25">
        <v>0</v>
      </c>
      <c r="L67" s="25">
        <v>0</v>
      </c>
      <c r="M67" s="25">
        <v>50</v>
      </c>
      <c r="N67" s="25">
        <v>0</v>
      </c>
      <c r="O67" s="25">
        <v>0</v>
      </c>
      <c r="P67" s="25">
        <v>0</v>
      </c>
      <c r="Q67" s="25">
        <v>0</v>
      </c>
      <c r="R67" s="25">
        <v>380</v>
      </c>
      <c r="S67" s="25">
        <v>0</v>
      </c>
      <c r="T67" s="25"/>
      <c r="U67" s="25" t="s">
        <v>759</v>
      </c>
      <c r="V67" s="25" t="s">
        <v>431</v>
      </c>
      <c r="W67" s="25">
        <v>50</v>
      </c>
      <c r="X67" s="25">
        <v>0</v>
      </c>
      <c r="Y67" s="25" t="s">
        <v>661</v>
      </c>
      <c r="Z67" s="25" t="s">
        <v>661</v>
      </c>
      <c r="AA67" s="25">
        <v>0</v>
      </c>
      <c r="AB67" s="25">
        <v>0</v>
      </c>
      <c r="AC67" s="25">
        <v>0</v>
      </c>
      <c r="AD67" s="25">
        <v>0</v>
      </c>
      <c r="AE67" s="27" t="s">
        <v>442</v>
      </c>
      <c r="AF67" s="27" t="str">
        <f>VLOOKUP(B67,[1]Investments20dec!$A$2:$AJ$516,35,FALSE)</f>
        <v>jbos@entsoe.local</v>
      </c>
      <c r="AG67" s="27" t="s">
        <v>4218</v>
      </c>
      <c r="AH67" s="27" t="s">
        <v>4219</v>
      </c>
      <c r="AI67" s="16" t="s">
        <v>4208</v>
      </c>
      <c r="AJ67" s="16" t="s">
        <v>4209</v>
      </c>
      <c r="AK67" s="16" t="s">
        <v>4246</v>
      </c>
      <c r="AL67" s="16"/>
      <c r="AM67" s="16"/>
      <c r="AN67" s="16"/>
      <c r="AO67" s="2">
        <v>1</v>
      </c>
    </row>
    <row r="68" spans="1:41" ht="12" customHeight="1" x14ac:dyDescent="0.25">
      <c r="A68" s="25">
        <v>103</v>
      </c>
      <c r="B68" s="25">
        <v>1560</v>
      </c>
      <c r="C68" s="26" t="s">
        <v>760</v>
      </c>
      <c r="D68" s="25" t="s">
        <v>761</v>
      </c>
      <c r="E68" s="25" t="s">
        <v>762</v>
      </c>
      <c r="F68" s="25" t="s">
        <v>409</v>
      </c>
      <c r="G68" s="25" t="s">
        <v>1909</v>
      </c>
      <c r="H68" s="25">
        <v>0</v>
      </c>
      <c r="I68" s="25">
        <v>0</v>
      </c>
      <c r="J68" s="25" t="s">
        <v>463</v>
      </c>
      <c r="K68" s="25">
        <v>0</v>
      </c>
      <c r="L68" s="25">
        <v>0</v>
      </c>
      <c r="M68" s="25">
        <v>60</v>
      </c>
      <c r="N68" s="25">
        <v>0</v>
      </c>
      <c r="O68" s="25">
        <v>0</v>
      </c>
      <c r="P68" s="25">
        <v>0</v>
      </c>
      <c r="Q68" s="25">
        <v>0</v>
      </c>
      <c r="R68" s="25">
        <v>380</v>
      </c>
      <c r="S68" s="25">
        <v>0</v>
      </c>
      <c r="T68" s="25"/>
      <c r="U68" s="25" t="s">
        <v>672</v>
      </c>
      <c r="V68" s="25" t="s">
        <v>4192</v>
      </c>
      <c r="W68" s="25">
        <v>0</v>
      </c>
      <c r="X68" s="25">
        <v>0</v>
      </c>
      <c r="Y68" s="25" t="s">
        <v>661</v>
      </c>
      <c r="Z68" s="25" t="s">
        <v>661</v>
      </c>
      <c r="AA68" s="25">
        <v>0</v>
      </c>
      <c r="AB68" s="25">
        <v>0</v>
      </c>
      <c r="AC68" s="25">
        <v>0</v>
      </c>
      <c r="AD68" s="25">
        <v>0</v>
      </c>
      <c r="AE68" s="27" t="s">
        <v>442</v>
      </c>
      <c r="AF68" s="27" t="str">
        <f>VLOOKUP(B68,[1]Investments20dec!$A$2:$AJ$516,35,FALSE)</f>
        <v>jbos@entsoe.local</v>
      </c>
      <c r="AG68" s="27" t="s">
        <v>4218</v>
      </c>
      <c r="AH68" s="27" t="s">
        <v>4219</v>
      </c>
      <c r="AI68" s="16" t="s">
        <v>4208</v>
      </c>
      <c r="AJ68" s="16" t="s">
        <v>4209</v>
      </c>
      <c r="AK68" s="16" t="s">
        <v>4246</v>
      </c>
      <c r="AL68" s="16"/>
      <c r="AM68" s="16"/>
      <c r="AN68" s="16"/>
      <c r="AO68" s="2">
        <v>1</v>
      </c>
    </row>
    <row r="69" spans="1:41" ht="12" customHeight="1" x14ac:dyDescent="0.25">
      <c r="A69" s="25">
        <v>107</v>
      </c>
      <c r="B69" s="25">
        <v>810</v>
      </c>
      <c r="C69" s="26" t="s">
        <v>763</v>
      </c>
      <c r="D69" s="25" t="s">
        <v>764</v>
      </c>
      <c r="E69" s="25" t="s">
        <v>765</v>
      </c>
      <c r="F69" s="25" t="s">
        <v>470</v>
      </c>
      <c r="G69" s="25" t="s">
        <v>1931</v>
      </c>
      <c r="H69" s="25" t="s">
        <v>4188</v>
      </c>
      <c r="I69" s="25">
        <v>0</v>
      </c>
      <c r="J69" s="25" t="s">
        <v>475</v>
      </c>
      <c r="K69" s="25">
        <v>0</v>
      </c>
      <c r="L69" s="25">
        <v>0</v>
      </c>
      <c r="M69" s="25">
        <v>580</v>
      </c>
      <c r="N69" s="25">
        <v>0</v>
      </c>
      <c r="O69" s="25">
        <v>0</v>
      </c>
      <c r="P69" s="25">
        <v>0</v>
      </c>
      <c r="Q69" s="25" t="s">
        <v>475</v>
      </c>
      <c r="R69" s="25">
        <v>320</v>
      </c>
      <c r="S69" s="25">
        <v>0</v>
      </c>
      <c r="T69" s="25"/>
      <c r="U69" s="25" t="s">
        <v>527</v>
      </c>
      <c r="V69" s="25" t="s">
        <v>1103</v>
      </c>
      <c r="W69" s="25">
        <v>920</v>
      </c>
      <c r="X69" s="25">
        <v>0</v>
      </c>
      <c r="Y69" s="25" t="s">
        <v>766</v>
      </c>
      <c r="Z69" s="25" t="s">
        <v>474</v>
      </c>
      <c r="AA69" s="25" t="s">
        <v>475</v>
      </c>
      <c r="AB69" s="25" t="s">
        <v>475</v>
      </c>
      <c r="AC69" s="25">
        <v>700</v>
      </c>
      <c r="AD69" s="25">
        <v>0</v>
      </c>
      <c r="AE69" s="27" t="s">
        <v>442</v>
      </c>
      <c r="AF69" s="27" t="str">
        <f>VLOOKUP(B69,[1]Investments20dec!$A$2:$AJ$516,35,FALSE)</f>
        <v>pbodin@ENTSOE.local</v>
      </c>
      <c r="AG69" s="27" t="s">
        <v>4247</v>
      </c>
      <c r="AH69" s="27" t="s">
        <v>4198</v>
      </c>
      <c r="AI69" s="16"/>
      <c r="AJ69" s="16"/>
      <c r="AK69" s="16"/>
      <c r="AL69" s="16"/>
      <c r="AM69" s="16"/>
      <c r="AN69" s="16"/>
      <c r="AO69" s="2">
        <v>1</v>
      </c>
    </row>
    <row r="70" spans="1:41" ht="12" customHeight="1" x14ac:dyDescent="0.25">
      <c r="A70" s="25">
        <v>110</v>
      </c>
      <c r="B70" s="25">
        <v>424</v>
      </c>
      <c r="C70" s="26" t="s">
        <v>767</v>
      </c>
      <c r="D70" s="25" t="s">
        <v>768</v>
      </c>
      <c r="E70" s="25" t="s">
        <v>769</v>
      </c>
      <c r="F70" s="25" t="s">
        <v>470</v>
      </c>
      <c r="G70" s="25" t="s">
        <v>1931</v>
      </c>
      <c r="H70" s="25" t="s">
        <v>4188</v>
      </c>
      <c r="I70" s="25">
        <v>0</v>
      </c>
      <c r="J70" s="25" t="s">
        <v>770</v>
      </c>
      <c r="K70" s="25">
        <v>0</v>
      </c>
      <c r="L70" s="25">
        <v>0</v>
      </c>
      <c r="M70" s="25">
        <v>720</v>
      </c>
      <c r="N70" s="25">
        <v>1.01E-2</v>
      </c>
      <c r="O70" s="31" t="s">
        <v>4214</v>
      </c>
      <c r="P70" s="32" t="s">
        <v>4215</v>
      </c>
      <c r="Q70" s="25" t="s">
        <v>475</v>
      </c>
      <c r="R70" s="25">
        <v>500</v>
      </c>
      <c r="S70" s="25">
        <v>0</v>
      </c>
      <c r="T70" s="25"/>
      <c r="U70" s="25" t="s">
        <v>515</v>
      </c>
      <c r="V70" s="25" t="s">
        <v>4192</v>
      </c>
      <c r="W70" s="25">
        <v>1800</v>
      </c>
      <c r="X70" s="25">
        <v>15.4</v>
      </c>
      <c r="Y70" s="25" t="s">
        <v>566</v>
      </c>
      <c r="Z70" s="25" t="s">
        <v>771</v>
      </c>
      <c r="AA70" s="25" t="s">
        <v>475</v>
      </c>
      <c r="AB70" s="25" t="s">
        <v>475</v>
      </c>
      <c r="AC70" s="25">
        <v>1400</v>
      </c>
      <c r="AD70" s="25">
        <v>0</v>
      </c>
      <c r="AE70" s="27" t="s">
        <v>442</v>
      </c>
      <c r="AF70" s="27" t="str">
        <f>VLOOKUP(B70,[1]Investments20dec!$A$2:$AJ$516,35,FALSE)</f>
        <v>apettersen@entsoe.local</v>
      </c>
      <c r="AG70" s="27" t="s">
        <v>4220</v>
      </c>
      <c r="AH70" s="27" t="s">
        <v>4217</v>
      </c>
      <c r="AI70" s="30" t="s">
        <v>302</v>
      </c>
      <c r="AJ70" s="16" t="s">
        <v>4248</v>
      </c>
      <c r="AK70" s="16" t="s">
        <v>4249</v>
      </c>
      <c r="AL70" s="16"/>
      <c r="AM70" s="16"/>
      <c r="AN70" s="16"/>
      <c r="AO70" s="2">
        <v>1</v>
      </c>
    </row>
    <row r="71" spans="1:41" ht="12" customHeight="1" x14ac:dyDescent="0.25">
      <c r="A71" s="25">
        <v>111</v>
      </c>
      <c r="B71" s="25">
        <v>396</v>
      </c>
      <c r="C71" s="26" t="s">
        <v>36</v>
      </c>
      <c r="D71" s="25" t="s">
        <v>772</v>
      </c>
      <c r="E71" s="25" t="s">
        <v>773</v>
      </c>
      <c r="F71" s="25" t="s">
        <v>409</v>
      </c>
      <c r="G71" s="25" t="s">
        <v>1909</v>
      </c>
      <c r="H71" s="25">
        <v>0</v>
      </c>
      <c r="I71" s="25">
        <v>0</v>
      </c>
      <c r="J71" s="25" t="s">
        <v>774</v>
      </c>
      <c r="K71" s="25">
        <v>910</v>
      </c>
      <c r="L71" s="25">
        <v>3</v>
      </c>
      <c r="M71" s="25">
        <v>200</v>
      </c>
      <c r="N71" s="25">
        <v>3.2599999999999997E-2</v>
      </c>
      <c r="O71" s="25">
        <v>0.28399999999999997</v>
      </c>
      <c r="P71" s="25">
        <v>0</v>
      </c>
      <c r="Q71" s="25">
        <v>0</v>
      </c>
      <c r="R71" s="25">
        <v>400</v>
      </c>
      <c r="S71" s="25">
        <v>3150</v>
      </c>
      <c r="T71" s="25"/>
      <c r="U71" s="25" t="s">
        <v>462</v>
      </c>
      <c r="V71" s="25" t="s">
        <v>431</v>
      </c>
      <c r="W71" s="25">
        <v>160</v>
      </c>
      <c r="X71" s="25">
        <v>0.24</v>
      </c>
      <c r="Y71" s="25" t="s">
        <v>747</v>
      </c>
      <c r="Z71" s="25" t="s">
        <v>775</v>
      </c>
      <c r="AA71" s="25">
        <v>0</v>
      </c>
      <c r="AB71" s="25">
        <v>0</v>
      </c>
      <c r="AC71" s="25">
        <v>0</v>
      </c>
      <c r="AD71" s="25">
        <v>150</v>
      </c>
      <c r="AE71" s="27" t="s">
        <v>442</v>
      </c>
      <c r="AF71" s="27" t="str">
        <f>VLOOKUP(B71,[1]Investments20dec!$A$2:$AJ$516,35,FALSE)</f>
        <v>aharjula@entsoe.local</v>
      </c>
      <c r="AG71" s="27" t="s">
        <v>4243</v>
      </c>
      <c r="AH71" s="27" t="s">
        <v>4244</v>
      </c>
      <c r="AI71" s="16"/>
      <c r="AJ71" s="16"/>
      <c r="AK71" s="16"/>
      <c r="AL71" s="16"/>
      <c r="AM71" s="16"/>
      <c r="AN71" s="16"/>
      <c r="AO71" s="2">
        <v>1</v>
      </c>
    </row>
    <row r="72" spans="1:41" ht="12" customHeight="1" x14ac:dyDescent="0.25">
      <c r="A72" s="25">
        <v>113</v>
      </c>
      <c r="B72" s="25">
        <v>145</v>
      </c>
      <c r="C72" s="26" t="s">
        <v>776</v>
      </c>
      <c r="D72" s="25" t="s">
        <v>777</v>
      </c>
      <c r="E72" s="25" t="s">
        <v>778</v>
      </c>
      <c r="F72" s="25" t="s">
        <v>409</v>
      </c>
      <c r="G72" s="25" t="s">
        <v>1909</v>
      </c>
      <c r="H72" s="25">
        <v>0</v>
      </c>
      <c r="I72" s="25">
        <v>0</v>
      </c>
      <c r="J72" s="25" t="s">
        <v>463</v>
      </c>
      <c r="K72" s="25">
        <v>0</v>
      </c>
      <c r="L72" s="25">
        <v>0</v>
      </c>
      <c r="M72" s="25">
        <v>57</v>
      </c>
      <c r="N72" s="25">
        <v>0</v>
      </c>
      <c r="O72" s="25">
        <v>0</v>
      </c>
      <c r="P72" s="25">
        <v>0</v>
      </c>
      <c r="Q72" s="25">
        <v>0</v>
      </c>
      <c r="R72" s="25">
        <v>380</v>
      </c>
      <c r="S72" s="25">
        <v>0</v>
      </c>
      <c r="T72" s="25"/>
      <c r="U72" s="25" t="s">
        <v>672</v>
      </c>
      <c r="V72" s="25" t="s">
        <v>4192</v>
      </c>
      <c r="W72" s="25">
        <v>220</v>
      </c>
      <c r="X72" s="25">
        <v>0</v>
      </c>
      <c r="Y72" s="25" t="s">
        <v>722</v>
      </c>
      <c r="Z72" s="25" t="s">
        <v>661</v>
      </c>
      <c r="AA72" s="25">
        <v>0</v>
      </c>
      <c r="AB72" s="25">
        <v>0</v>
      </c>
      <c r="AC72" s="25">
        <v>0</v>
      </c>
      <c r="AD72" s="25">
        <v>0</v>
      </c>
      <c r="AE72" s="27" t="s">
        <v>442</v>
      </c>
      <c r="AF72" s="27" t="str">
        <f>VLOOKUP(B72,[1]Investments20dec!$A$2:$AJ$516,35,FALSE)</f>
        <v>jbos@entsoe.local</v>
      </c>
      <c r="AG72" s="27" t="s">
        <v>4250</v>
      </c>
      <c r="AH72" s="27" t="s">
        <v>4235</v>
      </c>
      <c r="AI72" s="30" t="s">
        <v>4208</v>
      </c>
      <c r="AJ72" s="16" t="s">
        <v>4218</v>
      </c>
      <c r="AK72" s="16" t="s">
        <v>4219</v>
      </c>
      <c r="AL72" s="16" t="s">
        <v>4251</v>
      </c>
      <c r="AM72" s="16" t="s">
        <v>4252</v>
      </c>
      <c r="AN72" s="16" t="s">
        <v>4253</v>
      </c>
      <c r="AO72" s="2">
        <v>1</v>
      </c>
    </row>
    <row r="73" spans="1:41" ht="12" customHeight="1" x14ac:dyDescent="0.25">
      <c r="A73" s="25">
        <v>121</v>
      </c>
      <c r="B73" s="25">
        <v>934</v>
      </c>
      <c r="C73" s="26" t="s">
        <v>784</v>
      </c>
      <c r="D73" s="25" t="s">
        <v>785</v>
      </c>
      <c r="E73" s="25" t="s">
        <v>786</v>
      </c>
      <c r="F73" s="25" t="s">
        <v>470</v>
      </c>
      <c r="G73" s="25" t="s">
        <v>1931</v>
      </c>
      <c r="H73" s="25" t="s">
        <v>4188</v>
      </c>
      <c r="I73" s="25">
        <v>0</v>
      </c>
      <c r="J73" s="25" t="s">
        <v>475</v>
      </c>
      <c r="K73" s="25">
        <v>0</v>
      </c>
      <c r="L73" s="25">
        <v>0</v>
      </c>
      <c r="M73" s="25">
        <v>250</v>
      </c>
      <c r="N73" s="25">
        <v>0</v>
      </c>
      <c r="O73" s="25">
        <v>0</v>
      </c>
      <c r="P73" s="25">
        <v>0</v>
      </c>
      <c r="Q73" s="25" t="s">
        <v>475</v>
      </c>
      <c r="R73" s="25">
        <v>400</v>
      </c>
      <c r="S73" s="25">
        <v>0</v>
      </c>
      <c r="T73" s="25"/>
      <c r="U73" s="25" t="s">
        <v>787</v>
      </c>
      <c r="V73" s="25" t="s">
        <v>1103</v>
      </c>
      <c r="W73" s="25">
        <v>850</v>
      </c>
      <c r="X73" s="25">
        <v>6</v>
      </c>
      <c r="Y73" s="25" t="s">
        <v>788</v>
      </c>
      <c r="Z73" s="25" t="s">
        <v>500</v>
      </c>
      <c r="AA73" s="25" t="s">
        <v>475</v>
      </c>
      <c r="AB73" s="25" t="s">
        <v>475</v>
      </c>
      <c r="AC73" s="25">
        <v>1000</v>
      </c>
      <c r="AD73" s="25">
        <v>0</v>
      </c>
      <c r="AE73" s="27" t="s">
        <v>442</v>
      </c>
      <c r="AF73" s="27" t="str">
        <f>VLOOKUP(B73,[1]Investments20dec!$A$2:$AJ$516,35,FALSE)</f>
        <v>svcampenhout@entsoe.local</v>
      </c>
      <c r="AG73" s="27" t="s">
        <v>4195</v>
      </c>
      <c r="AH73" s="27" t="s">
        <v>4196</v>
      </c>
      <c r="AI73" s="16" t="s">
        <v>302</v>
      </c>
      <c r="AJ73" s="16" t="s">
        <v>4248</v>
      </c>
      <c r="AK73" s="16" t="s">
        <v>4249</v>
      </c>
      <c r="AL73" s="16"/>
      <c r="AM73" s="16"/>
      <c r="AN73" s="16"/>
      <c r="AO73" s="2">
        <v>1</v>
      </c>
    </row>
    <row r="74" spans="1:41" ht="12" customHeight="1" x14ac:dyDescent="0.25">
      <c r="A74" s="25">
        <v>123</v>
      </c>
      <c r="B74" s="25">
        <v>373</v>
      </c>
      <c r="C74" s="26" t="s">
        <v>789</v>
      </c>
      <c r="D74" s="25" t="s">
        <v>790</v>
      </c>
      <c r="E74" s="25" t="s">
        <v>791</v>
      </c>
      <c r="F74" s="25" t="s">
        <v>409</v>
      </c>
      <c r="G74" s="25" t="s">
        <v>1909</v>
      </c>
      <c r="H74" s="25">
        <v>0</v>
      </c>
      <c r="I74" s="25">
        <v>0</v>
      </c>
      <c r="J74" s="25" t="s">
        <v>792</v>
      </c>
      <c r="K74" s="25">
        <v>408</v>
      </c>
      <c r="L74" s="25">
        <v>3</v>
      </c>
      <c r="M74" s="25">
        <v>106</v>
      </c>
      <c r="N74" s="25">
        <v>2.81E-2</v>
      </c>
      <c r="O74" s="25">
        <v>0.19819999999999999</v>
      </c>
      <c r="P74" s="25">
        <v>3.9474</v>
      </c>
      <c r="Q74" s="25">
        <v>0</v>
      </c>
      <c r="R74" s="25">
        <v>400</v>
      </c>
      <c r="S74" s="25">
        <v>2970</v>
      </c>
      <c r="T74" s="25"/>
      <c r="U74" s="25" t="s">
        <v>793</v>
      </c>
      <c r="V74" s="25" t="s">
        <v>419</v>
      </c>
      <c r="W74" s="25">
        <v>0</v>
      </c>
      <c r="X74" s="25">
        <v>0</v>
      </c>
      <c r="Y74" s="25" t="s">
        <v>740</v>
      </c>
      <c r="Z74" s="25" t="s">
        <v>740</v>
      </c>
      <c r="AA74" s="25">
        <v>0</v>
      </c>
      <c r="AB74" s="25">
        <v>0</v>
      </c>
      <c r="AC74" s="25">
        <v>0</v>
      </c>
      <c r="AD74" s="25">
        <v>0</v>
      </c>
      <c r="AE74" s="27" t="s">
        <v>442</v>
      </c>
      <c r="AF74" s="27" t="str">
        <f>VLOOKUP(B74,[1]Investments20dec!$A$2:$AJ$516,35,FALSE)</f>
        <v>rrutkauskas2@entsoe.local</v>
      </c>
      <c r="AG74" s="27" t="s">
        <v>4254</v>
      </c>
      <c r="AH74" s="27" t="s">
        <v>4255</v>
      </c>
      <c r="AI74" s="16" t="s">
        <v>257</v>
      </c>
      <c r="AJ74" s="16" t="s">
        <v>4256</v>
      </c>
      <c r="AK74" s="16" t="s">
        <v>4257</v>
      </c>
      <c r="AL74" s="16"/>
      <c r="AM74" s="16"/>
      <c r="AN74" s="16"/>
      <c r="AO74" s="2">
        <v>1</v>
      </c>
    </row>
    <row r="75" spans="1:41" ht="12" customHeight="1" x14ac:dyDescent="0.25">
      <c r="A75" s="25">
        <v>124</v>
      </c>
      <c r="B75" s="25">
        <v>378</v>
      </c>
      <c r="C75" s="26" t="s">
        <v>794</v>
      </c>
      <c r="D75" s="25" t="s">
        <v>795</v>
      </c>
      <c r="E75" s="25" t="s">
        <v>796</v>
      </c>
      <c r="F75" s="25" t="s">
        <v>409</v>
      </c>
      <c r="G75" s="25" t="s">
        <v>1909</v>
      </c>
      <c r="H75" s="25">
        <v>0</v>
      </c>
      <c r="I75" s="25">
        <v>0</v>
      </c>
      <c r="J75" s="25" t="s">
        <v>797</v>
      </c>
      <c r="K75" s="25">
        <v>400</v>
      </c>
      <c r="L75" s="25">
        <v>2</v>
      </c>
      <c r="M75" s="25">
        <v>80</v>
      </c>
      <c r="N75" s="25">
        <v>0</v>
      </c>
      <c r="O75" s="25">
        <v>0</v>
      </c>
      <c r="P75" s="25">
        <v>0</v>
      </c>
      <c r="Q75" s="25">
        <v>0</v>
      </c>
      <c r="R75" s="25">
        <v>330</v>
      </c>
      <c r="S75" s="25">
        <v>1650</v>
      </c>
      <c r="T75" s="25"/>
      <c r="U75" s="25" t="s">
        <v>4258</v>
      </c>
      <c r="V75" s="25" t="s">
        <v>419</v>
      </c>
      <c r="W75" s="25">
        <v>19</v>
      </c>
      <c r="X75" s="25">
        <v>0</v>
      </c>
      <c r="Y75" s="25" t="s">
        <v>798</v>
      </c>
      <c r="Z75" s="25" t="s">
        <v>798</v>
      </c>
      <c r="AA75" s="25">
        <v>0</v>
      </c>
      <c r="AB75" s="25">
        <v>0</v>
      </c>
      <c r="AC75" s="25">
        <v>0</v>
      </c>
      <c r="AD75" s="25">
        <v>0</v>
      </c>
      <c r="AE75" s="27" t="s">
        <v>442</v>
      </c>
      <c r="AF75" s="27" t="str">
        <f>VLOOKUP(B75,[1]Investments20dec!$A$2:$AJ$516,35,FALSE)</f>
        <v>rrutkauskas2@entsoe.local</v>
      </c>
      <c r="AG75" s="27" t="s">
        <v>4254</v>
      </c>
      <c r="AH75" s="27" t="s">
        <v>4255</v>
      </c>
      <c r="AI75" s="16" t="s">
        <v>4259</v>
      </c>
      <c r="AJ75" s="16" t="s">
        <v>4260</v>
      </c>
      <c r="AK75" s="16" t="s">
        <v>4261</v>
      </c>
      <c r="AL75" s="16"/>
      <c r="AM75" s="16"/>
      <c r="AN75" s="16"/>
      <c r="AO75" s="2">
        <v>1</v>
      </c>
    </row>
    <row r="76" spans="1:41" ht="12" customHeight="1" x14ac:dyDescent="0.25">
      <c r="A76" s="25">
        <v>124</v>
      </c>
      <c r="B76" s="25">
        <v>385</v>
      </c>
      <c r="C76" s="26" t="s">
        <v>799</v>
      </c>
      <c r="D76" s="25" t="s">
        <v>800</v>
      </c>
      <c r="E76" s="25" t="s">
        <v>801</v>
      </c>
      <c r="F76" s="25" t="s">
        <v>409</v>
      </c>
      <c r="G76" s="25" t="s">
        <v>1909</v>
      </c>
      <c r="H76" s="25">
        <v>0</v>
      </c>
      <c r="I76" s="25">
        <v>0</v>
      </c>
      <c r="J76" s="25" t="s">
        <v>802</v>
      </c>
      <c r="K76" s="25">
        <v>400</v>
      </c>
      <c r="L76" s="25">
        <v>3</v>
      </c>
      <c r="M76" s="25">
        <v>380</v>
      </c>
      <c r="N76" s="25">
        <v>2.4E-2</v>
      </c>
      <c r="O76" s="25">
        <v>0.28100000000000003</v>
      </c>
      <c r="P76" s="25">
        <v>3.73</v>
      </c>
      <c r="Q76" s="25">
        <v>0</v>
      </c>
      <c r="R76" s="25">
        <v>330</v>
      </c>
      <c r="S76" s="25">
        <v>0</v>
      </c>
      <c r="T76" s="25"/>
      <c r="U76" s="25" t="s">
        <v>482</v>
      </c>
      <c r="V76" s="25" t="s">
        <v>4192</v>
      </c>
      <c r="W76" s="25">
        <v>190.8</v>
      </c>
      <c r="X76" s="25">
        <v>0</v>
      </c>
      <c r="Y76" s="25" t="s">
        <v>645</v>
      </c>
      <c r="Z76" s="25" t="s">
        <v>645</v>
      </c>
      <c r="AA76" s="25">
        <v>0</v>
      </c>
      <c r="AB76" s="25">
        <v>0</v>
      </c>
      <c r="AC76" s="25">
        <v>0</v>
      </c>
      <c r="AD76" s="25">
        <v>0</v>
      </c>
      <c r="AE76" s="27" t="s">
        <v>442</v>
      </c>
      <c r="AF76" s="27" t="str">
        <f>VLOOKUP(B76,[1]Investments20dec!$A$2:$AJ$516,35,FALSE)</f>
        <v>rrutkauskas2@entsoe.local</v>
      </c>
      <c r="AG76" s="27" t="s">
        <v>4254</v>
      </c>
      <c r="AH76" s="27" t="s">
        <v>4255</v>
      </c>
      <c r="AI76" s="16" t="s">
        <v>4259</v>
      </c>
      <c r="AJ76" s="16" t="s">
        <v>4260</v>
      </c>
      <c r="AK76" s="16" t="s">
        <v>4261</v>
      </c>
      <c r="AL76" s="16"/>
      <c r="AM76" s="16"/>
      <c r="AN76" s="16"/>
      <c r="AO76" s="2">
        <v>1</v>
      </c>
    </row>
    <row r="77" spans="1:41" ht="12" customHeight="1" x14ac:dyDescent="0.25">
      <c r="A77" s="25">
        <v>124</v>
      </c>
      <c r="B77" s="25">
        <v>733</v>
      </c>
      <c r="C77" s="26" t="s">
        <v>803</v>
      </c>
      <c r="D77" s="25" t="s">
        <v>804</v>
      </c>
      <c r="E77" s="25" t="s">
        <v>805</v>
      </c>
      <c r="F77" s="25" t="s">
        <v>409</v>
      </c>
      <c r="G77" s="25" t="s">
        <v>1909</v>
      </c>
      <c r="H77" s="25">
        <v>0</v>
      </c>
      <c r="I77" s="25">
        <v>0</v>
      </c>
      <c r="J77" s="25" t="s">
        <v>806</v>
      </c>
      <c r="K77" s="25">
        <v>910</v>
      </c>
      <c r="L77" s="25">
        <v>3</v>
      </c>
      <c r="M77" s="25">
        <v>160</v>
      </c>
      <c r="N77" s="25">
        <v>1.4999999999999999E-2</v>
      </c>
      <c r="O77" s="25">
        <v>0.19400000000000001</v>
      </c>
      <c r="P77" s="25">
        <v>0</v>
      </c>
      <c r="Q77" s="25">
        <v>0</v>
      </c>
      <c r="R77" s="25">
        <v>400</v>
      </c>
      <c r="S77" s="25">
        <v>3150</v>
      </c>
      <c r="T77" s="25"/>
      <c r="U77" s="25" t="s">
        <v>759</v>
      </c>
      <c r="V77" s="25" t="s">
        <v>431</v>
      </c>
      <c r="W77" s="25">
        <v>159</v>
      </c>
      <c r="X77" s="25">
        <v>0.1</v>
      </c>
      <c r="Y77" s="25" t="s">
        <v>807</v>
      </c>
      <c r="Z77" s="25" t="s">
        <v>807</v>
      </c>
      <c r="AA77" s="25">
        <v>0</v>
      </c>
      <c r="AB77" s="25">
        <v>0</v>
      </c>
      <c r="AC77" s="25">
        <v>0</v>
      </c>
      <c r="AD77" s="25">
        <v>0</v>
      </c>
      <c r="AE77" s="27" t="s">
        <v>442</v>
      </c>
      <c r="AF77" s="27" t="str">
        <f>VLOOKUP(B77,[1]Investments20dec!$A$2:$AJ$516,35,FALSE)</f>
        <v>rrutkauskas2@entsoe.local</v>
      </c>
      <c r="AG77" s="27" t="s">
        <v>4254</v>
      </c>
      <c r="AH77" s="27" t="s">
        <v>4255</v>
      </c>
      <c r="AI77" s="16" t="s">
        <v>4259</v>
      </c>
      <c r="AJ77" s="16" t="s">
        <v>4260</v>
      </c>
      <c r="AK77" s="16" t="s">
        <v>4261</v>
      </c>
      <c r="AL77" s="16"/>
      <c r="AM77" s="16"/>
      <c r="AN77" s="16"/>
      <c r="AO77" s="2">
        <v>1</v>
      </c>
    </row>
    <row r="78" spans="1:41" ht="12" customHeight="1" x14ac:dyDescent="0.25">
      <c r="A78" s="25">
        <v>126</v>
      </c>
      <c r="B78" s="25">
        <v>403</v>
      </c>
      <c r="C78" s="26" t="s">
        <v>808</v>
      </c>
      <c r="D78" s="25" t="s">
        <v>809</v>
      </c>
      <c r="E78" s="25" t="s">
        <v>810</v>
      </c>
      <c r="F78" s="25" t="s">
        <v>616</v>
      </c>
      <c r="G78" s="25" t="s">
        <v>1909</v>
      </c>
      <c r="H78" s="25">
        <v>0</v>
      </c>
      <c r="I78" s="25">
        <v>0</v>
      </c>
      <c r="J78" s="25" t="s">
        <v>422</v>
      </c>
      <c r="K78" s="25">
        <v>0</v>
      </c>
      <c r="L78" s="25">
        <v>0</v>
      </c>
      <c r="M78" s="25">
        <v>900</v>
      </c>
      <c r="N78" s="25">
        <v>0</v>
      </c>
      <c r="O78" s="25">
        <v>0</v>
      </c>
      <c r="P78" s="25">
        <v>0</v>
      </c>
      <c r="Q78" s="25">
        <v>0</v>
      </c>
      <c r="R78" s="25">
        <v>400</v>
      </c>
      <c r="S78" s="25">
        <v>3150</v>
      </c>
      <c r="T78" s="25"/>
      <c r="U78" s="25" t="s">
        <v>782</v>
      </c>
      <c r="V78" s="25" t="s">
        <v>1103</v>
      </c>
      <c r="W78" s="25">
        <v>550</v>
      </c>
      <c r="X78" s="25">
        <v>0</v>
      </c>
      <c r="Y78" s="25" t="s">
        <v>807</v>
      </c>
      <c r="Z78" s="25" t="s">
        <v>807</v>
      </c>
      <c r="AA78" s="25">
        <v>0</v>
      </c>
      <c r="AB78" s="25">
        <v>0</v>
      </c>
      <c r="AC78" s="25">
        <v>0</v>
      </c>
      <c r="AD78" s="25">
        <v>0</v>
      </c>
      <c r="AE78" s="27" t="s">
        <v>442</v>
      </c>
      <c r="AF78" s="27" t="str">
        <f>VLOOKUP(B78,[1]Investments20dec!$A$2:$AJ$516,35,FALSE)</f>
        <v>pglantz@ENTSOE.local</v>
      </c>
      <c r="AG78" s="27" t="s">
        <v>4262</v>
      </c>
      <c r="AH78" s="27" t="s">
        <v>4261</v>
      </c>
      <c r="AI78" s="16" t="s">
        <v>4259</v>
      </c>
      <c r="AJ78" s="16" t="s">
        <v>4260</v>
      </c>
      <c r="AK78" s="16" t="s">
        <v>4261</v>
      </c>
      <c r="AL78" s="16"/>
      <c r="AM78" s="16"/>
      <c r="AN78" s="16"/>
      <c r="AO78" s="2">
        <v>1</v>
      </c>
    </row>
    <row r="79" spans="1:41" ht="12" customHeight="1" x14ac:dyDescent="0.25">
      <c r="A79" s="25">
        <v>127</v>
      </c>
      <c r="B79" s="25">
        <v>86</v>
      </c>
      <c r="C79" s="26" t="s">
        <v>811</v>
      </c>
      <c r="D79" s="25" t="s">
        <v>812</v>
      </c>
      <c r="E79" s="25" t="s">
        <v>519</v>
      </c>
      <c r="F79" s="25" t="s">
        <v>409</v>
      </c>
      <c r="G79" s="25" t="s">
        <v>1909</v>
      </c>
      <c r="H79" s="25">
        <v>0</v>
      </c>
      <c r="I79" s="25">
        <v>0</v>
      </c>
      <c r="J79" s="25" t="s">
        <v>536</v>
      </c>
      <c r="K79" s="25">
        <v>585</v>
      </c>
      <c r="L79" s="25">
        <v>3</v>
      </c>
      <c r="M79" s="25">
        <v>178</v>
      </c>
      <c r="N79" s="25">
        <v>0.02</v>
      </c>
      <c r="O79" s="25">
        <v>0.27</v>
      </c>
      <c r="P79" s="25">
        <v>5.0000000000000001E-3</v>
      </c>
      <c r="Q79" s="25">
        <v>0</v>
      </c>
      <c r="R79" s="25">
        <v>400</v>
      </c>
      <c r="S79" s="25">
        <v>3000</v>
      </c>
      <c r="T79" s="25"/>
      <c r="U79" s="25" t="s">
        <v>820</v>
      </c>
      <c r="V79" s="25" t="s">
        <v>431</v>
      </c>
      <c r="W79" s="25">
        <v>0</v>
      </c>
      <c r="X79" s="25">
        <v>0</v>
      </c>
      <c r="Y79" s="25" t="s">
        <v>484</v>
      </c>
      <c r="Z79" s="25" t="s">
        <v>484</v>
      </c>
      <c r="AA79" s="25">
        <v>0</v>
      </c>
      <c r="AB79" s="25">
        <v>0</v>
      </c>
      <c r="AC79" s="25">
        <v>0</v>
      </c>
      <c r="AD79" s="25">
        <v>0</v>
      </c>
      <c r="AE79" s="27" t="s">
        <v>442</v>
      </c>
      <c r="AF79" s="27" t="str">
        <f>VLOOKUP(B79,[1]Investments20dec!$A$2:$AJ$516,35,FALSE)</f>
        <v>atonti@ENTSOE.local</v>
      </c>
      <c r="AG79" s="27" t="s">
        <v>4193</v>
      </c>
      <c r="AH79" s="27" t="s">
        <v>4194</v>
      </c>
      <c r="AI79" s="16"/>
      <c r="AJ79" s="16"/>
      <c r="AK79" s="16"/>
      <c r="AL79" s="16"/>
      <c r="AM79" s="16"/>
      <c r="AN79" s="16"/>
      <c r="AO79" s="2">
        <v>1</v>
      </c>
    </row>
    <row r="80" spans="1:41" ht="12" customHeight="1" x14ac:dyDescent="0.25">
      <c r="A80" s="25">
        <v>127</v>
      </c>
      <c r="B80" s="25">
        <v>91</v>
      </c>
      <c r="C80" s="26" t="s">
        <v>4263</v>
      </c>
      <c r="D80" s="25" t="s">
        <v>812</v>
      </c>
      <c r="E80" s="25" t="s">
        <v>2067</v>
      </c>
      <c r="F80" s="25" t="s">
        <v>409</v>
      </c>
      <c r="G80" s="25" t="s">
        <v>1909</v>
      </c>
      <c r="H80" s="25">
        <v>0</v>
      </c>
      <c r="I80" s="25">
        <v>0</v>
      </c>
      <c r="J80" s="25" t="s">
        <v>536</v>
      </c>
      <c r="K80" s="25">
        <v>585</v>
      </c>
      <c r="L80" s="25">
        <v>0</v>
      </c>
      <c r="M80" s="25">
        <v>85</v>
      </c>
      <c r="N80" s="25">
        <v>3</v>
      </c>
      <c r="O80" s="25">
        <v>0</v>
      </c>
      <c r="P80" s="25">
        <v>0</v>
      </c>
      <c r="Q80" s="25">
        <v>0</v>
      </c>
      <c r="R80" s="25">
        <v>400</v>
      </c>
      <c r="S80" s="25">
        <v>3000</v>
      </c>
      <c r="T80" s="25"/>
      <c r="U80" s="25" t="s">
        <v>4264</v>
      </c>
      <c r="V80" s="25" t="s">
        <v>589</v>
      </c>
      <c r="W80" s="25">
        <v>0</v>
      </c>
      <c r="X80" s="25">
        <v>0</v>
      </c>
      <c r="Y80" s="25" t="s">
        <v>484</v>
      </c>
      <c r="Z80" s="25" t="s">
        <v>484</v>
      </c>
      <c r="AA80" s="25">
        <v>0</v>
      </c>
      <c r="AB80" s="25">
        <v>0</v>
      </c>
      <c r="AC80" s="25">
        <v>0</v>
      </c>
      <c r="AD80" s="25">
        <v>0</v>
      </c>
      <c r="AE80" s="27" t="s">
        <v>442</v>
      </c>
      <c r="AF80" s="27" t="str">
        <f>VLOOKUP(B80,[1]Investments20dec!$A$2:$AJ$516,35,FALSE)</f>
        <v>atonti@ENTSOE.local</v>
      </c>
      <c r="AG80" s="27" t="s">
        <v>4193</v>
      </c>
      <c r="AH80" s="27" t="s">
        <v>4194</v>
      </c>
      <c r="AI80" s="16"/>
      <c r="AJ80" s="16"/>
      <c r="AK80" s="16"/>
      <c r="AL80" s="16"/>
      <c r="AM80" s="16"/>
      <c r="AN80" s="16"/>
      <c r="AO80" s="2">
        <v>1</v>
      </c>
    </row>
    <row r="81" spans="1:41" ht="12" customHeight="1" x14ac:dyDescent="0.25">
      <c r="A81" s="25">
        <v>127</v>
      </c>
      <c r="B81" s="25">
        <v>96</v>
      </c>
      <c r="C81" s="26" t="s">
        <v>813</v>
      </c>
      <c r="D81" s="25" t="s">
        <v>814</v>
      </c>
      <c r="E81" s="25" t="s">
        <v>815</v>
      </c>
      <c r="F81" s="25" t="s">
        <v>409</v>
      </c>
      <c r="G81" s="25" t="s">
        <v>1909</v>
      </c>
      <c r="H81" s="25">
        <v>0</v>
      </c>
      <c r="I81" s="25">
        <v>0</v>
      </c>
      <c r="J81" s="25" t="s">
        <v>536</v>
      </c>
      <c r="K81" s="25">
        <v>585</v>
      </c>
      <c r="L81" s="25">
        <v>3</v>
      </c>
      <c r="M81" s="25">
        <v>30</v>
      </c>
      <c r="N81" s="25">
        <v>0.02</v>
      </c>
      <c r="O81" s="25">
        <v>0.31</v>
      </c>
      <c r="P81" s="25">
        <v>4.0000000000000001E-3</v>
      </c>
      <c r="Q81" s="25">
        <v>0</v>
      </c>
      <c r="R81" s="25">
        <v>400</v>
      </c>
      <c r="S81" s="25">
        <v>3000</v>
      </c>
      <c r="T81" s="25"/>
      <c r="U81" s="25" t="s">
        <v>816</v>
      </c>
      <c r="V81" s="25" t="s">
        <v>431</v>
      </c>
      <c r="W81" s="25">
        <v>0</v>
      </c>
      <c r="X81" s="25">
        <v>0</v>
      </c>
      <c r="Y81" s="25" t="s">
        <v>484</v>
      </c>
      <c r="Z81" s="25" t="s">
        <v>484</v>
      </c>
      <c r="AA81" s="25">
        <v>0</v>
      </c>
      <c r="AB81" s="25">
        <v>0</v>
      </c>
      <c r="AC81" s="25">
        <v>0</v>
      </c>
      <c r="AD81" s="25">
        <v>0</v>
      </c>
      <c r="AE81" s="27" t="s">
        <v>442</v>
      </c>
      <c r="AF81" s="27" t="str">
        <f>VLOOKUP(B81,[1]Investments20dec!$A$2:$AJ$516,35,FALSE)</f>
        <v>atonti@ENTSOE.local</v>
      </c>
      <c r="AG81" s="27" t="s">
        <v>4193</v>
      </c>
      <c r="AH81" s="27" t="s">
        <v>4194</v>
      </c>
      <c r="AI81" s="16"/>
      <c r="AJ81" s="16"/>
      <c r="AK81" s="16"/>
      <c r="AL81" s="16"/>
      <c r="AM81" s="16"/>
      <c r="AN81" s="16"/>
      <c r="AO81" s="2">
        <v>1</v>
      </c>
    </row>
    <row r="82" spans="1:41" ht="12" customHeight="1" x14ac:dyDescent="0.25">
      <c r="A82" s="25">
        <v>127</v>
      </c>
      <c r="B82" s="25">
        <v>645</v>
      </c>
      <c r="C82" s="26" t="s">
        <v>817</v>
      </c>
      <c r="D82" s="25" t="s">
        <v>818</v>
      </c>
      <c r="E82" s="25" t="s">
        <v>819</v>
      </c>
      <c r="F82" s="25" t="s">
        <v>409</v>
      </c>
      <c r="G82" s="25" t="s">
        <v>1909</v>
      </c>
      <c r="H82" s="25">
        <v>0</v>
      </c>
      <c r="I82" s="25">
        <v>0</v>
      </c>
      <c r="J82" s="25" t="s">
        <v>536</v>
      </c>
      <c r="K82" s="25">
        <v>585</v>
      </c>
      <c r="L82" s="25">
        <v>3</v>
      </c>
      <c r="M82" s="25">
        <v>50</v>
      </c>
      <c r="N82" s="25">
        <v>0.01</v>
      </c>
      <c r="O82" s="25">
        <v>0.1</v>
      </c>
      <c r="P82" s="25">
        <v>0.01</v>
      </c>
      <c r="Q82" s="25">
        <v>0</v>
      </c>
      <c r="R82" s="25">
        <v>400</v>
      </c>
      <c r="S82" s="25">
        <v>3000</v>
      </c>
      <c r="T82" s="25"/>
      <c r="U82" s="25" t="s">
        <v>820</v>
      </c>
      <c r="V82" s="25" t="s">
        <v>431</v>
      </c>
      <c r="W82" s="25">
        <v>0</v>
      </c>
      <c r="X82" s="25">
        <v>0</v>
      </c>
      <c r="Y82" s="25" t="s">
        <v>484</v>
      </c>
      <c r="Z82" s="25" t="s">
        <v>484</v>
      </c>
      <c r="AA82" s="25">
        <v>0</v>
      </c>
      <c r="AB82" s="25">
        <v>0</v>
      </c>
      <c r="AC82" s="25">
        <v>0</v>
      </c>
      <c r="AD82" s="25">
        <v>0</v>
      </c>
      <c r="AE82" s="27" t="s">
        <v>442</v>
      </c>
      <c r="AF82" s="27" t="str">
        <f>VLOOKUP(B82,[1]Investments20dec!$A$2:$AJ$516,35,FALSE)</f>
        <v>atonti@ENTSOE.local</v>
      </c>
      <c r="AG82" s="27" t="s">
        <v>4199</v>
      </c>
      <c r="AH82" s="27" t="s">
        <v>4194</v>
      </c>
      <c r="AI82" s="16"/>
      <c r="AJ82" s="16"/>
      <c r="AK82" s="16"/>
      <c r="AL82" s="16"/>
      <c r="AM82" s="16"/>
      <c r="AN82" s="16"/>
      <c r="AO82" s="2">
        <v>1</v>
      </c>
    </row>
    <row r="83" spans="1:41" ht="12" customHeight="1" x14ac:dyDescent="0.25">
      <c r="A83" s="25">
        <v>130</v>
      </c>
      <c r="B83" s="25">
        <v>665</v>
      </c>
      <c r="C83" s="26" t="s">
        <v>833</v>
      </c>
      <c r="D83" s="25" t="s">
        <v>834</v>
      </c>
      <c r="E83" s="25" t="s">
        <v>835</v>
      </c>
      <c r="F83" s="25" t="s">
        <v>479</v>
      </c>
      <c r="G83" s="25" t="s">
        <v>1931</v>
      </c>
      <c r="H83" s="25" t="s">
        <v>4188</v>
      </c>
      <c r="I83" s="25">
        <v>0</v>
      </c>
      <c r="J83" s="25" t="s">
        <v>463</v>
      </c>
      <c r="K83" s="25">
        <v>0</v>
      </c>
      <c r="L83" s="25">
        <v>0</v>
      </c>
      <c r="M83" s="25">
        <v>540</v>
      </c>
      <c r="N83" s="25">
        <v>0</v>
      </c>
      <c r="O83" s="25">
        <v>0</v>
      </c>
      <c r="P83" s="25">
        <v>0</v>
      </c>
      <c r="Q83" s="25" t="s">
        <v>463</v>
      </c>
      <c r="R83" s="25">
        <v>0</v>
      </c>
      <c r="S83" s="25">
        <v>0</v>
      </c>
      <c r="T83" s="25"/>
      <c r="U83" s="25" t="s">
        <v>462</v>
      </c>
      <c r="V83" s="25" t="s">
        <v>419</v>
      </c>
      <c r="W83" s="28">
        <v>2800</v>
      </c>
      <c r="X83" s="28">
        <v>22.4</v>
      </c>
      <c r="Y83" s="25" t="s">
        <v>730</v>
      </c>
      <c r="Z83" s="25" t="s">
        <v>836</v>
      </c>
      <c r="AA83" s="25" t="s">
        <v>463</v>
      </c>
      <c r="AB83" s="25" t="s">
        <v>463</v>
      </c>
      <c r="AC83" s="25">
        <v>0</v>
      </c>
      <c r="AD83" s="25">
        <v>0</v>
      </c>
      <c r="AE83" s="27" t="s">
        <v>4147</v>
      </c>
      <c r="AF83" s="27" t="str">
        <f>VLOOKUP(B83,[1]Investments20dec!$A$2:$AJ$516,35,FALSE)</f>
        <v>mheit@entsoe.local</v>
      </c>
      <c r="AG83" s="27" t="s">
        <v>4238</v>
      </c>
      <c r="AH83" s="27" t="s">
        <v>4207</v>
      </c>
      <c r="AI83" s="30" t="s">
        <v>246</v>
      </c>
      <c r="AJ83" s="16" t="s">
        <v>4218</v>
      </c>
      <c r="AK83" s="16" t="s">
        <v>4219</v>
      </c>
      <c r="AL83" s="30" t="s">
        <v>4265</v>
      </c>
      <c r="AM83" s="16" t="s">
        <v>4266</v>
      </c>
      <c r="AN83" s="16" t="s">
        <v>4267</v>
      </c>
      <c r="AO83" s="2">
        <v>1</v>
      </c>
    </row>
    <row r="84" spans="1:41" ht="12" customHeight="1" x14ac:dyDescent="0.25">
      <c r="A84" s="25">
        <v>132</v>
      </c>
      <c r="B84" s="25">
        <v>661</v>
      </c>
      <c r="C84" s="26" t="s">
        <v>45</v>
      </c>
      <c r="D84" s="25" t="s">
        <v>838</v>
      </c>
      <c r="E84" s="25" t="s">
        <v>839</v>
      </c>
      <c r="F84" s="25" t="s">
        <v>409</v>
      </c>
      <c r="G84" s="25" t="s">
        <v>1931</v>
      </c>
      <c r="H84" s="25" t="s">
        <v>4188</v>
      </c>
      <c r="I84" s="25">
        <v>0</v>
      </c>
      <c r="J84" s="25" t="s">
        <v>840</v>
      </c>
      <c r="K84" s="25">
        <v>0</v>
      </c>
      <c r="L84" s="25">
        <v>0</v>
      </c>
      <c r="M84" s="25">
        <v>300</v>
      </c>
      <c r="N84" s="25">
        <v>0</v>
      </c>
      <c r="O84" s="25">
        <v>0</v>
      </c>
      <c r="P84" s="25">
        <v>0</v>
      </c>
      <c r="Q84" s="25" t="s">
        <v>463</v>
      </c>
      <c r="R84" s="25">
        <v>400</v>
      </c>
      <c r="S84" s="25">
        <v>0</v>
      </c>
      <c r="T84" s="25"/>
      <c r="U84" s="25" t="s">
        <v>841</v>
      </c>
      <c r="V84" s="25" t="s">
        <v>491</v>
      </c>
      <c r="W84" s="25">
        <v>0</v>
      </c>
      <c r="X84" s="25">
        <v>0</v>
      </c>
      <c r="Y84" s="25" t="s">
        <v>613</v>
      </c>
      <c r="Z84" s="25" t="s">
        <v>613</v>
      </c>
      <c r="AA84" s="25" t="s">
        <v>463</v>
      </c>
      <c r="AB84" s="25" t="s">
        <v>463</v>
      </c>
      <c r="AC84" s="25">
        <v>0</v>
      </c>
      <c r="AD84" s="25">
        <v>0</v>
      </c>
      <c r="AE84" s="27" t="s">
        <v>442</v>
      </c>
      <c r="AF84" s="27" t="str">
        <f>VLOOKUP(B84,[1]Investments20dec!$A$2:$AJ$516,35,FALSE)</f>
        <v>mfranz@ENTSOE.local</v>
      </c>
      <c r="AG84" s="27" t="s">
        <v>4268</v>
      </c>
      <c r="AH84" s="27" t="s">
        <v>4269</v>
      </c>
      <c r="AI84" s="16" t="s">
        <v>315</v>
      </c>
      <c r="AJ84" s="16" t="s">
        <v>4226</v>
      </c>
      <c r="AK84" s="16" t="s">
        <v>4227</v>
      </c>
      <c r="AL84" s="16"/>
      <c r="AM84" s="16"/>
      <c r="AN84" s="16"/>
      <c r="AO84" s="2">
        <v>1</v>
      </c>
    </row>
    <row r="85" spans="1:41" ht="12" customHeight="1" x14ac:dyDescent="0.25">
      <c r="A85" s="25">
        <v>134</v>
      </c>
      <c r="B85" s="25">
        <v>176</v>
      </c>
      <c r="C85" s="26" t="s">
        <v>857</v>
      </c>
      <c r="D85" s="25" t="s">
        <v>858</v>
      </c>
      <c r="E85" s="25" t="s">
        <v>859</v>
      </c>
      <c r="F85" s="25" t="s">
        <v>409</v>
      </c>
      <c r="G85" s="25" t="s">
        <v>1909</v>
      </c>
      <c r="H85" s="25">
        <v>0</v>
      </c>
      <c r="I85" s="25">
        <v>0</v>
      </c>
      <c r="J85" s="25" t="s">
        <v>422</v>
      </c>
      <c r="K85" s="25">
        <v>0</v>
      </c>
      <c r="L85" s="25">
        <v>0</v>
      </c>
      <c r="M85" s="25">
        <v>120</v>
      </c>
      <c r="N85" s="25">
        <v>0</v>
      </c>
      <c r="O85" s="25">
        <v>0</v>
      </c>
      <c r="P85" s="25">
        <v>0</v>
      </c>
      <c r="Q85" s="25">
        <v>0</v>
      </c>
      <c r="R85" s="25">
        <v>380</v>
      </c>
      <c r="S85" s="25">
        <v>0</v>
      </c>
      <c r="T85" s="25"/>
      <c r="U85" s="25" t="s">
        <v>448</v>
      </c>
      <c r="V85" s="25" t="s">
        <v>491</v>
      </c>
      <c r="W85" s="25">
        <v>0</v>
      </c>
      <c r="X85" s="25">
        <v>0</v>
      </c>
      <c r="Y85" s="25" t="s">
        <v>860</v>
      </c>
      <c r="Z85" s="25" t="s">
        <v>860</v>
      </c>
      <c r="AA85" s="25">
        <v>0</v>
      </c>
      <c r="AB85" s="25">
        <v>0</v>
      </c>
      <c r="AC85" s="25">
        <v>0</v>
      </c>
      <c r="AD85" s="25">
        <v>0</v>
      </c>
      <c r="AE85" s="27" t="s">
        <v>442</v>
      </c>
      <c r="AF85" s="27" t="str">
        <f>VLOOKUP(B85,[1]Investments20dec!$A$2:$AJ$516,35,FALSE)</f>
        <v>bgaillardon@entsoe.local</v>
      </c>
      <c r="AG85" s="27" t="s">
        <v>4270</v>
      </c>
      <c r="AH85" s="27" t="s">
        <v>4271</v>
      </c>
      <c r="AI85" s="16"/>
      <c r="AJ85" s="16"/>
      <c r="AK85" s="16"/>
      <c r="AL85" s="16"/>
      <c r="AM85" s="16"/>
      <c r="AN85" s="16"/>
      <c r="AO85" s="2">
        <v>1</v>
      </c>
    </row>
    <row r="86" spans="1:41" ht="12" customHeight="1" x14ac:dyDescent="0.25">
      <c r="A86" s="25">
        <v>134</v>
      </c>
      <c r="B86" s="25">
        <v>680</v>
      </c>
      <c r="C86" s="26" t="s">
        <v>861</v>
      </c>
      <c r="D86" s="25" t="s">
        <v>844</v>
      </c>
      <c r="E86" s="25" t="s">
        <v>858</v>
      </c>
      <c r="F86" s="25" t="s">
        <v>409</v>
      </c>
      <c r="G86" s="25" t="s">
        <v>1909</v>
      </c>
      <c r="H86" s="25">
        <v>0</v>
      </c>
      <c r="I86" s="25">
        <v>0</v>
      </c>
      <c r="J86" s="25" t="s">
        <v>422</v>
      </c>
      <c r="K86" s="25">
        <v>0</v>
      </c>
      <c r="L86" s="25">
        <v>0</v>
      </c>
      <c r="M86" s="25">
        <v>219</v>
      </c>
      <c r="N86" s="25">
        <v>0</v>
      </c>
      <c r="O86" s="25">
        <v>0</v>
      </c>
      <c r="P86" s="25">
        <v>0</v>
      </c>
      <c r="Q86" s="25">
        <v>0</v>
      </c>
      <c r="R86" s="25">
        <v>400</v>
      </c>
      <c r="S86" s="25">
        <v>0</v>
      </c>
      <c r="T86" s="25"/>
      <c r="U86" s="25" t="s">
        <v>820</v>
      </c>
      <c r="V86" s="25" t="s">
        <v>491</v>
      </c>
      <c r="W86" s="25">
        <v>0</v>
      </c>
      <c r="X86" s="25">
        <v>0</v>
      </c>
      <c r="Y86" s="25" t="s">
        <v>613</v>
      </c>
      <c r="Z86" s="25" t="s">
        <v>860</v>
      </c>
      <c r="AA86" s="25">
        <v>0</v>
      </c>
      <c r="AB86" s="25">
        <v>0</v>
      </c>
      <c r="AC86" s="25">
        <v>0</v>
      </c>
      <c r="AD86" s="25">
        <v>0</v>
      </c>
      <c r="AE86" s="27" t="s">
        <v>442</v>
      </c>
      <c r="AF86" s="27" t="str">
        <f>VLOOKUP(B86,[1]Investments20dec!$A$2:$AJ$516,35,FALSE)</f>
        <v>bgaillardon@entsoe.local</v>
      </c>
      <c r="AG86" s="27" t="s">
        <v>4272</v>
      </c>
      <c r="AH86" s="27" t="s">
        <v>4271</v>
      </c>
      <c r="AI86" s="16"/>
      <c r="AJ86" s="16"/>
      <c r="AK86" s="16"/>
      <c r="AL86" s="16"/>
      <c r="AM86" s="16"/>
      <c r="AN86" s="16"/>
      <c r="AO86" s="2">
        <v>1</v>
      </c>
    </row>
    <row r="87" spans="1:41" ht="12" customHeight="1" x14ac:dyDescent="0.25">
      <c r="A87" s="25">
        <v>135</v>
      </c>
      <c r="B87" s="25">
        <v>179</v>
      </c>
      <c r="C87" s="26" t="s">
        <v>862</v>
      </c>
      <c r="D87" s="25" t="s">
        <v>863</v>
      </c>
      <c r="E87" s="25" t="s">
        <v>864</v>
      </c>
      <c r="F87" s="25" t="s">
        <v>409</v>
      </c>
      <c r="G87" s="25" t="s">
        <v>1909</v>
      </c>
      <c r="H87" s="25">
        <v>0</v>
      </c>
      <c r="I87" s="25">
        <v>0</v>
      </c>
      <c r="J87" s="25" t="s">
        <v>422</v>
      </c>
      <c r="K87" s="25">
        <v>0</v>
      </c>
      <c r="L87" s="25">
        <v>0</v>
      </c>
      <c r="M87" s="25">
        <v>94</v>
      </c>
      <c r="N87" s="25">
        <v>0</v>
      </c>
      <c r="O87" s="25">
        <v>0</v>
      </c>
      <c r="P87" s="25">
        <v>0</v>
      </c>
      <c r="Q87" s="25">
        <v>0</v>
      </c>
      <c r="R87" s="25">
        <v>400</v>
      </c>
      <c r="S87" s="25">
        <v>3600</v>
      </c>
      <c r="T87" s="25"/>
      <c r="U87" s="25" t="s">
        <v>639</v>
      </c>
      <c r="V87" s="25" t="s">
        <v>505</v>
      </c>
      <c r="W87" s="25">
        <v>0</v>
      </c>
      <c r="X87" s="25">
        <v>0</v>
      </c>
      <c r="Y87" s="25" t="s">
        <v>613</v>
      </c>
      <c r="Z87" s="25" t="s">
        <v>613</v>
      </c>
      <c r="AA87" s="25">
        <v>0</v>
      </c>
      <c r="AB87" s="25">
        <v>0</v>
      </c>
      <c r="AC87" s="25">
        <v>0</v>
      </c>
      <c r="AD87" s="25">
        <v>0</v>
      </c>
      <c r="AE87" s="27" t="s">
        <v>442</v>
      </c>
      <c r="AF87" s="27" t="str">
        <f>VLOOKUP(B87,[1]Investments20dec!$A$2:$AJ$516,35,FALSE)</f>
        <v>mfranz@ENTSOE.local</v>
      </c>
      <c r="AG87" s="27" t="s">
        <v>4273</v>
      </c>
      <c r="AH87" s="27" t="s">
        <v>4269</v>
      </c>
      <c r="AI87" s="16" t="s">
        <v>315</v>
      </c>
      <c r="AJ87" s="16" t="s">
        <v>4226</v>
      </c>
      <c r="AK87" s="16" t="s">
        <v>4227</v>
      </c>
      <c r="AL87" s="16"/>
      <c r="AM87" s="16"/>
      <c r="AN87" s="16"/>
      <c r="AO87" s="2">
        <v>1</v>
      </c>
    </row>
    <row r="88" spans="1:41" ht="12" customHeight="1" x14ac:dyDescent="0.25">
      <c r="A88" s="25">
        <v>135</v>
      </c>
      <c r="B88" s="25">
        <v>188</v>
      </c>
      <c r="C88" s="26" t="s">
        <v>865</v>
      </c>
      <c r="D88" s="25" t="s">
        <v>866</v>
      </c>
      <c r="E88" s="25" t="s">
        <v>867</v>
      </c>
      <c r="F88" s="25" t="s">
        <v>409</v>
      </c>
      <c r="G88" s="25" t="s">
        <v>1909</v>
      </c>
      <c r="H88" s="25">
        <v>0</v>
      </c>
      <c r="I88" s="25">
        <v>0</v>
      </c>
      <c r="J88" s="25" t="s">
        <v>422</v>
      </c>
      <c r="K88" s="25">
        <v>0</v>
      </c>
      <c r="L88" s="25">
        <v>0</v>
      </c>
      <c r="M88" s="25">
        <v>110</v>
      </c>
      <c r="N88" s="25">
        <v>0</v>
      </c>
      <c r="O88" s="25">
        <v>0</v>
      </c>
      <c r="P88" s="25">
        <v>0</v>
      </c>
      <c r="Q88" s="25">
        <v>0</v>
      </c>
      <c r="R88" s="25">
        <v>380</v>
      </c>
      <c r="S88" s="25">
        <v>3600</v>
      </c>
      <c r="T88" s="25"/>
      <c r="U88" s="25" t="s">
        <v>448</v>
      </c>
      <c r="V88" s="25" t="s">
        <v>431</v>
      </c>
      <c r="W88" s="25">
        <v>0</v>
      </c>
      <c r="X88" s="25">
        <v>0</v>
      </c>
      <c r="Y88" s="25" t="s">
        <v>613</v>
      </c>
      <c r="Z88" s="25" t="s">
        <v>613</v>
      </c>
      <c r="AA88" s="25">
        <v>0</v>
      </c>
      <c r="AB88" s="25">
        <v>0</v>
      </c>
      <c r="AC88" s="25">
        <v>0</v>
      </c>
      <c r="AD88" s="25">
        <v>0</v>
      </c>
      <c r="AE88" s="27" t="s">
        <v>442</v>
      </c>
      <c r="AF88" s="27" t="str">
        <f>VLOOKUP(B88,[1]Investments20dec!$A$2:$AJ$516,35,FALSE)</f>
        <v>mfranz@ENTSOE.local</v>
      </c>
      <c r="AG88" s="27" t="s">
        <v>4268</v>
      </c>
      <c r="AH88" s="27" t="s">
        <v>4269</v>
      </c>
      <c r="AI88" s="16" t="s">
        <v>315</v>
      </c>
      <c r="AJ88" s="16" t="s">
        <v>4226</v>
      </c>
      <c r="AK88" s="16" t="s">
        <v>4227</v>
      </c>
      <c r="AL88" s="16"/>
      <c r="AM88" s="16"/>
      <c r="AN88" s="16"/>
      <c r="AO88" s="2">
        <v>1</v>
      </c>
    </row>
    <row r="89" spans="1:41" ht="12" customHeight="1" x14ac:dyDescent="0.25">
      <c r="A89" s="25">
        <v>138</v>
      </c>
      <c r="B89" s="25">
        <v>273</v>
      </c>
      <c r="C89" s="26" t="s">
        <v>883</v>
      </c>
      <c r="D89" s="25" t="s">
        <v>884</v>
      </c>
      <c r="E89" s="25" t="s">
        <v>885</v>
      </c>
      <c r="F89" s="25" t="s">
        <v>409</v>
      </c>
      <c r="G89" s="25" t="s">
        <v>1909</v>
      </c>
      <c r="H89" s="25">
        <v>0</v>
      </c>
      <c r="I89" s="25">
        <v>0</v>
      </c>
      <c r="J89" s="25" t="s">
        <v>886</v>
      </c>
      <c r="K89" s="25">
        <v>300</v>
      </c>
      <c r="L89" s="25">
        <v>3</v>
      </c>
      <c r="M89" s="25">
        <v>159</v>
      </c>
      <c r="N89" s="25">
        <v>2.56</v>
      </c>
      <c r="O89" s="25">
        <v>24.24</v>
      </c>
      <c r="P89" s="25">
        <v>0.96499999999999997</v>
      </c>
      <c r="Q89" s="25">
        <v>0</v>
      </c>
      <c r="R89" s="25">
        <v>400</v>
      </c>
      <c r="S89" s="25">
        <v>1741</v>
      </c>
      <c r="T89" s="25"/>
      <c r="U89" s="25" t="s">
        <v>572</v>
      </c>
      <c r="V89" s="25" t="s">
        <v>431</v>
      </c>
      <c r="W89" s="25">
        <v>0</v>
      </c>
      <c r="X89" s="25">
        <v>0</v>
      </c>
      <c r="Y89" s="25" t="s">
        <v>887</v>
      </c>
      <c r="Z89" s="25" t="s">
        <v>887</v>
      </c>
      <c r="AA89" s="25">
        <v>0</v>
      </c>
      <c r="AB89" s="25">
        <v>0</v>
      </c>
      <c r="AC89" s="25">
        <v>0</v>
      </c>
      <c r="AD89" s="25">
        <v>0</v>
      </c>
      <c r="AE89" s="27" t="s">
        <v>442</v>
      </c>
      <c r="AF89" s="27" t="str">
        <f>VLOOKUP(B89,[1]Investments20dec!$A$2:$AJ$516,35,FALSE)</f>
        <v>spetkov@entsoe.local</v>
      </c>
      <c r="AG89" s="27" t="s">
        <v>4274</v>
      </c>
      <c r="AH89" s="27" t="s">
        <v>4275</v>
      </c>
      <c r="AI89" s="16"/>
      <c r="AJ89" s="16"/>
      <c r="AK89" s="16"/>
      <c r="AL89" s="16"/>
      <c r="AM89" s="16"/>
      <c r="AN89" s="16"/>
      <c r="AO89" s="2">
        <v>1</v>
      </c>
    </row>
    <row r="90" spans="1:41" ht="12" customHeight="1" x14ac:dyDescent="0.25">
      <c r="A90" s="25">
        <v>138</v>
      </c>
      <c r="B90" s="25">
        <v>275</v>
      </c>
      <c r="C90" s="26" t="s">
        <v>888</v>
      </c>
      <c r="D90" s="25" t="s">
        <v>889</v>
      </c>
      <c r="E90" s="25" t="s">
        <v>890</v>
      </c>
      <c r="F90" s="25" t="s">
        <v>409</v>
      </c>
      <c r="G90" s="25" t="s">
        <v>1909</v>
      </c>
      <c r="H90" s="25">
        <v>0</v>
      </c>
      <c r="I90" s="25">
        <v>0</v>
      </c>
      <c r="J90" s="25" t="s">
        <v>886</v>
      </c>
      <c r="K90" s="25">
        <v>300</v>
      </c>
      <c r="L90" s="25">
        <v>3</v>
      </c>
      <c r="M90" s="25">
        <v>140</v>
      </c>
      <c r="N90" s="25">
        <v>4.28</v>
      </c>
      <c r="O90" s="25">
        <v>40.607999999999997</v>
      </c>
      <c r="P90" s="25">
        <v>1.617</v>
      </c>
      <c r="Q90" s="25">
        <v>0</v>
      </c>
      <c r="R90" s="25">
        <v>400</v>
      </c>
      <c r="S90" s="25">
        <v>1741</v>
      </c>
      <c r="T90" s="25"/>
      <c r="U90" s="25" t="s">
        <v>572</v>
      </c>
      <c r="V90" s="25" t="s">
        <v>431</v>
      </c>
      <c r="W90" s="25">
        <v>0</v>
      </c>
      <c r="X90" s="25">
        <v>0</v>
      </c>
      <c r="Y90" s="25" t="s">
        <v>887</v>
      </c>
      <c r="Z90" s="25" t="s">
        <v>887</v>
      </c>
      <c r="AA90" s="25">
        <v>0</v>
      </c>
      <c r="AB90" s="25">
        <v>0</v>
      </c>
      <c r="AC90" s="25">
        <v>0</v>
      </c>
      <c r="AD90" s="25">
        <v>0</v>
      </c>
      <c r="AE90" s="27" t="s">
        <v>442</v>
      </c>
      <c r="AF90" s="27" t="str">
        <f>VLOOKUP(B90,[1]Investments20dec!$A$2:$AJ$516,35,FALSE)</f>
        <v>spetkov@entsoe.local</v>
      </c>
      <c r="AG90" s="27" t="s">
        <v>4274</v>
      </c>
      <c r="AH90" s="27" t="s">
        <v>4275</v>
      </c>
      <c r="AI90" s="16"/>
      <c r="AJ90" s="16"/>
      <c r="AK90" s="16"/>
      <c r="AL90" s="16"/>
      <c r="AM90" s="16"/>
      <c r="AN90" s="16"/>
      <c r="AO90" s="2">
        <v>1</v>
      </c>
    </row>
    <row r="91" spans="1:41" ht="12" customHeight="1" x14ac:dyDescent="0.25">
      <c r="A91" s="25">
        <v>138</v>
      </c>
      <c r="B91" s="25">
        <v>715</v>
      </c>
      <c r="C91" s="26" t="s">
        <v>891</v>
      </c>
      <c r="D91" s="25" t="s">
        <v>885</v>
      </c>
      <c r="E91" s="25" t="s">
        <v>885</v>
      </c>
      <c r="F91" s="25" t="s">
        <v>423</v>
      </c>
      <c r="G91" s="25" t="s">
        <v>1909</v>
      </c>
      <c r="H91" s="25">
        <v>0</v>
      </c>
      <c r="I91" s="25">
        <v>0</v>
      </c>
      <c r="J91" s="25" t="s">
        <v>892</v>
      </c>
      <c r="K91" s="25">
        <v>0</v>
      </c>
      <c r="L91" s="25">
        <v>0</v>
      </c>
      <c r="M91" s="25">
        <v>0</v>
      </c>
      <c r="N91" s="25">
        <v>0</v>
      </c>
      <c r="O91" s="25">
        <v>0</v>
      </c>
      <c r="P91" s="25">
        <v>0</v>
      </c>
      <c r="Q91" s="25">
        <v>0</v>
      </c>
      <c r="R91" s="25">
        <v>400</v>
      </c>
      <c r="S91" s="25">
        <v>250</v>
      </c>
      <c r="T91" s="25"/>
      <c r="U91" s="25" t="s">
        <v>572</v>
      </c>
      <c r="V91" s="25" t="s">
        <v>431</v>
      </c>
      <c r="W91" s="25">
        <v>0</v>
      </c>
      <c r="X91" s="25">
        <v>0</v>
      </c>
      <c r="Y91" s="25" t="s">
        <v>887</v>
      </c>
      <c r="Z91" s="25" t="s">
        <v>887</v>
      </c>
      <c r="AA91" s="25">
        <v>0</v>
      </c>
      <c r="AB91" s="25">
        <v>0</v>
      </c>
      <c r="AC91" s="25">
        <v>0</v>
      </c>
      <c r="AD91" s="25">
        <v>0</v>
      </c>
      <c r="AE91" s="27" t="s">
        <v>442</v>
      </c>
      <c r="AF91" s="27" t="str">
        <f>VLOOKUP(B91,[1]Investments20dec!$A$2:$AJ$516,35,FALSE)</f>
        <v>spetkov@entsoe.local</v>
      </c>
      <c r="AG91" s="27" t="s">
        <v>4274</v>
      </c>
      <c r="AH91" s="27" t="s">
        <v>4275</v>
      </c>
      <c r="AI91" s="16"/>
      <c r="AJ91" s="16"/>
      <c r="AK91" s="16"/>
      <c r="AL91" s="16"/>
      <c r="AM91" s="16"/>
      <c r="AN91" s="16"/>
      <c r="AO91" s="2">
        <v>1</v>
      </c>
    </row>
    <row r="92" spans="1:41" ht="12" customHeight="1" x14ac:dyDescent="0.25">
      <c r="A92" s="25">
        <v>138</v>
      </c>
      <c r="B92" s="25">
        <v>800</v>
      </c>
      <c r="C92" s="26" t="s">
        <v>893</v>
      </c>
      <c r="D92" s="25" t="s">
        <v>894</v>
      </c>
      <c r="E92" s="25" t="s">
        <v>895</v>
      </c>
      <c r="F92" s="25" t="s">
        <v>409</v>
      </c>
      <c r="G92" s="25" t="s">
        <v>1909</v>
      </c>
      <c r="H92" s="25">
        <v>0</v>
      </c>
      <c r="I92" s="25">
        <v>0</v>
      </c>
      <c r="J92" s="25" t="s">
        <v>896</v>
      </c>
      <c r="K92" s="25">
        <v>400</v>
      </c>
      <c r="L92" s="25">
        <v>3</v>
      </c>
      <c r="M92" s="25">
        <v>140</v>
      </c>
      <c r="N92" s="25">
        <v>0</v>
      </c>
      <c r="O92" s="25">
        <v>0</v>
      </c>
      <c r="P92" s="25">
        <v>0</v>
      </c>
      <c r="Q92" s="25">
        <v>0</v>
      </c>
      <c r="R92" s="25">
        <v>400</v>
      </c>
      <c r="S92" s="25">
        <v>0</v>
      </c>
      <c r="T92" s="25"/>
      <c r="U92" s="25" t="s">
        <v>897</v>
      </c>
      <c r="V92" s="25" t="s">
        <v>419</v>
      </c>
      <c r="W92" s="25">
        <v>0</v>
      </c>
      <c r="X92" s="25">
        <v>0</v>
      </c>
      <c r="Y92" s="25" t="s">
        <v>898</v>
      </c>
      <c r="Z92" s="25" t="s">
        <v>898</v>
      </c>
      <c r="AA92" s="25">
        <v>0</v>
      </c>
      <c r="AB92" s="25">
        <v>0</v>
      </c>
      <c r="AC92" s="25">
        <v>0</v>
      </c>
      <c r="AD92" s="25">
        <v>0</v>
      </c>
      <c r="AE92" s="27" t="s">
        <v>442</v>
      </c>
      <c r="AF92" s="27" t="str">
        <f>VLOOKUP(B92,[1]Investments20dec!$A$2:$AJ$516,35,FALSE)</f>
        <v>spetkov@entsoe.local</v>
      </c>
      <c r="AG92" s="27" t="s">
        <v>4274</v>
      </c>
      <c r="AH92" s="27" t="s">
        <v>4275</v>
      </c>
      <c r="AI92" s="16"/>
      <c r="AJ92" s="16"/>
      <c r="AK92" s="16"/>
      <c r="AL92" s="16"/>
      <c r="AM92" s="16"/>
      <c r="AN92" s="16"/>
      <c r="AO92" s="2">
        <v>1</v>
      </c>
    </row>
    <row r="93" spans="1:41" ht="12" customHeight="1" x14ac:dyDescent="0.25">
      <c r="A93" s="25">
        <v>142</v>
      </c>
      <c r="B93" s="25">
        <v>256</v>
      </c>
      <c r="C93" s="26" t="s">
        <v>904</v>
      </c>
      <c r="D93" s="25" t="s">
        <v>905</v>
      </c>
      <c r="E93" s="25" t="s">
        <v>906</v>
      </c>
      <c r="F93" s="25" t="s">
        <v>409</v>
      </c>
      <c r="G93" s="25" t="s">
        <v>1909</v>
      </c>
      <c r="H93" s="25">
        <v>0</v>
      </c>
      <c r="I93" s="25">
        <v>0</v>
      </c>
      <c r="J93" s="25" t="s">
        <v>907</v>
      </c>
      <c r="K93" s="25">
        <v>0</v>
      </c>
      <c r="L93" s="25">
        <v>0</v>
      </c>
      <c r="M93" s="25">
        <v>130</v>
      </c>
      <c r="N93" s="25">
        <v>0</v>
      </c>
      <c r="O93" s="25">
        <v>0</v>
      </c>
      <c r="P93" s="25">
        <v>0</v>
      </c>
      <c r="Q93" s="25">
        <v>0</v>
      </c>
      <c r="R93" s="25">
        <v>400</v>
      </c>
      <c r="S93" s="25">
        <v>0</v>
      </c>
      <c r="T93" s="25"/>
      <c r="U93" s="25" t="s">
        <v>908</v>
      </c>
      <c r="V93" s="25" t="s">
        <v>431</v>
      </c>
      <c r="W93" s="25">
        <v>0</v>
      </c>
      <c r="X93" s="25">
        <v>0</v>
      </c>
      <c r="Y93" s="25" t="s">
        <v>898</v>
      </c>
      <c r="Z93" s="25" t="s">
        <v>909</v>
      </c>
      <c r="AA93" s="25">
        <v>0</v>
      </c>
      <c r="AB93" s="25">
        <v>0</v>
      </c>
      <c r="AC93" s="25">
        <v>0</v>
      </c>
      <c r="AD93" s="25">
        <v>0</v>
      </c>
      <c r="AE93" s="27" t="s">
        <v>442</v>
      </c>
      <c r="AF93" s="27" t="str">
        <f>VLOOKUP(B93,[1]Investments20dec!$A$2:$AJ$516,35,FALSE)</f>
        <v>spetkov@entsoe.local</v>
      </c>
      <c r="AG93" s="27" t="s">
        <v>4274</v>
      </c>
      <c r="AH93" s="27" t="s">
        <v>4275</v>
      </c>
      <c r="AI93" s="16" t="s">
        <v>4276</v>
      </c>
      <c r="AJ93" s="16" t="s">
        <v>4277</v>
      </c>
      <c r="AK93" s="16" t="s">
        <v>4278</v>
      </c>
      <c r="AL93" s="16"/>
      <c r="AM93" s="16"/>
      <c r="AN93" s="16"/>
      <c r="AO93" s="2">
        <v>1</v>
      </c>
    </row>
    <row r="94" spans="1:41" ht="12" customHeight="1" x14ac:dyDescent="0.25">
      <c r="A94" s="25">
        <v>142</v>
      </c>
      <c r="B94" s="25">
        <v>257</v>
      </c>
      <c r="C94" s="26" t="s">
        <v>910</v>
      </c>
      <c r="D94" s="25" t="s">
        <v>905</v>
      </c>
      <c r="E94" s="25" t="s">
        <v>911</v>
      </c>
      <c r="F94" s="25" t="s">
        <v>409</v>
      </c>
      <c r="G94" s="25" t="s">
        <v>1909</v>
      </c>
      <c r="H94" s="25">
        <v>0</v>
      </c>
      <c r="I94" s="25">
        <v>0</v>
      </c>
      <c r="J94" s="25" t="s">
        <v>907</v>
      </c>
      <c r="K94" s="25">
        <v>0</v>
      </c>
      <c r="L94" s="25">
        <v>0</v>
      </c>
      <c r="M94" s="25">
        <v>100</v>
      </c>
      <c r="N94" s="25">
        <v>0</v>
      </c>
      <c r="O94" s="25">
        <v>0</v>
      </c>
      <c r="P94" s="25">
        <v>0</v>
      </c>
      <c r="Q94" s="25">
        <v>0</v>
      </c>
      <c r="R94" s="25">
        <v>400</v>
      </c>
      <c r="S94" s="25">
        <v>0</v>
      </c>
      <c r="T94" s="25"/>
      <c r="U94" s="25" t="s">
        <v>912</v>
      </c>
      <c r="V94" s="25" t="s">
        <v>495</v>
      </c>
      <c r="W94" s="25">
        <v>0</v>
      </c>
      <c r="X94" s="25">
        <v>0</v>
      </c>
      <c r="Y94" s="25" t="s">
        <v>898</v>
      </c>
      <c r="Z94" s="25" t="s">
        <v>898</v>
      </c>
      <c r="AA94" s="25">
        <v>0</v>
      </c>
      <c r="AB94" s="25">
        <v>0</v>
      </c>
      <c r="AC94" s="25">
        <v>0</v>
      </c>
      <c r="AD94" s="25">
        <v>0</v>
      </c>
      <c r="AE94" s="27" t="s">
        <v>442</v>
      </c>
      <c r="AF94" s="27" t="str">
        <f>VLOOKUP(B94,[1]Investments20dec!$A$2:$AJ$516,35,FALSE)</f>
        <v>spetkov@entsoe.local</v>
      </c>
      <c r="AG94" s="27" t="s">
        <v>4274</v>
      </c>
      <c r="AH94" s="27" t="s">
        <v>4275</v>
      </c>
      <c r="AI94" s="16" t="s">
        <v>4276</v>
      </c>
      <c r="AJ94" s="16" t="s">
        <v>4277</v>
      </c>
      <c r="AK94" s="16" t="s">
        <v>4278</v>
      </c>
      <c r="AL94" s="16"/>
      <c r="AM94" s="16"/>
      <c r="AN94" s="16"/>
      <c r="AO94" s="2">
        <v>1</v>
      </c>
    </row>
    <row r="95" spans="1:41" ht="12" customHeight="1" x14ac:dyDescent="0.25">
      <c r="A95" s="25">
        <v>142</v>
      </c>
      <c r="B95" s="25">
        <v>258</v>
      </c>
      <c r="C95" s="26" t="s">
        <v>913</v>
      </c>
      <c r="D95" s="25" t="s">
        <v>905</v>
      </c>
      <c r="E95" s="25" t="s">
        <v>914</v>
      </c>
      <c r="F95" s="25" t="s">
        <v>409</v>
      </c>
      <c r="G95" s="25" t="s">
        <v>1909</v>
      </c>
      <c r="H95" s="25">
        <v>0</v>
      </c>
      <c r="I95" s="25">
        <v>0</v>
      </c>
      <c r="J95" s="25" t="s">
        <v>907</v>
      </c>
      <c r="K95" s="25">
        <v>0</v>
      </c>
      <c r="L95" s="25">
        <v>0</v>
      </c>
      <c r="M95" s="25">
        <v>13</v>
      </c>
      <c r="N95" s="25">
        <v>0</v>
      </c>
      <c r="O95" s="25">
        <v>0</v>
      </c>
      <c r="P95" s="25">
        <v>0</v>
      </c>
      <c r="Q95" s="25">
        <v>0</v>
      </c>
      <c r="R95" s="25">
        <v>400</v>
      </c>
      <c r="S95" s="25">
        <v>0</v>
      </c>
      <c r="T95" s="25"/>
      <c r="U95" s="25" t="s">
        <v>915</v>
      </c>
      <c r="V95" s="25" t="s">
        <v>495</v>
      </c>
      <c r="W95" s="25">
        <v>0</v>
      </c>
      <c r="X95" s="25">
        <v>0</v>
      </c>
      <c r="Y95" s="25" t="s">
        <v>898</v>
      </c>
      <c r="Z95" s="25" t="s">
        <v>898</v>
      </c>
      <c r="AA95" s="25">
        <v>0</v>
      </c>
      <c r="AB95" s="25">
        <v>0</v>
      </c>
      <c r="AC95" s="25">
        <v>0</v>
      </c>
      <c r="AD95" s="25">
        <v>0</v>
      </c>
      <c r="AE95" s="27" t="s">
        <v>442</v>
      </c>
      <c r="AF95" s="27" t="str">
        <f>VLOOKUP(B95,[1]Investments20dec!$A$2:$AJ$516,35,FALSE)</f>
        <v>spetkov@entsoe.local</v>
      </c>
      <c r="AG95" s="27" t="s">
        <v>4274</v>
      </c>
      <c r="AH95" s="27" t="s">
        <v>4275</v>
      </c>
      <c r="AI95" s="16" t="s">
        <v>4276</v>
      </c>
      <c r="AJ95" s="16" t="s">
        <v>4277</v>
      </c>
      <c r="AK95" s="16" t="s">
        <v>4278</v>
      </c>
      <c r="AL95" s="16"/>
      <c r="AM95" s="16"/>
      <c r="AN95" s="16"/>
      <c r="AO95" s="2">
        <v>1</v>
      </c>
    </row>
    <row r="96" spans="1:41" ht="12" customHeight="1" x14ac:dyDescent="0.25">
      <c r="A96" s="25">
        <v>142</v>
      </c>
      <c r="B96" s="25">
        <v>262</v>
      </c>
      <c r="C96" s="26" t="s">
        <v>916</v>
      </c>
      <c r="D96" s="25" t="s">
        <v>905</v>
      </c>
      <c r="E96" s="25" t="s">
        <v>917</v>
      </c>
      <c r="F96" s="25" t="s">
        <v>409</v>
      </c>
      <c r="G96" s="25" t="s">
        <v>1909</v>
      </c>
      <c r="H96" s="25">
        <v>0</v>
      </c>
      <c r="I96" s="25">
        <v>0</v>
      </c>
      <c r="J96" s="25" t="s">
        <v>907</v>
      </c>
      <c r="K96" s="25">
        <v>0</v>
      </c>
      <c r="L96" s="25">
        <v>0</v>
      </c>
      <c r="M96" s="25">
        <v>150</v>
      </c>
      <c r="N96" s="25">
        <v>0</v>
      </c>
      <c r="O96" s="25">
        <v>0</v>
      </c>
      <c r="P96" s="25">
        <v>0</v>
      </c>
      <c r="Q96" s="25">
        <v>0</v>
      </c>
      <c r="R96" s="25">
        <v>400</v>
      </c>
      <c r="S96" s="25">
        <v>0</v>
      </c>
      <c r="T96" s="25"/>
      <c r="U96" s="25" t="s">
        <v>918</v>
      </c>
      <c r="V96" s="25" t="s">
        <v>495</v>
      </c>
      <c r="W96" s="25">
        <v>0</v>
      </c>
      <c r="X96" s="25">
        <v>0</v>
      </c>
      <c r="Y96" s="25" t="s">
        <v>898</v>
      </c>
      <c r="Z96" s="25" t="s">
        <v>898</v>
      </c>
      <c r="AA96" s="25">
        <v>0</v>
      </c>
      <c r="AB96" s="25">
        <v>0</v>
      </c>
      <c r="AC96" s="25">
        <v>0</v>
      </c>
      <c r="AD96" s="25">
        <v>0</v>
      </c>
      <c r="AE96" s="27" t="s">
        <v>442</v>
      </c>
      <c r="AF96" s="27" t="str">
        <f>VLOOKUP(B96,[1]Investments20dec!$A$2:$AJ$516,35,FALSE)</f>
        <v>spetkov@entsoe.local</v>
      </c>
      <c r="AG96" s="27" t="s">
        <v>4274</v>
      </c>
      <c r="AH96" s="27" t="s">
        <v>4275</v>
      </c>
      <c r="AI96" s="16" t="s">
        <v>4276</v>
      </c>
      <c r="AJ96" s="16" t="s">
        <v>4277</v>
      </c>
      <c r="AK96" s="16" t="s">
        <v>4278</v>
      </c>
      <c r="AL96" s="16"/>
      <c r="AM96" s="16"/>
      <c r="AN96" s="16"/>
      <c r="AO96" s="2">
        <v>1</v>
      </c>
    </row>
    <row r="97" spans="1:41" ht="12" customHeight="1" x14ac:dyDescent="0.25">
      <c r="A97" s="25">
        <v>144</v>
      </c>
      <c r="B97" s="25">
        <v>238</v>
      </c>
      <c r="C97" s="26" t="s">
        <v>919</v>
      </c>
      <c r="D97" s="25" t="s">
        <v>920</v>
      </c>
      <c r="E97" s="25" t="s">
        <v>921</v>
      </c>
      <c r="F97" s="25" t="s">
        <v>409</v>
      </c>
      <c r="G97" s="25" t="s">
        <v>1909</v>
      </c>
      <c r="H97" s="25">
        <v>0</v>
      </c>
      <c r="I97" s="25">
        <v>0</v>
      </c>
      <c r="J97" s="25" t="s">
        <v>886</v>
      </c>
      <c r="K97" s="25">
        <v>300</v>
      </c>
      <c r="L97" s="25">
        <v>3</v>
      </c>
      <c r="M97" s="25">
        <v>131</v>
      </c>
      <c r="N97" s="25">
        <v>3.4039999999999999</v>
      </c>
      <c r="O97" s="25">
        <v>33.536000000000001</v>
      </c>
      <c r="P97" s="25">
        <v>1.1120000000000001</v>
      </c>
      <c r="Q97" s="25">
        <v>0</v>
      </c>
      <c r="R97" s="25">
        <v>400</v>
      </c>
      <c r="S97" s="25">
        <v>1741</v>
      </c>
      <c r="T97" s="25"/>
      <c r="U97" s="25" t="s">
        <v>686</v>
      </c>
      <c r="V97" s="25" t="s">
        <v>4192</v>
      </c>
      <c r="W97" s="25">
        <v>0</v>
      </c>
      <c r="X97" s="25">
        <v>0</v>
      </c>
      <c r="Y97" s="25" t="s">
        <v>887</v>
      </c>
      <c r="Z97" s="25" t="s">
        <v>923</v>
      </c>
      <c r="AA97" s="25">
        <v>0</v>
      </c>
      <c r="AB97" s="25">
        <v>0</v>
      </c>
      <c r="AC97" s="25">
        <v>0</v>
      </c>
      <c r="AD97" s="25">
        <v>63</v>
      </c>
      <c r="AE97" s="27" t="s">
        <v>4148</v>
      </c>
      <c r="AF97" s="27" t="str">
        <f>VLOOKUP(B97,[1]Investments20dec!$A$2:$AJ$516,35,FALSE)</f>
        <v>vzaharia@entsoe.local</v>
      </c>
      <c r="AG97" s="27" t="s">
        <v>4279</v>
      </c>
      <c r="AH97" s="27" t="s">
        <v>4280</v>
      </c>
      <c r="AI97" s="16"/>
      <c r="AJ97" s="16"/>
      <c r="AK97" s="16"/>
      <c r="AL97" s="16"/>
      <c r="AM97" s="16"/>
      <c r="AN97" s="16"/>
      <c r="AO97" s="2">
        <v>1</v>
      </c>
    </row>
    <row r="98" spans="1:41" ht="12" customHeight="1" x14ac:dyDescent="0.25">
      <c r="A98" s="25">
        <v>144</v>
      </c>
      <c r="B98" s="25">
        <v>269</v>
      </c>
      <c r="C98" s="26" t="s">
        <v>924</v>
      </c>
      <c r="D98" s="25" t="s">
        <v>925</v>
      </c>
      <c r="E98" s="25" t="s">
        <v>920</v>
      </c>
      <c r="F98" s="25" t="s">
        <v>409</v>
      </c>
      <c r="G98" s="25" t="s">
        <v>1909</v>
      </c>
      <c r="H98" s="25">
        <v>0</v>
      </c>
      <c r="I98" s="25">
        <v>0</v>
      </c>
      <c r="J98" s="25" t="s">
        <v>886</v>
      </c>
      <c r="K98" s="25">
        <v>300</v>
      </c>
      <c r="L98" s="25">
        <v>3</v>
      </c>
      <c r="M98" s="25">
        <v>116</v>
      </c>
      <c r="N98" s="25">
        <v>3.7120000000000002</v>
      </c>
      <c r="O98" s="25">
        <v>35.148000000000003</v>
      </c>
      <c r="P98" s="25">
        <v>1.4</v>
      </c>
      <c r="Q98" s="25">
        <v>0</v>
      </c>
      <c r="R98" s="25">
        <v>400</v>
      </c>
      <c r="S98" s="25">
        <v>1741</v>
      </c>
      <c r="T98" s="25"/>
      <c r="U98" s="25" t="s">
        <v>482</v>
      </c>
      <c r="V98" s="25" t="s">
        <v>505</v>
      </c>
      <c r="W98" s="25">
        <v>0</v>
      </c>
      <c r="X98" s="25">
        <v>0</v>
      </c>
      <c r="Y98" s="25" t="s">
        <v>887</v>
      </c>
      <c r="Z98" s="25" t="s">
        <v>887</v>
      </c>
      <c r="AA98" s="25">
        <v>0</v>
      </c>
      <c r="AB98" s="25">
        <v>0</v>
      </c>
      <c r="AC98" s="25">
        <v>0</v>
      </c>
      <c r="AD98" s="25">
        <v>0</v>
      </c>
      <c r="AE98" s="27" t="s">
        <v>4148</v>
      </c>
      <c r="AF98" s="27" t="str">
        <f>VLOOKUP(B98,[1]Investments20dec!$A$2:$AJ$516,35,FALSE)</f>
        <v>vzaharia@entsoe.local</v>
      </c>
      <c r="AG98" s="27" t="s">
        <v>4279</v>
      </c>
      <c r="AH98" s="27" t="s">
        <v>4280</v>
      </c>
      <c r="AI98" s="16"/>
      <c r="AJ98" s="16"/>
      <c r="AK98" s="16"/>
      <c r="AL98" s="16"/>
      <c r="AM98" s="16"/>
      <c r="AN98" s="16"/>
      <c r="AO98" s="2">
        <v>1</v>
      </c>
    </row>
    <row r="99" spans="1:41" ht="12" customHeight="1" x14ac:dyDescent="0.25">
      <c r="A99" s="25">
        <v>144</v>
      </c>
      <c r="B99" s="25">
        <v>270</v>
      </c>
      <c r="C99" s="26" t="s">
        <v>926</v>
      </c>
      <c r="D99" s="25" t="s">
        <v>920</v>
      </c>
      <c r="E99" s="25" t="s">
        <v>2101</v>
      </c>
      <c r="F99" s="25" t="s">
        <v>409</v>
      </c>
      <c r="G99" s="25" t="s">
        <v>1909</v>
      </c>
      <c r="H99" s="25">
        <v>0</v>
      </c>
      <c r="I99" s="25">
        <v>0</v>
      </c>
      <c r="J99" s="25" t="s">
        <v>886</v>
      </c>
      <c r="K99" s="25">
        <v>300</v>
      </c>
      <c r="L99" s="25">
        <v>3</v>
      </c>
      <c r="M99" s="25">
        <v>175</v>
      </c>
      <c r="N99" s="25">
        <v>0</v>
      </c>
      <c r="O99" s="25">
        <v>0</v>
      </c>
      <c r="P99" s="25">
        <v>0</v>
      </c>
      <c r="Q99" s="25">
        <v>0</v>
      </c>
      <c r="R99" s="25">
        <v>400</v>
      </c>
      <c r="S99" s="25">
        <v>1741</v>
      </c>
      <c r="T99" s="25"/>
      <c r="U99" s="25" t="s">
        <v>759</v>
      </c>
      <c r="V99" s="25" t="s">
        <v>431</v>
      </c>
      <c r="W99" s="25">
        <v>0</v>
      </c>
      <c r="X99" s="25">
        <v>0</v>
      </c>
      <c r="Y99" s="25" t="s">
        <v>887</v>
      </c>
      <c r="Z99" s="25" t="s">
        <v>887</v>
      </c>
      <c r="AA99" s="25">
        <v>0</v>
      </c>
      <c r="AB99" s="25">
        <v>0</v>
      </c>
      <c r="AC99" s="25">
        <v>0</v>
      </c>
      <c r="AD99" s="25">
        <v>0</v>
      </c>
      <c r="AE99" s="27" t="s">
        <v>4148</v>
      </c>
      <c r="AF99" s="27" t="str">
        <f>VLOOKUP(B99,[1]Investments20dec!$A$2:$AJ$516,35,FALSE)</f>
        <v>vzaharia@entsoe.local</v>
      </c>
      <c r="AG99" s="27" t="s">
        <v>4279</v>
      </c>
      <c r="AH99" s="27" t="s">
        <v>4280</v>
      </c>
      <c r="AI99" s="16"/>
      <c r="AJ99" s="16"/>
      <c r="AK99" s="16"/>
      <c r="AL99" s="16"/>
      <c r="AM99" s="16"/>
      <c r="AN99" s="16"/>
      <c r="AO99" s="2">
        <v>1</v>
      </c>
    </row>
    <row r="100" spans="1:41" ht="12" customHeight="1" x14ac:dyDescent="0.25">
      <c r="A100" s="25">
        <v>144</v>
      </c>
      <c r="B100" s="25">
        <v>701</v>
      </c>
      <c r="C100" s="26" t="s">
        <v>928</v>
      </c>
      <c r="D100" s="25" t="s">
        <v>920</v>
      </c>
      <c r="E100" s="25" t="s">
        <v>920</v>
      </c>
      <c r="F100" s="25" t="s">
        <v>423</v>
      </c>
      <c r="G100" s="25" t="s">
        <v>1909</v>
      </c>
      <c r="H100" s="25">
        <v>0</v>
      </c>
      <c r="I100" s="25">
        <v>0</v>
      </c>
      <c r="J100" s="25" t="s">
        <v>929</v>
      </c>
      <c r="K100" s="25">
        <v>0</v>
      </c>
      <c r="L100" s="25">
        <v>0</v>
      </c>
      <c r="M100" s="25">
        <v>0</v>
      </c>
      <c r="N100" s="25">
        <v>0</v>
      </c>
      <c r="O100" s="25">
        <v>0</v>
      </c>
      <c r="P100" s="25">
        <v>0</v>
      </c>
      <c r="Q100" s="25">
        <v>0</v>
      </c>
      <c r="R100" s="25">
        <v>400</v>
      </c>
      <c r="S100" s="25">
        <v>650</v>
      </c>
      <c r="T100" s="25"/>
      <c r="U100" s="25" t="s">
        <v>482</v>
      </c>
      <c r="V100" s="25" t="s">
        <v>431</v>
      </c>
      <c r="W100" s="25">
        <v>0</v>
      </c>
      <c r="X100" s="25">
        <v>0</v>
      </c>
      <c r="Y100" s="25" t="s">
        <v>887</v>
      </c>
      <c r="Z100" s="25" t="s">
        <v>887</v>
      </c>
      <c r="AA100" s="25">
        <v>0</v>
      </c>
      <c r="AB100" s="25">
        <v>0</v>
      </c>
      <c r="AC100" s="25">
        <v>0</v>
      </c>
      <c r="AD100" s="25">
        <v>0</v>
      </c>
      <c r="AE100" s="27" t="s">
        <v>4148</v>
      </c>
      <c r="AF100" s="27" t="str">
        <f>VLOOKUP(B100,[1]Investments20dec!$A$2:$AJ$516,35,FALSE)</f>
        <v>vzaharia@entsoe.local</v>
      </c>
      <c r="AG100" s="27" t="s">
        <v>4281</v>
      </c>
      <c r="AH100" s="27" t="s">
        <v>4280</v>
      </c>
      <c r="AI100" s="16"/>
      <c r="AJ100" s="16"/>
      <c r="AK100" s="16"/>
      <c r="AL100" s="16"/>
      <c r="AM100" s="16"/>
      <c r="AN100" s="16"/>
      <c r="AO100" s="2">
        <v>1</v>
      </c>
    </row>
    <row r="101" spans="1:41" ht="12" customHeight="1" x14ac:dyDescent="0.25">
      <c r="A101" s="25">
        <v>144</v>
      </c>
      <c r="B101" s="25">
        <v>705</v>
      </c>
      <c r="C101" s="26" t="s">
        <v>930</v>
      </c>
      <c r="D101" s="25" t="s">
        <v>931</v>
      </c>
      <c r="E101" s="25" t="s">
        <v>931</v>
      </c>
      <c r="F101" s="25" t="s">
        <v>423</v>
      </c>
      <c r="G101" s="25" t="s">
        <v>1909</v>
      </c>
      <c r="H101" s="25">
        <v>0</v>
      </c>
      <c r="I101" s="25">
        <v>0</v>
      </c>
      <c r="J101" s="25" t="s">
        <v>929</v>
      </c>
      <c r="K101" s="25">
        <v>0</v>
      </c>
      <c r="L101" s="25">
        <v>0</v>
      </c>
      <c r="M101" s="25">
        <v>0</v>
      </c>
      <c r="N101" s="25">
        <v>0</v>
      </c>
      <c r="O101" s="25">
        <v>0</v>
      </c>
      <c r="P101" s="25">
        <v>0</v>
      </c>
      <c r="Q101" s="25">
        <v>0</v>
      </c>
      <c r="R101" s="25">
        <v>400</v>
      </c>
      <c r="S101" s="25">
        <v>900</v>
      </c>
      <c r="T101" s="25"/>
      <c r="U101" s="25" t="s">
        <v>759</v>
      </c>
      <c r="V101" s="25" t="s">
        <v>436</v>
      </c>
      <c r="W101" s="25">
        <v>0</v>
      </c>
      <c r="X101" s="25">
        <v>0</v>
      </c>
      <c r="Y101" s="25" t="s">
        <v>887</v>
      </c>
      <c r="Z101" s="25" t="s">
        <v>887</v>
      </c>
      <c r="AA101" s="25">
        <v>0</v>
      </c>
      <c r="AB101" s="25">
        <v>0</v>
      </c>
      <c r="AC101" s="25">
        <v>0</v>
      </c>
      <c r="AD101" s="25">
        <v>0</v>
      </c>
      <c r="AE101" s="27" t="s">
        <v>4148</v>
      </c>
      <c r="AF101" s="27" t="str">
        <f>VLOOKUP(B101,[1]Investments20dec!$A$2:$AJ$516,35,FALSE)</f>
        <v>vzaharia@entsoe.local</v>
      </c>
      <c r="AG101" s="27" t="s">
        <v>4281</v>
      </c>
      <c r="AH101" s="27" t="s">
        <v>4280</v>
      </c>
      <c r="AI101" s="16"/>
      <c r="AJ101" s="16"/>
      <c r="AK101" s="16"/>
      <c r="AL101" s="16"/>
      <c r="AM101" s="16"/>
      <c r="AN101" s="16"/>
      <c r="AO101" s="2">
        <v>1</v>
      </c>
    </row>
    <row r="102" spans="1:41" ht="12" customHeight="1" x14ac:dyDescent="0.25">
      <c r="A102" s="25">
        <v>150</v>
      </c>
      <c r="B102" s="25">
        <v>616</v>
      </c>
      <c r="C102" s="26" t="s">
        <v>958</v>
      </c>
      <c r="D102" s="25" t="s">
        <v>959</v>
      </c>
      <c r="E102" s="25" t="s">
        <v>960</v>
      </c>
      <c r="F102" s="25" t="s">
        <v>479</v>
      </c>
      <c r="G102" s="25" t="s">
        <v>1931</v>
      </c>
      <c r="H102" s="25" t="s">
        <v>4188</v>
      </c>
      <c r="I102" s="25">
        <v>0</v>
      </c>
      <c r="J102" s="25" t="s">
        <v>514</v>
      </c>
      <c r="K102" s="25">
        <v>0</v>
      </c>
      <c r="L102" s="25">
        <v>0</v>
      </c>
      <c r="M102" s="25">
        <v>0</v>
      </c>
      <c r="N102" s="25">
        <v>0</v>
      </c>
      <c r="O102" s="25">
        <v>0</v>
      </c>
      <c r="P102" s="25">
        <v>0</v>
      </c>
      <c r="Q102" s="25" t="s">
        <v>521</v>
      </c>
      <c r="R102" s="25">
        <v>500</v>
      </c>
      <c r="S102" s="25">
        <v>0</v>
      </c>
      <c r="T102" s="25"/>
      <c r="U102" s="25" t="s">
        <v>541</v>
      </c>
      <c r="V102" s="25" t="s">
        <v>431</v>
      </c>
      <c r="W102" s="25">
        <v>0</v>
      </c>
      <c r="X102" s="25">
        <v>0</v>
      </c>
      <c r="Y102" s="25" t="s">
        <v>484</v>
      </c>
      <c r="Z102" s="25" t="s">
        <v>521</v>
      </c>
      <c r="AA102" s="25" t="s">
        <v>521</v>
      </c>
      <c r="AB102" s="25" t="s">
        <v>521</v>
      </c>
      <c r="AC102" s="25">
        <v>1000</v>
      </c>
      <c r="AD102" s="25">
        <v>0</v>
      </c>
      <c r="AE102" s="27" t="s">
        <v>442</v>
      </c>
      <c r="AF102" s="27" t="str">
        <f>VLOOKUP(B102,[1]Investments20dec!$A$2:$AJ$516,35,FALSE)</f>
        <v>atonti@ENTSOE.local</v>
      </c>
      <c r="AG102" s="27" t="s">
        <v>4199</v>
      </c>
      <c r="AH102" s="27" t="s">
        <v>4194</v>
      </c>
      <c r="AI102" s="16" t="s">
        <v>4282</v>
      </c>
      <c r="AJ102" s="16" t="s">
        <v>4283</v>
      </c>
      <c r="AK102" s="16" t="s">
        <v>4284</v>
      </c>
      <c r="AL102" s="16"/>
      <c r="AM102" s="16"/>
      <c r="AN102" s="16"/>
      <c r="AO102" s="2">
        <v>1</v>
      </c>
    </row>
    <row r="103" spans="1:41" ht="12" customHeight="1" x14ac:dyDescent="0.25">
      <c r="A103" s="25">
        <v>150</v>
      </c>
      <c r="B103" s="25">
        <v>1616</v>
      </c>
      <c r="C103" s="26" t="s">
        <v>961</v>
      </c>
      <c r="D103" s="25" t="s">
        <v>962</v>
      </c>
      <c r="E103" s="25" t="s">
        <v>960</v>
      </c>
      <c r="F103" s="25" t="s">
        <v>479</v>
      </c>
      <c r="G103" s="25" t="s">
        <v>1931</v>
      </c>
      <c r="H103" s="25" t="s">
        <v>4188</v>
      </c>
      <c r="I103" s="25">
        <v>0</v>
      </c>
      <c r="J103" s="25" t="s">
        <v>521</v>
      </c>
      <c r="K103" s="25">
        <v>0</v>
      </c>
      <c r="L103" s="25">
        <v>0</v>
      </c>
      <c r="M103" s="25">
        <v>0</v>
      </c>
      <c r="N103" s="25">
        <v>0</v>
      </c>
      <c r="O103" s="25">
        <v>0</v>
      </c>
      <c r="P103" s="25">
        <v>0</v>
      </c>
      <c r="Q103" s="25" t="s">
        <v>521</v>
      </c>
      <c r="R103" s="25">
        <v>500</v>
      </c>
      <c r="S103" s="25">
        <v>0</v>
      </c>
      <c r="T103" s="25"/>
      <c r="U103" s="25" t="s">
        <v>541</v>
      </c>
      <c r="V103" s="25" t="s">
        <v>1103</v>
      </c>
      <c r="W103" s="25">
        <v>0</v>
      </c>
      <c r="X103" s="25">
        <v>0</v>
      </c>
      <c r="Y103" s="25" t="s">
        <v>965</v>
      </c>
      <c r="Z103" s="25" t="s">
        <v>521</v>
      </c>
      <c r="AA103" s="25" t="s">
        <v>521</v>
      </c>
      <c r="AB103" s="25" t="s">
        <v>521</v>
      </c>
      <c r="AC103" s="25">
        <v>1000</v>
      </c>
      <c r="AD103" s="25">
        <v>0</v>
      </c>
      <c r="AE103" s="27" t="s">
        <v>442</v>
      </c>
      <c r="AF103" s="27" t="str">
        <f>VLOOKUP(B103,[1]Investments20dec!$A$2:$AJ$516,35,FALSE)</f>
        <v>atonti@ENTSOE.local</v>
      </c>
      <c r="AG103" s="27" t="s">
        <v>4199</v>
      </c>
      <c r="AH103" s="27" t="s">
        <v>4194</v>
      </c>
      <c r="AI103" s="16" t="s">
        <v>4282</v>
      </c>
      <c r="AJ103" s="16" t="s">
        <v>4283</v>
      </c>
      <c r="AK103" s="16" t="s">
        <v>4284</v>
      </c>
      <c r="AL103" s="16"/>
      <c r="AM103" s="16"/>
      <c r="AN103" s="16"/>
      <c r="AO103" s="2">
        <v>1</v>
      </c>
    </row>
    <row r="104" spans="1:41" ht="12" customHeight="1" x14ac:dyDescent="0.25">
      <c r="A104" s="25">
        <v>153</v>
      </c>
      <c r="B104" s="25">
        <v>987</v>
      </c>
      <c r="C104" s="26" t="s">
        <v>52</v>
      </c>
      <c r="D104" s="25" t="s">
        <v>973</v>
      </c>
      <c r="E104" s="25" t="s">
        <v>974</v>
      </c>
      <c r="F104" s="25" t="s">
        <v>470</v>
      </c>
      <c r="G104" s="25" t="s">
        <v>1931</v>
      </c>
      <c r="H104" s="25" t="s">
        <v>4188</v>
      </c>
      <c r="I104" s="25">
        <v>0</v>
      </c>
      <c r="J104" s="25" t="s">
        <v>475</v>
      </c>
      <c r="K104" s="25">
        <v>0</v>
      </c>
      <c r="L104" s="25">
        <v>0</v>
      </c>
      <c r="M104" s="25">
        <v>210</v>
      </c>
      <c r="N104" s="25">
        <v>0</v>
      </c>
      <c r="O104" s="25">
        <v>0</v>
      </c>
      <c r="P104" s="25">
        <v>0</v>
      </c>
      <c r="Q104" s="25" t="s">
        <v>475</v>
      </c>
      <c r="R104" s="25">
        <v>320</v>
      </c>
      <c r="S104" s="25">
        <v>0</v>
      </c>
      <c r="T104" s="25"/>
      <c r="U104" s="25" t="s">
        <v>820</v>
      </c>
      <c r="V104" s="25" t="s">
        <v>431</v>
      </c>
      <c r="W104" s="25">
        <v>0</v>
      </c>
      <c r="X104" s="25">
        <v>0</v>
      </c>
      <c r="Y104" s="25" t="s">
        <v>975</v>
      </c>
      <c r="Z104" s="25" t="s">
        <v>976</v>
      </c>
      <c r="AA104" s="25" t="s">
        <v>475</v>
      </c>
      <c r="AB104" s="25" t="s">
        <v>475</v>
      </c>
      <c r="AC104" s="25">
        <v>0</v>
      </c>
      <c r="AD104" s="25">
        <v>0</v>
      </c>
      <c r="AE104" s="27" t="s">
        <v>442</v>
      </c>
      <c r="AF104" s="27" t="str">
        <f>VLOOKUP(B104,[1]Investments20dec!$A$2:$AJ$516,35,FALSE)</f>
        <v>pbodin@ENTSOE.local</v>
      </c>
      <c r="AG104" s="27" t="s">
        <v>4247</v>
      </c>
      <c r="AH104" s="27" t="s">
        <v>4198</v>
      </c>
      <c r="AI104" s="16"/>
      <c r="AJ104" s="16"/>
      <c r="AK104" s="16"/>
      <c r="AL104" s="16"/>
      <c r="AM104" s="16"/>
      <c r="AN104" s="16"/>
      <c r="AO104" s="2">
        <v>1</v>
      </c>
    </row>
    <row r="105" spans="1:41" ht="12" customHeight="1" x14ac:dyDescent="0.25">
      <c r="A105" s="25">
        <v>164</v>
      </c>
      <c r="B105" s="25">
        <v>149</v>
      </c>
      <c r="C105" s="26" t="s">
        <v>986</v>
      </c>
      <c r="D105" s="25" t="s">
        <v>987</v>
      </c>
      <c r="E105" s="25" t="s">
        <v>988</v>
      </c>
      <c r="F105" s="25" t="s">
        <v>409</v>
      </c>
      <c r="G105" s="25" t="s">
        <v>1909</v>
      </c>
      <c r="H105" s="25">
        <v>0</v>
      </c>
      <c r="I105" s="25">
        <v>0</v>
      </c>
      <c r="J105" s="25" t="s">
        <v>557</v>
      </c>
      <c r="K105" s="25">
        <v>0</v>
      </c>
      <c r="L105" s="25">
        <v>0</v>
      </c>
      <c r="M105" s="25">
        <v>14</v>
      </c>
      <c r="N105" s="25">
        <v>0</v>
      </c>
      <c r="O105" s="25">
        <v>0</v>
      </c>
      <c r="P105" s="25">
        <v>0</v>
      </c>
      <c r="Q105" s="25">
        <v>0</v>
      </c>
      <c r="R105" s="25">
        <v>380</v>
      </c>
      <c r="S105" s="25">
        <v>0</v>
      </c>
      <c r="T105" s="25"/>
      <c r="U105" s="25" t="s">
        <v>515</v>
      </c>
      <c r="V105" s="25" t="s">
        <v>431</v>
      </c>
      <c r="W105" s="25">
        <v>0</v>
      </c>
      <c r="X105" s="25">
        <v>0</v>
      </c>
      <c r="Y105" s="25" t="s">
        <v>567</v>
      </c>
      <c r="Z105" s="25" t="s">
        <v>567</v>
      </c>
      <c r="AA105" s="25">
        <v>0</v>
      </c>
      <c r="AB105" s="25">
        <v>0</v>
      </c>
      <c r="AC105" s="25">
        <v>0</v>
      </c>
      <c r="AD105" s="25">
        <v>0</v>
      </c>
      <c r="AE105" s="27" t="s">
        <v>442</v>
      </c>
      <c r="AF105" s="27" t="str">
        <f>VLOOKUP(B105,[1]Investments20dec!$A$2:$AJ$516,35,FALSE)</f>
        <v>nschindzielorz@entsoe.local</v>
      </c>
      <c r="AG105" s="27" t="s">
        <v>4221</v>
      </c>
      <c r="AH105" s="27" t="s">
        <v>4222</v>
      </c>
      <c r="AI105" s="16"/>
      <c r="AJ105" s="16"/>
      <c r="AK105" s="16"/>
      <c r="AL105" s="16"/>
      <c r="AM105" s="16"/>
      <c r="AN105" s="16"/>
      <c r="AO105" s="2">
        <v>1</v>
      </c>
    </row>
    <row r="106" spans="1:41" ht="12" customHeight="1" x14ac:dyDescent="0.25">
      <c r="A106" s="25">
        <v>164</v>
      </c>
      <c r="B106" s="25">
        <v>157</v>
      </c>
      <c r="C106" s="26" t="s">
        <v>989</v>
      </c>
      <c r="D106" s="25" t="s">
        <v>990</v>
      </c>
      <c r="E106" s="25" t="s">
        <v>991</v>
      </c>
      <c r="F106" s="25" t="s">
        <v>409</v>
      </c>
      <c r="G106" s="25" t="s">
        <v>1909</v>
      </c>
      <c r="H106" s="25">
        <v>0</v>
      </c>
      <c r="I106" s="25">
        <v>0</v>
      </c>
      <c r="J106" s="25" t="s">
        <v>557</v>
      </c>
      <c r="K106" s="25">
        <v>0</v>
      </c>
      <c r="L106" s="25">
        <v>0</v>
      </c>
      <c r="M106" s="25">
        <v>210</v>
      </c>
      <c r="N106" s="25">
        <v>0</v>
      </c>
      <c r="O106" s="25">
        <v>0</v>
      </c>
      <c r="P106" s="25">
        <v>0</v>
      </c>
      <c r="Q106" s="25">
        <v>0</v>
      </c>
      <c r="R106" s="25">
        <v>380</v>
      </c>
      <c r="S106" s="25">
        <v>0</v>
      </c>
      <c r="T106" s="25"/>
      <c r="U106" s="25" t="s">
        <v>515</v>
      </c>
      <c r="V106" s="25" t="s">
        <v>431</v>
      </c>
      <c r="W106" s="25">
        <v>0</v>
      </c>
      <c r="X106" s="25">
        <v>0</v>
      </c>
      <c r="Y106" s="25" t="s">
        <v>567</v>
      </c>
      <c r="Z106" s="25" t="s">
        <v>567</v>
      </c>
      <c r="AA106" s="25">
        <v>0</v>
      </c>
      <c r="AB106" s="25">
        <v>0</v>
      </c>
      <c r="AC106" s="25">
        <v>0</v>
      </c>
      <c r="AD106" s="25">
        <v>0</v>
      </c>
      <c r="AE106" s="27" t="s">
        <v>442</v>
      </c>
      <c r="AF106" s="27" t="str">
        <f>VLOOKUP(B106,[1]Investments20dec!$A$2:$AJ$516,35,FALSE)</f>
        <v>nschindzielorz@entsoe.local</v>
      </c>
      <c r="AG106" s="27" t="s">
        <v>4221</v>
      </c>
      <c r="AH106" s="27" t="s">
        <v>4222</v>
      </c>
      <c r="AI106" s="16"/>
      <c r="AJ106" s="16"/>
      <c r="AK106" s="16"/>
      <c r="AL106" s="16"/>
      <c r="AM106" s="16"/>
      <c r="AN106" s="16"/>
      <c r="AO106" s="2">
        <v>1</v>
      </c>
    </row>
    <row r="107" spans="1:41" ht="12" customHeight="1" x14ac:dyDescent="0.25">
      <c r="A107" s="25">
        <v>164</v>
      </c>
      <c r="B107" s="25">
        <v>677</v>
      </c>
      <c r="C107" s="26" t="s">
        <v>992</v>
      </c>
      <c r="D107" s="25" t="s">
        <v>987</v>
      </c>
      <c r="E107" s="25" t="s">
        <v>993</v>
      </c>
      <c r="F107" s="25" t="s">
        <v>409</v>
      </c>
      <c r="G107" s="25" t="s">
        <v>1909</v>
      </c>
      <c r="H107" s="25">
        <v>0</v>
      </c>
      <c r="I107" s="25">
        <v>0</v>
      </c>
      <c r="J107" s="25" t="s">
        <v>557</v>
      </c>
      <c r="K107" s="25">
        <v>0</v>
      </c>
      <c r="L107" s="25">
        <v>0</v>
      </c>
      <c r="M107" s="25">
        <v>130</v>
      </c>
      <c r="N107" s="25">
        <v>0</v>
      </c>
      <c r="O107" s="25">
        <v>0</v>
      </c>
      <c r="P107" s="25">
        <v>0</v>
      </c>
      <c r="Q107" s="25">
        <v>0</v>
      </c>
      <c r="R107" s="25">
        <v>380</v>
      </c>
      <c r="S107" s="25">
        <v>0</v>
      </c>
      <c r="T107" s="25"/>
      <c r="U107" s="25" t="s">
        <v>759</v>
      </c>
      <c r="V107" s="25" t="s">
        <v>431</v>
      </c>
      <c r="W107" s="25">
        <v>0</v>
      </c>
      <c r="X107" s="25">
        <v>0</v>
      </c>
      <c r="Y107" s="25" t="s">
        <v>567</v>
      </c>
      <c r="Z107" s="25" t="s">
        <v>567</v>
      </c>
      <c r="AA107" s="25">
        <v>0</v>
      </c>
      <c r="AB107" s="25">
        <v>0</v>
      </c>
      <c r="AC107" s="25">
        <v>0</v>
      </c>
      <c r="AD107" s="25">
        <v>0</v>
      </c>
      <c r="AE107" s="27" t="s">
        <v>442</v>
      </c>
      <c r="AF107" s="27" t="str">
        <f>VLOOKUP(B107,[1]Investments20dec!$A$2:$AJ$516,35,FALSE)</f>
        <v>nschindzielorz@entsoe.local</v>
      </c>
      <c r="AG107" s="27" t="s">
        <v>4285</v>
      </c>
      <c r="AH107" s="27" t="s">
        <v>4286</v>
      </c>
      <c r="AI107" s="16"/>
      <c r="AJ107" s="16"/>
      <c r="AK107" s="16"/>
      <c r="AL107" s="16"/>
      <c r="AM107" s="16"/>
      <c r="AN107" s="16"/>
      <c r="AO107" s="2">
        <v>1</v>
      </c>
    </row>
    <row r="108" spans="1:41" ht="12" customHeight="1" x14ac:dyDescent="0.25">
      <c r="A108" s="25">
        <v>164</v>
      </c>
      <c r="B108" s="25">
        <v>685</v>
      </c>
      <c r="C108" s="26" t="s">
        <v>994</v>
      </c>
      <c r="D108" s="25" t="s">
        <v>991</v>
      </c>
      <c r="E108" s="25" t="s">
        <v>995</v>
      </c>
      <c r="F108" s="25" t="s">
        <v>409</v>
      </c>
      <c r="G108" s="25" t="s">
        <v>1909</v>
      </c>
      <c r="H108" s="25">
        <v>0</v>
      </c>
      <c r="I108" s="25">
        <v>0</v>
      </c>
      <c r="J108" s="25" t="s">
        <v>557</v>
      </c>
      <c r="K108" s="25">
        <v>0</v>
      </c>
      <c r="L108" s="25">
        <v>0</v>
      </c>
      <c r="M108" s="25">
        <v>130</v>
      </c>
      <c r="N108" s="25">
        <v>0</v>
      </c>
      <c r="O108" s="25">
        <v>0</v>
      </c>
      <c r="P108" s="25">
        <v>0</v>
      </c>
      <c r="Q108" s="25">
        <v>0</v>
      </c>
      <c r="R108" s="25">
        <v>380</v>
      </c>
      <c r="S108" s="25">
        <v>0</v>
      </c>
      <c r="T108" s="25"/>
      <c r="U108" s="25" t="s">
        <v>996</v>
      </c>
      <c r="V108" s="25" t="s">
        <v>419</v>
      </c>
      <c r="W108" s="25">
        <v>0</v>
      </c>
      <c r="X108" s="25">
        <v>0</v>
      </c>
      <c r="Y108" s="25" t="s">
        <v>567</v>
      </c>
      <c r="Z108" s="25" t="s">
        <v>567</v>
      </c>
      <c r="AA108" s="25">
        <v>0</v>
      </c>
      <c r="AB108" s="25">
        <v>0</v>
      </c>
      <c r="AC108" s="25">
        <v>0</v>
      </c>
      <c r="AD108" s="25">
        <v>0</v>
      </c>
      <c r="AE108" s="27" t="s">
        <v>442</v>
      </c>
      <c r="AF108" s="27" t="str">
        <f>VLOOKUP(B108,[1]Investments20dec!$A$2:$AJ$516,35,FALSE)</f>
        <v>nschindzielorz@entsoe.local</v>
      </c>
      <c r="AG108" s="27" t="s">
        <v>4285</v>
      </c>
      <c r="AH108" s="27" t="s">
        <v>4286</v>
      </c>
      <c r="AI108" s="16"/>
      <c r="AJ108" s="16"/>
      <c r="AK108" s="16"/>
      <c r="AL108" s="16"/>
      <c r="AM108" s="16"/>
      <c r="AN108" s="16"/>
      <c r="AO108" s="2">
        <v>1</v>
      </c>
    </row>
    <row r="109" spans="1:41" ht="12" customHeight="1" x14ac:dyDescent="0.25">
      <c r="A109" s="25">
        <v>167</v>
      </c>
      <c r="B109" s="25">
        <v>998</v>
      </c>
      <c r="C109" s="26" t="s">
        <v>997</v>
      </c>
      <c r="D109" s="25" t="s">
        <v>998</v>
      </c>
      <c r="E109" s="25" t="s">
        <v>999</v>
      </c>
      <c r="F109" s="25" t="s">
        <v>470</v>
      </c>
      <c r="G109" s="25" t="s">
        <v>1931</v>
      </c>
      <c r="H109" s="25" t="s">
        <v>4188</v>
      </c>
      <c r="I109" s="25">
        <v>0</v>
      </c>
      <c r="J109" s="25" t="s">
        <v>1000</v>
      </c>
      <c r="K109" s="25">
        <v>0</v>
      </c>
      <c r="L109" s="25">
        <v>0</v>
      </c>
      <c r="M109" s="25">
        <v>770</v>
      </c>
      <c r="N109" s="25">
        <v>0</v>
      </c>
      <c r="O109" s="25">
        <v>0</v>
      </c>
      <c r="P109" s="25">
        <v>0</v>
      </c>
      <c r="Q109" s="25" t="s">
        <v>475</v>
      </c>
      <c r="R109" s="25">
        <v>515</v>
      </c>
      <c r="S109" s="25">
        <v>1410</v>
      </c>
      <c r="T109" s="25"/>
      <c r="U109" s="25" t="s">
        <v>1002</v>
      </c>
      <c r="V109" s="25" t="s">
        <v>431</v>
      </c>
      <c r="W109" s="25">
        <v>0</v>
      </c>
      <c r="X109" s="25">
        <v>0</v>
      </c>
      <c r="Y109" s="25" t="s">
        <v>559</v>
      </c>
      <c r="Z109" s="25" t="s">
        <v>1003</v>
      </c>
      <c r="AA109" s="25" t="s">
        <v>475</v>
      </c>
      <c r="AB109" s="25" t="s">
        <v>475</v>
      </c>
      <c r="AC109" s="25">
        <v>1400</v>
      </c>
      <c r="AD109" s="25">
        <v>0</v>
      </c>
      <c r="AE109" s="27" t="s">
        <v>442</v>
      </c>
      <c r="AF109" s="27" t="str">
        <f>VLOOKUP(B109,[1]Investments20dec!$A$2:$AJ$516,35,FALSE)</f>
        <v>aorths@entsoe.local</v>
      </c>
      <c r="AG109" s="27" t="s">
        <v>4209</v>
      </c>
      <c r="AH109" s="27" t="s">
        <v>4210</v>
      </c>
      <c r="AI109" s="16"/>
      <c r="AJ109" s="16"/>
      <c r="AK109" s="16"/>
      <c r="AL109" s="16"/>
      <c r="AM109" s="16"/>
      <c r="AN109" s="16"/>
      <c r="AO109" s="2">
        <v>1</v>
      </c>
    </row>
    <row r="110" spans="1:41" ht="12" customHeight="1" x14ac:dyDescent="0.25">
      <c r="A110" s="25">
        <v>170</v>
      </c>
      <c r="B110" s="25">
        <v>382</v>
      </c>
      <c r="C110" s="26" t="s">
        <v>2118</v>
      </c>
      <c r="D110" s="25" t="s">
        <v>1005</v>
      </c>
      <c r="E110" s="25" t="s">
        <v>1006</v>
      </c>
      <c r="F110" s="25" t="s">
        <v>409</v>
      </c>
      <c r="G110" s="25" t="s">
        <v>1909</v>
      </c>
      <c r="H110" s="25">
        <v>0</v>
      </c>
      <c r="I110" s="25">
        <v>0</v>
      </c>
      <c r="J110" s="25" t="s">
        <v>1007</v>
      </c>
      <c r="K110" s="25">
        <v>0</v>
      </c>
      <c r="L110" s="25">
        <v>0</v>
      </c>
      <c r="M110" s="25">
        <v>80</v>
      </c>
      <c r="N110" s="25">
        <v>0</v>
      </c>
      <c r="O110" s="25">
        <v>0</v>
      </c>
      <c r="P110" s="25">
        <v>0</v>
      </c>
      <c r="Q110" s="25">
        <v>0</v>
      </c>
      <c r="R110" s="25">
        <v>330</v>
      </c>
      <c r="S110" s="25">
        <v>1650</v>
      </c>
      <c r="T110" s="25"/>
      <c r="U110" s="25" t="s">
        <v>546</v>
      </c>
      <c r="V110" s="25" t="s">
        <v>4192</v>
      </c>
      <c r="W110" s="25">
        <v>36</v>
      </c>
      <c r="X110" s="25">
        <v>0</v>
      </c>
      <c r="Y110" s="25" t="s">
        <v>798</v>
      </c>
      <c r="Z110" s="25" t="s">
        <v>798</v>
      </c>
      <c r="AA110" s="25">
        <v>0</v>
      </c>
      <c r="AB110" s="25">
        <v>0</v>
      </c>
      <c r="AC110" s="25">
        <v>0</v>
      </c>
      <c r="AD110" s="25">
        <v>0</v>
      </c>
      <c r="AE110" s="27" t="s">
        <v>442</v>
      </c>
      <c r="AF110" s="27" t="str">
        <f>VLOOKUP(B110,[1]Investments20dec!$A$2:$AJ$516,35,FALSE)</f>
        <v>rrutkauskas2@entsoe.local</v>
      </c>
      <c r="AG110" s="27" t="s">
        <v>4254</v>
      </c>
      <c r="AH110" s="27" t="s">
        <v>4255</v>
      </c>
      <c r="AI110" s="16"/>
      <c r="AJ110" s="16"/>
      <c r="AK110" s="16"/>
      <c r="AL110" s="16"/>
      <c r="AM110" s="16"/>
      <c r="AN110" s="16"/>
      <c r="AO110" s="2">
        <v>1</v>
      </c>
    </row>
    <row r="111" spans="1:41" ht="12" customHeight="1" x14ac:dyDescent="0.25">
      <c r="A111" s="25">
        <v>170</v>
      </c>
      <c r="B111" s="25">
        <v>1004</v>
      </c>
      <c r="C111" s="26" t="s">
        <v>1008</v>
      </c>
      <c r="D111" s="25" t="s">
        <v>1009</v>
      </c>
      <c r="E111" s="25" t="s">
        <v>1010</v>
      </c>
      <c r="F111" s="25" t="s">
        <v>409</v>
      </c>
      <c r="G111" s="25" t="s">
        <v>1909</v>
      </c>
      <c r="H111" s="25">
        <v>0</v>
      </c>
      <c r="I111" s="25">
        <v>0</v>
      </c>
      <c r="J111" s="25" t="s">
        <v>463</v>
      </c>
      <c r="K111" s="25">
        <v>0</v>
      </c>
      <c r="L111" s="25">
        <v>0</v>
      </c>
      <c r="M111" s="25">
        <v>76</v>
      </c>
      <c r="N111" s="25">
        <v>0</v>
      </c>
      <c r="O111" s="25">
        <v>0</v>
      </c>
      <c r="P111" s="25">
        <v>0</v>
      </c>
      <c r="Q111" s="25">
        <v>0</v>
      </c>
      <c r="R111" s="25">
        <v>330</v>
      </c>
      <c r="S111" s="25">
        <v>0</v>
      </c>
      <c r="T111" s="25"/>
      <c r="U111" s="25" t="s">
        <v>1011</v>
      </c>
      <c r="V111" s="25" t="s">
        <v>4287</v>
      </c>
      <c r="W111" s="25">
        <v>0</v>
      </c>
      <c r="X111" s="25">
        <v>0</v>
      </c>
      <c r="Y111" s="25" t="s">
        <v>1012</v>
      </c>
      <c r="Z111" s="25" t="s">
        <v>1012</v>
      </c>
      <c r="AA111" s="25">
        <v>0</v>
      </c>
      <c r="AB111" s="25">
        <v>0</v>
      </c>
      <c r="AC111" s="25">
        <v>0</v>
      </c>
      <c r="AD111" s="25">
        <v>0</v>
      </c>
      <c r="AE111" s="27" t="s">
        <v>442</v>
      </c>
      <c r="AF111" s="27" t="str">
        <f>VLOOKUP(B111,[1]Investments20dec!$A$2:$AJ$516,35,FALSE)</f>
        <v>rrutkauskas2@entsoe.local</v>
      </c>
      <c r="AG111" s="27" t="s">
        <v>4254</v>
      </c>
      <c r="AH111" s="27" t="s">
        <v>4255</v>
      </c>
      <c r="AI111" s="16"/>
      <c r="AJ111" s="16"/>
      <c r="AK111" s="16"/>
      <c r="AL111" s="16"/>
      <c r="AM111" s="16"/>
      <c r="AN111" s="16"/>
      <c r="AO111" s="2">
        <v>1</v>
      </c>
    </row>
    <row r="112" spans="1:41" ht="12" customHeight="1" x14ac:dyDescent="0.25">
      <c r="A112" s="25">
        <v>170</v>
      </c>
      <c r="B112" s="25">
        <v>1010</v>
      </c>
      <c r="C112" s="26" t="s">
        <v>1013</v>
      </c>
      <c r="D112" s="25" t="s">
        <v>1014</v>
      </c>
      <c r="E112" s="25" t="s">
        <v>1015</v>
      </c>
      <c r="F112" s="25" t="s">
        <v>409</v>
      </c>
      <c r="G112" s="25" t="s">
        <v>1909</v>
      </c>
      <c r="H112" s="25">
        <v>0</v>
      </c>
      <c r="I112" s="25">
        <v>0</v>
      </c>
      <c r="J112" s="25" t="s">
        <v>1016</v>
      </c>
      <c r="K112" s="25">
        <v>300</v>
      </c>
      <c r="L112" s="25">
        <v>3</v>
      </c>
      <c r="M112" s="25">
        <v>133</v>
      </c>
      <c r="N112" s="25">
        <v>2.9000000000000001E-2</v>
      </c>
      <c r="O112" s="25">
        <v>0.32600000000000001</v>
      </c>
      <c r="P112" s="25">
        <v>3.44</v>
      </c>
      <c r="Q112" s="25">
        <v>0</v>
      </c>
      <c r="R112" s="25">
        <v>330</v>
      </c>
      <c r="S112" s="25">
        <v>1650</v>
      </c>
      <c r="T112" s="25"/>
      <c r="U112" s="25" t="s">
        <v>841</v>
      </c>
      <c r="V112" s="25" t="s">
        <v>419</v>
      </c>
      <c r="W112" s="25">
        <v>0</v>
      </c>
      <c r="X112" s="25">
        <v>0</v>
      </c>
      <c r="Y112" s="25" t="s">
        <v>644</v>
      </c>
      <c r="Z112" s="25" t="s">
        <v>645</v>
      </c>
      <c r="AA112" s="25">
        <v>0</v>
      </c>
      <c r="AB112" s="25">
        <v>0</v>
      </c>
      <c r="AC112" s="25">
        <v>0</v>
      </c>
      <c r="AD112" s="25">
        <v>0</v>
      </c>
      <c r="AE112" s="27" t="s">
        <v>442</v>
      </c>
      <c r="AF112" s="27" t="str">
        <f>VLOOKUP(B112,[1]Investments20dec!$A$2:$AJ$516,35,FALSE)</f>
        <v>rrutkauskas2@entsoe.local</v>
      </c>
      <c r="AG112" s="27" t="s">
        <v>4254</v>
      </c>
      <c r="AH112" s="27" t="s">
        <v>4255</v>
      </c>
      <c r="AI112" s="16"/>
      <c r="AJ112" s="16"/>
      <c r="AK112" s="16"/>
      <c r="AL112" s="16"/>
      <c r="AM112" s="16"/>
      <c r="AN112" s="16"/>
      <c r="AO112" s="2">
        <v>1</v>
      </c>
    </row>
    <row r="113" spans="1:41" ht="12" customHeight="1" x14ac:dyDescent="0.25">
      <c r="A113" s="25">
        <v>170</v>
      </c>
      <c r="B113" s="25">
        <v>1011</v>
      </c>
      <c r="C113" s="26" t="s">
        <v>1017</v>
      </c>
      <c r="D113" s="25" t="s">
        <v>1018</v>
      </c>
      <c r="E113" s="25" t="s">
        <v>1015</v>
      </c>
      <c r="F113" s="25" t="s">
        <v>409</v>
      </c>
      <c r="G113" s="25" t="s">
        <v>1909</v>
      </c>
      <c r="H113" s="25">
        <v>0</v>
      </c>
      <c r="I113" s="25">
        <v>0</v>
      </c>
      <c r="J113" s="25" t="s">
        <v>1016</v>
      </c>
      <c r="K113" s="25">
        <v>300</v>
      </c>
      <c r="L113" s="25">
        <v>3</v>
      </c>
      <c r="M113" s="25">
        <v>60</v>
      </c>
      <c r="N113" s="25">
        <v>2.9000000000000001E-2</v>
      </c>
      <c r="O113" s="25">
        <v>0.32600000000000001</v>
      </c>
      <c r="P113" s="25">
        <v>3.44</v>
      </c>
      <c r="Q113" s="25">
        <v>0</v>
      </c>
      <c r="R113" s="25">
        <v>330</v>
      </c>
      <c r="S113" s="25">
        <v>1650</v>
      </c>
      <c r="T113" s="25"/>
      <c r="U113" s="25" t="s">
        <v>841</v>
      </c>
      <c r="V113" s="25" t="s">
        <v>419</v>
      </c>
      <c r="W113" s="25">
        <v>0</v>
      </c>
      <c r="X113" s="25">
        <v>0</v>
      </c>
      <c r="Y113" s="25" t="s">
        <v>644</v>
      </c>
      <c r="Z113" s="25" t="s">
        <v>645</v>
      </c>
      <c r="AA113" s="25">
        <v>0</v>
      </c>
      <c r="AB113" s="25">
        <v>0</v>
      </c>
      <c r="AC113" s="25">
        <v>0</v>
      </c>
      <c r="AD113" s="25">
        <v>0</v>
      </c>
      <c r="AE113" s="27" t="s">
        <v>442</v>
      </c>
      <c r="AF113" s="27" t="str">
        <f>VLOOKUP(B113,[1]Investments20dec!$A$2:$AJ$516,35,FALSE)</f>
        <v>rrutkauskas2@entsoe.local</v>
      </c>
      <c r="AG113" s="27" t="s">
        <v>4254</v>
      </c>
      <c r="AH113" s="27" t="s">
        <v>4255</v>
      </c>
      <c r="AI113" s="16"/>
      <c r="AJ113" s="16"/>
      <c r="AK113" s="16"/>
      <c r="AL113" s="16"/>
      <c r="AM113" s="16"/>
      <c r="AN113" s="16"/>
      <c r="AO113" s="2">
        <v>1</v>
      </c>
    </row>
    <row r="114" spans="1:41" ht="12" customHeight="1" x14ac:dyDescent="0.25">
      <c r="A114" s="25">
        <v>170</v>
      </c>
      <c r="B114" s="25">
        <v>1012</v>
      </c>
      <c r="C114" s="26" t="s">
        <v>1019</v>
      </c>
      <c r="D114" s="25" t="s">
        <v>1020</v>
      </c>
      <c r="E114" s="25" t="s">
        <v>1014</v>
      </c>
      <c r="F114" s="25" t="s">
        <v>409</v>
      </c>
      <c r="G114" s="25" t="s">
        <v>1909</v>
      </c>
      <c r="H114" s="25">
        <v>0</v>
      </c>
      <c r="I114" s="25">
        <v>0</v>
      </c>
      <c r="J114" s="25" t="s">
        <v>463</v>
      </c>
      <c r="K114" s="25">
        <v>0</v>
      </c>
      <c r="L114" s="25">
        <v>0</v>
      </c>
      <c r="M114" s="25">
        <v>168</v>
      </c>
      <c r="N114" s="25">
        <v>0</v>
      </c>
      <c r="O114" s="25">
        <v>0</v>
      </c>
      <c r="P114" s="25">
        <v>0</v>
      </c>
      <c r="Q114" s="25">
        <v>0</v>
      </c>
      <c r="R114" s="25">
        <v>330</v>
      </c>
      <c r="S114" s="25">
        <v>0</v>
      </c>
      <c r="T114" s="25"/>
      <c r="U114" s="25" t="s">
        <v>546</v>
      </c>
      <c r="V114" s="25" t="s">
        <v>491</v>
      </c>
      <c r="W114" s="25">
        <v>0</v>
      </c>
      <c r="X114" s="25">
        <v>0</v>
      </c>
      <c r="Y114" s="25" t="s">
        <v>1012</v>
      </c>
      <c r="Z114" s="25" t="s">
        <v>1012</v>
      </c>
      <c r="AA114" s="25">
        <v>0</v>
      </c>
      <c r="AB114" s="25">
        <v>0</v>
      </c>
      <c r="AC114" s="25">
        <v>0</v>
      </c>
      <c r="AD114" s="25">
        <v>0</v>
      </c>
      <c r="AE114" s="27" t="s">
        <v>442</v>
      </c>
      <c r="AF114" s="27" t="str">
        <f>VLOOKUP(B114,[1]Investments20dec!$A$2:$AJ$516,35,FALSE)</f>
        <v>rrutkauskas2@entsoe.local</v>
      </c>
      <c r="AG114" s="27" t="s">
        <v>4254</v>
      </c>
      <c r="AH114" s="27" t="s">
        <v>4255</v>
      </c>
      <c r="AI114" s="16"/>
      <c r="AJ114" s="16"/>
      <c r="AK114" s="16"/>
      <c r="AL114" s="16"/>
      <c r="AM114" s="16"/>
      <c r="AN114" s="16"/>
      <c r="AO114" s="2">
        <v>1</v>
      </c>
    </row>
    <row r="115" spans="1:41" ht="12" customHeight="1" x14ac:dyDescent="0.25">
      <c r="A115" s="25">
        <v>170</v>
      </c>
      <c r="B115" s="25">
        <v>1013</v>
      </c>
      <c r="C115" s="26" t="s">
        <v>2124</v>
      </c>
      <c r="D115" s="25" t="s">
        <v>2125</v>
      </c>
      <c r="E115" s="25" t="s">
        <v>1023</v>
      </c>
      <c r="F115" s="25" t="s">
        <v>409</v>
      </c>
      <c r="G115" s="25" t="s">
        <v>1909</v>
      </c>
      <c r="H115" s="25">
        <v>0</v>
      </c>
      <c r="I115" s="25">
        <v>0</v>
      </c>
      <c r="J115" s="25" t="s">
        <v>463</v>
      </c>
      <c r="K115" s="25">
        <v>0</v>
      </c>
      <c r="L115" s="25">
        <v>0</v>
      </c>
      <c r="M115" s="25">
        <v>243</v>
      </c>
      <c r="N115" s="25">
        <v>0</v>
      </c>
      <c r="O115" s="25">
        <v>0</v>
      </c>
      <c r="P115" s="25">
        <v>0</v>
      </c>
      <c r="Q115" s="25">
        <v>0</v>
      </c>
      <c r="R115" s="25">
        <v>330</v>
      </c>
      <c r="S115" s="25">
        <v>0</v>
      </c>
      <c r="T115" s="25"/>
      <c r="U115" s="25" t="s">
        <v>841</v>
      </c>
      <c r="V115" s="25" t="s">
        <v>491</v>
      </c>
      <c r="W115" s="25">
        <v>0</v>
      </c>
      <c r="X115" s="25">
        <v>0</v>
      </c>
      <c r="Y115" s="25" t="s">
        <v>1012</v>
      </c>
      <c r="Z115" s="25" t="s">
        <v>1012</v>
      </c>
      <c r="AA115" s="25">
        <v>0</v>
      </c>
      <c r="AB115" s="25">
        <v>0</v>
      </c>
      <c r="AC115" s="25">
        <v>0</v>
      </c>
      <c r="AD115" s="25">
        <v>0</v>
      </c>
      <c r="AE115" s="27" t="s">
        <v>442</v>
      </c>
      <c r="AF115" s="27" t="str">
        <f>VLOOKUP(B115,[1]Investments20dec!$A$2:$AJ$516,35,FALSE)</f>
        <v>rrutkauskas2@entsoe.local</v>
      </c>
      <c r="AG115" s="27" t="s">
        <v>4254</v>
      </c>
      <c r="AH115" s="27" t="s">
        <v>4255</v>
      </c>
      <c r="AI115" s="16"/>
      <c r="AJ115" s="16"/>
      <c r="AK115" s="16"/>
      <c r="AL115" s="16"/>
      <c r="AM115" s="16"/>
      <c r="AN115" s="16"/>
      <c r="AO115" s="2">
        <v>1</v>
      </c>
    </row>
    <row r="116" spans="1:41" ht="12" customHeight="1" x14ac:dyDescent="0.25">
      <c r="A116" s="25">
        <v>170</v>
      </c>
      <c r="B116" s="25">
        <v>1034</v>
      </c>
      <c r="C116" s="26" t="s">
        <v>1024</v>
      </c>
      <c r="D116" s="25" t="s">
        <v>1025</v>
      </c>
      <c r="E116" s="25" t="s">
        <v>1026</v>
      </c>
      <c r="F116" s="25" t="s">
        <v>409</v>
      </c>
      <c r="G116" s="25" t="s">
        <v>1909</v>
      </c>
      <c r="H116" s="25">
        <v>0</v>
      </c>
      <c r="I116" s="25">
        <v>0</v>
      </c>
      <c r="J116" s="25" t="s">
        <v>797</v>
      </c>
      <c r="K116" s="25">
        <v>0</v>
      </c>
      <c r="L116" s="25">
        <v>0</v>
      </c>
      <c r="M116" s="25">
        <v>51</v>
      </c>
      <c r="N116" s="25">
        <v>0</v>
      </c>
      <c r="O116" s="25">
        <v>0</v>
      </c>
      <c r="P116" s="25">
        <v>0</v>
      </c>
      <c r="Q116" s="25">
        <v>0</v>
      </c>
      <c r="R116" s="25">
        <v>400</v>
      </c>
      <c r="S116" s="25">
        <v>1361</v>
      </c>
      <c r="T116" s="25"/>
      <c r="U116" s="25" t="s">
        <v>4288</v>
      </c>
      <c r="V116" s="25" t="s">
        <v>419</v>
      </c>
      <c r="W116" s="25">
        <v>43.7</v>
      </c>
      <c r="X116" s="25">
        <v>0</v>
      </c>
      <c r="Y116" s="25" t="s">
        <v>798</v>
      </c>
      <c r="Z116" s="25" t="s">
        <v>798</v>
      </c>
      <c r="AA116" s="25">
        <v>0</v>
      </c>
      <c r="AB116" s="25">
        <v>0</v>
      </c>
      <c r="AC116" s="25">
        <v>0</v>
      </c>
      <c r="AD116" s="25">
        <v>0</v>
      </c>
      <c r="AE116" s="27" t="s">
        <v>442</v>
      </c>
      <c r="AF116" s="27" t="str">
        <f>VLOOKUP(B116,[1]Investments20dec!$A$2:$AJ$516,35,FALSE)</f>
        <v>rrutkauskas2@entsoe.local</v>
      </c>
      <c r="AG116" s="27" t="s">
        <v>4254</v>
      </c>
      <c r="AH116" s="27" t="s">
        <v>4255</v>
      </c>
      <c r="AI116" s="16"/>
      <c r="AJ116" s="16"/>
      <c r="AK116" s="16"/>
      <c r="AL116" s="16"/>
      <c r="AM116" s="16"/>
      <c r="AN116" s="16"/>
      <c r="AO116" s="2">
        <v>1</v>
      </c>
    </row>
    <row r="117" spans="1:41" ht="12" customHeight="1" x14ac:dyDescent="0.25">
      <c r="A117" s="25">
        <v>170</v>
      </c>
      <c r="B117" s="25">
        <v>1117</v>
      </c>
      <c r="C117" s="26" t="s">
        <v>2127</v>
      </c>
      <c r="D117" s="25" t="s">
        <v>2125</v>
      </c>
      <c r="E117" s="25" t="s">
        <v>422</v>
      </c>
      <c r="F117" s="25" t="s">
        <v>423</v>
      </c>
      <c r="G117" s="25" t="s">
        <v>1931</v>
      </c>
      <c r="H117" s="25" t="s">
        <v>4202</v>
      </c>
      <c r="I117" s="25">
        <v>0</v>
      </c>
      <c r="J117" s="25" t="s">
        <v>463</v>
      </c>
      <c r="K117" s="25">
        <v>0</v>
      </c>
      <c r="L117" s="25">
        <v>0</v>
      </c>
      <c r="M117" s="25">
        <v>0</v>
      </c>
      <c r="N117" s="25">
        <v>0</v>
      </c>
      <c r="O117" s="25">
        <v>0</v>
      </c>
      <c r="P117" s="25">
        <v>0</v>
      </c>
      <c r="Q117" s="25" t="s">
        <v>463</v>
      </c>
      <c r="R117" s="25">
        <v>330</v>
      </c>
      <c r="S117" s="25">
        <v>0</v>
      </c>
      <c r="T117" s="25"/>
      <c r="U117" s="25" t="s">
        <v>546</v>
      </c>
      <c r="V117" s="25" t="s">
        <v>491</v>
      </c>
      <c r="W117" s="25">
        <v>0</v>
      </c>
      <c r="X117" s="25">
        <v>0</v>
      </c>
      <c r="Y117" s="25" t="s">
        <v>1012</v>
      </c>
      <c r="Z117" s="25" t="s">
        <v>422</v>
      </c>
      <c r="AA117" s="25" t="s">
        <v>463</v>
      </c>
      <c r="AB117" s="25" t="s">
        <v>463</v>
      </c>
      <c r="AC117" s="25">
        <v>0</v>
      </c>
      <c r="AD117" s="25">
        <v>0</v>
      </c>
      <c r="AE117" s="27" t="s">
        <v>442</v>
      </c>
      <c r="AF117" s="27" t="str">
        <f>VLOOKUP(B117,[1]Investments20dec!$A$2:$AJ$516,35,FALSE)</f>
        <v>rrutkauskas2@entsoe.local</v>
      </c>
      <c r="AG117" s="27" t="s">
        <v>4254</v>
      </c>
      <c r="AH117" s="27" t="s">
        <v>4255</v>
      </c>
      <c r="AI117" s="16"/>
      <c r="AJ117" s="16"/>
      <c r="AK117" s="16"/>
      <c r="AL117" s="16"/>
      <c r="AM117" s="16"/>
      <c r="AN117" s="16"/>
      <c r="AO117" s="2">
        <v>1</v>
      </c>
    </row>
    <row r="118" spans="1:41" ht="12" customHeight="1" x14ac:dyDescent="0.25">
      <c r="A118" s="25">
        <v>170</v>
      </c>
      <c r="B118" s="25">
        <v>1118</v>
      </c>
      <c r="C118" s="26" t="s">
        <v>1027</v>
      </c>
      <c r="D118" s="25" t="s">
        <v>1028</v>
      </c>
      <c r="E118" s="25" t="s">
        <v>422</v>
      </c>
      <c r="F118" s="25" t="s">
        <v>616</v>
      </c>
      <c r="G118" s="25" t="s">
        <v>1909</v>
      </c>
      <c r="H118" s="25">
        <v>0</v>
      </c>
      <c r="I118" s="25">
        <v>0</v>
      </c>
      <c r="J118" s="25" t="s">
        <v>422</v>
      </c>
      <c r="K118" s="25">
        <v>0</v>
      </c>
      <c r="L118" s="25">
        <v>0</v>
      </c>
      <c r="M118" s="25">
        <v>0</v>
      </c>
      <c r="N118" s="25">
        <v>0</v>
      </c>
      <c r="O118" s="25">
        <v>0</v>
      </c>
      <c r="P118" s="25">
        <v>0</v>
      </c>
      <c r="Q118" s="25">
        <v>0</v>
      </c>
      <c r="R118" s="25">
        <v>330</v>
      </c>
      <c r="S118" s="25">
        <v>0</v>
      </c>
      <c r="T118" s="25"/>
      <c r="U118" s="25" t="s">
        <v>546</v>
      </c>
      <c r="V118" s="25" t="s">
        <v>491</v>
      </c>
      <c r="W118" s="25">
        <v>0</v>
      </c>
      <c r="X118" s="25">
        <v>0</v>
      </c>
      <c r="Y118" s="25" t="s">
        <v>1029</v>
      </c>
      <c r="Z118" s="25" t="s">
        <v>422</v>
      </c>
      <c r="AA118" s="25">
        <v>0</v>
      </c>
      <c r="AB118" s="25">
        <v>0</v>
      </c>
      <c r="AC118" s="25">
        <v>0</v>
      </c>
      <c r="AD118" s="25">
        <v>0</v>
      </c>
      <c r="AE118" s="27" t="s">
        <v>442</v>
      </c>
      <c r="AF118" s="27" t="str">
        <f>VLOOKUP(B118,[1]Investments20dec!$A$2:$AJ$516,35,FALSE)</f>
        <v>rrutkauskas2@entsoe.local</v>
      </c>
      <c r="AG118" s="27" t="s">
        <v>4254</v>
      </c>
      <c r="AH118" s="27" t="s">
        <v>4255</v>
      </c>
      <c r="AI118" s="16"/>
      <c r="AJ118" s="16"/>
      <c r="AK118" s="16"/>
      <c r="AL118" s="16"/>
      <c r="AM118" s="16"/>
      <c r="AN118" s="16"/>
      <c r="AO118" s="2">
        <v>1</v>
      </c>
    </row>
    <row r="119" spans="1:41" ht="12" customHeight="1" x14ac:dyDescent="0.25">
      <c r="A119" s="25">
        <v>170</v>
      </c>
      <c r="B119" s="25">
        <v>1564</v>
      </c>
      <c r="C119" s="26" t="s">
        <v>4289</v>
      </c>
      <c r="D119" s="25" t="s">
        <v>1031</v>
      </c>
      <c r="E119" s="25" t="s">
        <v>1032</v>
      </c>
      <c r="F119" s="25" t="s">
        <v>409</v>
      </c>
      <c r="G119" s="25" t="s">
        <v>1909</v>
      </c>
      <c r="H119" s="25">
        <v>0</v>
      </c>
      <c r="I119" s="25">
        <v>0</v>
      </c>
      <c r="J119" s="25" t="s">
        <v>797</v>
      </c>
      <c r="K119" s="25">
        <v>150</v>
      </c>
      <c r="L119" s="25">
        <v>1</v>
      </c>
      <c r="M119" s="25">
        <v>17</v>
      </c>
      <c r="N119" s="25">
        <v>0</v>
      </c>
      <c r="O119" s="25">
        <v>0</v>
      </c>
      <c r="P119" s="25">
        <v>0</v>
      </c>
      <c r="Q119" s="25">
        <v>0</v>
      </c>
      <c r="R119" s="25">
        <v>110</v>
      </c>
      <c r="S119" s="25">
        <v>450</v>
      </c>
      <c r="T119" s="25"/>
      <c r="U119" s="25" t="s">
        <v>482</v>
      </c>
      <c r="V119" s="25" t="s">
        <v>4192</v>
      </c>
      <c r="W119" s="25">
        <v>4.3</v>
      </c>
      <c r="X119" s="25">
        <v>0</v>
      </c>
      <c r="Y119" s="25" t="s">
        <v>798</v>
      </c>
      <c r="Z119" s="25" t="s">
        <v>798</v>
      </c>
      <c r="AA119" s="25">
        <v>0</v>
      </c>
      <c r="AB119" s="25">
        <v>0</v>
      </c>
      <c r="AC119" s="25">
        <v>0</v>
      </c>
      <c r="AD119" s="25">
        <v>0</v>
      </c>
      <c r="AE119" s="27" t="s">
        <v>442</v>
      </c>
      <c r="AF119" s="27" t="str">
        <f>VLOOKUP(B119,[1]Investments20dec!$A$2:$AJ$516,35,FALSE)</f>
        <v>rrutkauskas2@entsoe.local</v>
      </c>
      <c r="AG119" s="27" t="s">
        <v>4290</v>
      </c>
      <c r="AH119" s="27" t="s">
        <v>4255</v>
      </c>
      <c r="AI119" s="16" t="s">
        <v>257</v>
      </c>
      <c r="AJ119" s="16" t="s">
        <v>4256</v>
      </c>
      <c r="AK119" s="16" t="s">
        <v>4257</v>
      </c>
      <c r="AL119" s="16"/>
      <c r="AM119" s="16"/>
      <c r="AN119" s="16"/>
      <c r="AO119" s="2">
        <v>1</v>
      </c>
    </row>
    <row r="120" spans="1:41" ht="12" customHeight="1" x14ac:dyDescent="0.15">
      <c r="A120" s="25">
        <v>170</v>
      </c>
      <c r="B120" s="25">
        <v>1565</v>
      </c>
      <c r="C120" s="26" t="s">
        <v>1033</v>
      </c>
      <c r="D120" s="25" t="s">
        <v>1034</v>
      </c>
      <c r="E120" s="25" t="s">
        <v>1005</v>
      </c>
      <c r="F120" s="25" t="s">
        <v>409</v>
      </c>
      <c r="G120" s="25" t="s">
        <v>1909</v>
      </c>
      <c r="H120" s="25">
        <v>0</v>
      </c>
      <c r="I120" s="25">
        <v>0</v>
      </c>
      <c r="J120" s="25" t="s">
        <v>797</v>
      </c>
      <c r="K120" s="25">
        <v>300</v>
      </c>
      <c r="L120" s="25">
        <v>2</v>
      </c>
      <c r="M120" s="25">
        <v>41</v>
      </c>
      <c r="N120" s="25">
        <v>0</v>
      </c>
      <c r="O120" s="25">
        <v>0</v>
      </c>
      <c r="P120" s="25">
        <v>0</v>
      </c>
      <c r="Q120" s="25">
        <v>0</v>
      </c>
      <c r="R120" s="25">
        <v>330</v>
      </c>
      <c r="S120" s="25">
        <v>1461</v>
      </c>
      <c r="T120" s="25"/>
      <c r="U120" s="25" t="s">
        <v>672</v>
      </c>
      <c r="V120" s="25" t="s">
        <v>4192</v>
      </c>
      <c r="W120" s="25">
        <v>21</v>
      </c>
      <c r="X120" s="25">
        <v>0</v>
      </c>
      <c r="Y120" s="25" t="s">
        <v>798</v>
      </c>
      <c r="Z120" s="25" t="s">
        <v>798</v>
      </c>
      <c r="AA120" s="25">
        <v>0</v>
      </c>
      <c r="AB120" s="25">
        <v>0</v>
      </c>
      <c r="AC120" s="25">
        <v>0</v>
      </c>
      <c r="AD120" s="25">
        <v>0</v>
      </c>
      <c r="AE120" s="27" t="s">
        <v>442</v>
      </c>
      <c r="AF120" s="35" t="s">
        <v>4291</v>
      </c>
      <c r="AG120" s="27" t="s">
        <v>4290</v>
      </c>
      <c r="AH120" s="27" t="s">
        <v>4255</v>
      </c>
      <c r="AI120" s="16" t="s">
        <v>257</v>
      </c>
      <c r="AJ120" s="16" t="s">
        <v>4256</v>
      </c>
      <c r="AK120" s="16" t="s">
        <v>4257</v>
      </c>
      <c r="AL120" s="16"/>
      <c r="AM120" s="16"/>
      <c r="AN120" s="16"/>
      <c r="AO120" s="2">
        <v>1</v>
      </c>
    </row>
    <row r="121" spans="1:41" ht="12" customHeight="1" x14ac:dyDescent="0.25">
      <c r="A121" s="25">
        <v>170</v>
      </c>
      <c r="B121" s="25">
        <v>1566</v>
      </c>
      <c r="C121" s="26" t="s">
        <v>1035</v>
      </c>
      <c r="D121" s="25" t="s">
        <v>4292</v>
      </c>
      <c r="E121" s="25" t="s">
        <v>4293</v>
      </c>
      <c r="F121" s="25" t="s">
        <v>423</v>
      </c>
      <c r="G121" s="25" t="s">
        <v>1909</v>
      </c>
      <c r="H121" s="25">
        <v>0</v>
      </c>
      <c r="I121" s="25">
        <v>0</v>
      </c>
      <c r="J121" s="25" t="s">
        <v>422</v>
      </c>
      <c r="K121" s="25">
        <v>0</v>
      </c>
      <c r="L121" s="25">
        <v>0</v>
      </c>
      <c r="M121" s="25">
        <v>0</v>
      </c>
      <c r="N121" s="25">
        <v>0</v>
      </c>
      <c r="O121" s="25">
        <v>0</v>
      </c>
      <c r="P121" s="25">
        <v>0</v>
      </c>
      <c r="Q121" s="25">
        <v>0</v>
      </c>
      <c r="R121" s="25">
        <v>330</v>
      </c>
      <c r="S121" s="25">
        <v>0</v>
      </c>
      <c r="T121" s="25"/>
      <c r="U121" s="25" t="s">
        <v>515</v>
      </c>
      <c r="V121" s="25" t="s">
        <v>4192</v>
      </c>
      <c r="W121" s="25">
        <v>21</v>
      </c>
      <c r="X121" s="25">
        <v>0</v>
      </c>
      <c r="Y121" s="25" t="s">
        <v>798</v>
      </c>
      <c r="Z121" s="25" t="s">
        <v>798</v>
      </c>
      <c r="AA121" s="25">
        <v>0</v>
      </c>
      <c r="AB121" s="25">
        <v>0</v>
      </c>
      <c r="AC121" s="25">
        <v>0</v>
      </c>
      <c r="AD121" s="25">
        <v>0</v>
      </c>
      <c r="AE121" s="27" t="s">
        <v>442</v>
      </c>
      <c r="AF121" s="27" t="str">
        <f>VLOOKUP(B121,[1]Investments20dec!$A$2:$AJ$516,35,FALSE)</f>
        <v>rrutkauskas2@entsoe.local</v>
      </c>
      <c r="AG121" s="27" t="s">
        <v>4290</v>
      </c>
      <c r="AH121" s="27" t="s">
        <v>4255</v>
      </c>
      <c r="AI121" s="16" t="s">
        <v>257</v>
      </c>
      <c r="AJ121" s="16" t="s">
        <v>4256</v>
      </c>
      <c r="AK121" s="16" t="s">
        <v>4257</v>
      </c>
      <c r="AL121" s="16"/>
      <c r="AM121" s="16"/>
      <c r="AN121" s="16"/>
      <c r="AO121" s="2">
        <v>1</v>
      </c>
    </row>
    <row r="122" spans="1:41" ht="12" customHeight="1" x14ac:dyDescent="0.25">
      <c r="A122" s="25">
        <v>170</v>
      </c>
      <c r="B122" s="25">
        <v>1567</v>
      </c>
      <c r="C122" s="26" t="s">
        <v>1036</v>
      </c>
      <c r="D122" s="25" t="s">
        <v>4294</v>
      </c>
      <c r="E122" s="25" t="s">
        <v>422</v>
      </c>
      <c r="F122" s="25" t="s">
        <v>409</v>
      </c>
      <c r="G122" s="25" t="s">
        <v>1909</v>
      </c>
      <c r="H122" s="25">
        <v>0</v>
      </c>
      <c r="I122" s="25">
        <v>0</v>
      </c>
      <c r="J122" s="25" t="s">
        <v>797</v>
      </c>
      <c r="K122" s="25">
        <v>150</v>
      </c>
      <c r="L122" s="25">
        <v>0</v>
      </c>
      <c r="M122" s="25">
        <v>64</v>
      </c>
      <c r="N122" s="25">
        <v>0</v>
      </c>
      <c r="O122" s="25">
        <v>0</v>
      </c>
      <c r="P122" s="25">
        <v>0</v>
      </c>
      <c r="Q122" s="25">
        <v>0</v>
      </c>
      <c r="R122" s="25">
        <v>110</v>
      </c>
      <c r="S122" s="25">
        <v>450</v>
      </c>
      <c r="T122" s="25"/>
      <c r="U122" s="25" t="s">
        <v>759</v>
      </c>
      <c r="V122" s="25" t="s">
        <v>419</v>
      </c>
      <c r="W122" s="25">
        <v>31</v>
      </c>
      <c r="X122" s="25">
        <v>0</v>
      </c>
      <c r="Y122" s="25" t="s">
        <v>798</v>
      </c>
      <c r="Z122" s="25" t="s">
        <v>422</v>
      </c>
      <c r="AA122" s="25">
        <v>0</v>
      </c>
      <c r="AB122" s="25">
        <v>0</v>
      </c>
      <c r="AC122" s="25">
        <v>0</v>
      </c>
      <c r="AD122" s="25">
        <v>0</v>
      </c>
      <c r="AE122" s="27" t="s">
        <v>442</v>
      </c>
      <c r="AF122" s="27" t="str">
        <f>VLOOKUP(B122,[1]Investments20dec!$A$2:$AJ$516,35,FALSE)</f>
        <v>rrutkauskas2@entsoe.local</v>
      </c>
      <c r="AG122" s="27" t="s">
        <v>4290</v>
      </c>
      <c r="AH122" s="27" t="s">
        <v>4255</v>
      </c>
      <c r="AI122" s="16" t="s">
        <v>257</v>
      </c>
      <c r="AJ122" s="16" t="s">
        <v>4256</v>
      </c>
      <c r="AK122" s="16" t="s">
        <v>4257</v>
      </c>
      <c r="AL122" s="16"/>
      <c r="AM122" s="16"/>
      <c r="AN122" s="16"/>
      <c r="AO122" s="2">
        <v>1</v>
      </c>
    </row>
    <row r="123" spans="1:41" ht="12" customHeight="1" x14ac:dyDescent="0.25">
      <c r="A123" s="25">
        <v>170</v>
      </c>
      <c r="B123" s="25">
        <v>1568</v>
      </c>
      <c r="C123" s="26" t="s">
        <v>4295</v>
      </c>
      <c r="D123" s="25" t="s">
        <v>1040</v>
      </c>
      <c r="E123" s="25" t="s">
        <v>422</v>
      </c>
      <c r="F123" s="25" t="s">
        <v>503</v>
      </c>
      <c r="G123" s="25" t="s">
        <v>1909</v>
      </c>
      <c r="H123" s="25">
        <v>0</v>
      </c>
      <c r="I123" s="25">
        <v>0</v>
      </c>
      <c r="J123" s="25" t="s">
        <v>422</v>
      </c>
      <c r="K123" s="25">
        <v>0</v>
      </c>
      <c r="L123" s="25">
        <v>0</v>
      </c>
      <c r="M123" s="25">
        <v>0</v>
      </c>
      <c r="N123" s="25">
        <v>0</v>
      </c>
      <c r="O123" s="25">
        <v>0</v>
      </c>
      <c r="P123" s="25">
        <v>0</v>
      </c>
      <c r="Q123" s="25">
        <v>0</v>
      </c>
      <c r="R123" s="25">
        <v>400</v>
      </c>
      <c r="S123" s="25">
        <v>1050</v>
      </c>
      <c r="T123" s="25"/>
      <c r="U123" s="25" t="s">
        <v>609</v>
      </c>
      <c r="V123" s="25" t="s">
        <v>419</v>
      </c>
      <c r="W123" s="25">
        <v>18</v>
      </c>
      <c r="X123" s="25">
        <v>0</v>
      </c>
      <c r="Y123" s="25" t="s">
        <v>798</v>
      </c>
      <c r="Z123" s="25" t="s">
        <v>422</v>
      </c>
      <c r="AA123" s="25">
        <v>0</v>
      </c>
      <c r="AB123" s="25">
        <v>0</v>
      </c>
      <c r="AC123" s="25">
        <v>0</v>
      </c>
      <c r="AD123" s="25">
        <v>0</v>
      </c>
      <c r="AE123" s="27" t="s">
        <v>442</v>
      </c>
      <c r="AF123" s="27" t="str">
        <f>VLOOKUP(B123,[1]Investments20dec!$A$2:$AJ$516,35,FALSE)</f>
        <v>rrutkauskas2@entsoe.local</v>
      </c>
      <c r="AG123" s="27" t="s">
        <v>4290</v>
      </c>
      <c r="AH123" s="27" t="s">
        <v>4255</v>
      </c>
      <c r="AI123" s="16" t="s">
        <v>257</v>
      </c>
      <c r="AJ123" s="16" t="s">
        <v>4256</v>
      </c>
      <c r="AK123" s="16" t="s">
        <v>4257</v>
      </c>
      <c r="AL123" s="16"/>
      <c r="AM123" s="16"/>
      <c r="AN123" s="16"/>
      <c r="AO123" s="2">
        <v>1</v>
      </c>
    </row>
    <row r="124" spans="1:41" ht="12" customHeight="1" x14ac:dyDescent="0.25">
      <c r="A124" s="25">
        <v>170</v>
      </c>
      <c r="B124" s="25">
        <v>1569</v>
      </c>
      <c r="C124" s="26" t="s">
        <v>1041</v>
      </c>
      <c r="D124" s="25" t="s">
        <v>1040</v>
      </c>
      <c r="E124" s="25" t="s">
        <v>422</v>
      </c>
      <c r="F124" s="25" t="s">
        <v>1042</v>
      </c>
      <c r="G124" s="25" t="s">
        <v>1931</v>
      </c>
      <c r="H124" s="25" t="s">
        <v>4202</v>
      </c>
      <c r="I124" s="25">
        <v>0</v>
      </c>
      <c r="J124" s="25" t="s">
        <v>463</v>
      </c>
      <c r="K124" s="25">
        <v>0</v>
      </c>
      <c r="L124" s="25">
        <v>0</v>
      </c>
      <c r="M124" s="25">
        <v>0</v>
      </c>
      <c r="N124" s="25">
        <v>0</v>
      </c>
      <c r="O124" s="25">
        <v>0</v>
      </c>
      <c r="P124" s="25">
        <v>0</v>
      </c>
      <c r="Q124" s="25" t="s">
        <v>463</v>
      </c>
      <c r="R124" s="25">
        <v>0</v>
      </c>
      <c r="S124" s="25">
        <v>0</v>
      </c>
      <c r="T124" s="25"/>
      <c r="U124" s="25" t="s">
        <v>609</v>
      </c>
      <c r="V124" s="25" t="s">
        <v>419</v>
      </c>
      <c r="W124" s="25">
        <v>1</v>
      </c>
      <c r="X124" s="25">
        <v>0</v>
      </c>
      <c r="Y124" s="25" t="s">
        <v>798</v>
      </c>
      <c r="Z124" s="25" t="s">
        <v>422</v>
      </c>
      <c r="AA124" s="25" t="s">
        <v>463</v>
      </c>
      <c r="AB124" s="25" t="s">
        <v>463</v>
      </c>
      <c r="AC124" s="25">
        <v>500</v>
      </c>
      <c r="AD124" s="25">
        <v>0</v>
      </c>
      <c r="AE124" s="27" t="s">
        <v>442</v>
      </c>
      <c r="AF124" s="27" t="str">
        <f>VLOOKUP(B124,[1]Investments20dec!$A$2:$AJ$516,35,FALSE)</f>
        <v>rrutkauskas2@entsoe.local</v>
      </c>
      <c r="AG124" s="27" t="s">
        <v>4290</v>
      </c>
      <c r="AH124" s="27" t="s">
        <v>4255</v>
      </c>
      <c r="AI124" s="16" t="s">
        <v>257</v>
      </c>
      <c r="AJ124" s="16" t="s">
        <v>4256</v>
      </c>
      <c r="AK124" s="16" t="s">
        <v>4257</v>
      </c>
      <c r="AL124" s="16"/>
      <c r="AM124" s="16"/>
      <c r="AN124" s="16"/>
      <c r="AO124" s="2">
        <v>1</v>
      </c>
    </row>
    <row r="125" spans="1:41" ht="12" customHeight="1" x14ac:dyDescent="0.25">
      <c r="A125" s="25">
        <v>170</v>
      </c>
      <c r="B125" s="25">
        <v>1570</v>
      </c>
      <c r="C125" s="26" t="s">
        <v>1043</v>
      </c>
      <c r="D125" s="25" t="s">
        <v>1032</v>
      </c>
      <c r="E125" s="25" t="s">
        <v>422</v>
      </c>
      <c r="F125" s="25" t="s">
        <v>1042</v>
      </c>
      <c r="G125" s="25" t="s">
        <v>1931</v>
      </c>
      <c r="H125" s="25" t="s">
        <v>4188</v>
      </c>
      <c r="I125" s="25">
        <v>0</v>
      </c>
      <c r="J125" s="25" t="s">
        <v>463</v>
      </c>
      <c r="K125" s="25">
        <v>0</v>
      </c>
      <c r="L125" s="25">
        <v>0</v>
      </c>
      <c r="M125" s="25">
        <v>0</v>
      </c>
      <c r="N125" s="25">
        <v>0</v>
      </c>
      <c r="O125" s="25">
        <v>0</v>
      </c>
      <c r="P125" s="25">
        <v>0</v>
      </c>
      <c r="Q125" s="25" t="s">
        <v>463</v>
      </c>
      <c r="R125" s="25">
        <v>0</v>
      </c>
      <c r="S125" s="25">
        <v>0</v>
      </c>
      <c r="T125" s="25"/>
      <c r="U125" s="25" t="s">
        <v>609</v>
      </c>
      <c r="V125" s="25" t="s">
        <v>419</v>
      </c>
      <c r="W125" s="25">
        <v>150</v>
      </c>
      <c r="X125" s="25">
        <v>0</v>
      </c>
      <c r="Y125" s="25" t="s">
        <v>798</v>
      </c>
      <c r="Z125" s="25" t="s">
        <v>422</v>
      </c>
      <c r="AA125" s="25" t="s">
        <v>463</v>
      </c>
      <c r="AB125" s="25" t="s">
        <v>463</v>
      </c>
      <c r="AC125" s="25">
        <v>700</v>
      </c>
      <c r="AD125" s="25">
        <v>0</v>
      </c>
      <c r="AE125" s="27" t="s">
        <v>442</v>
      </c>
      <c r="AF125" s="27" t="str">
        <f>VLOOKUP(B125,[1]Investments20dec!$A$2:$AJ$516,35,FALSE)</f>
        <v>rrutkauskas2@entsoe.local</v>
      </c>
      <c r="AG125" s="27" t="s">
        <v>4290</v>
      </c>
      <c r="AH125" s="27" t="s">
        <v>4255</v>
      </c>
      <c r="AI125" s="16" t="s">
        <v>257</v>
      </c>
      <c r="AJ125" s="16" t="s">
        <v>4256</v>
      </c>
      <c r="AK125" s="16" t="s">
        <v>4257</v>
      </c>
      <c r="AL125" s="16"/>
      <c r="AM125" s="16"/>
      <c r="AN125" s="16"/>
      <c r="AO125" s="2">
        <v>1</v>
      </c>
    </row>
    <row r="126" spans="1:41" ht="12" customHeight="1" x14ac:dyDescent="0.25">
      <c r="A126" s="25">
        <v>170</v>
      </c>
      <c r="B126" s="25">
        <v>1571</v>
      </c>
      <c r="C126" s="26" t="s">
        <v>4296</v>
      </c>
      <c r="D126" s="25" t="s">
        <v>422</v>
      </c>
      <c r="E126" s="25" t="s">
        <v>422</v>
      </c>
      <c r="F126" s="25" t="s">
        <v>423</v>
      </c>
      <c r="G126" s="25" t="s">
        <v>1909</v>
      </c>
      <c r="H126" s="25">
        <v>0</v>
      </c>
      <c r="I126" s="25">
        <v>0</v>
      </c>
      <c r="J126" s="25" t="s">
        <v>463</v>
      </c>
      <c r="K126" s="25">
        <v>0</v>
      </c>
      <c r="L126" s="25">
        <v>0</v>
      </c>
      <c r="M126" s="25">
        <v>0</v>
      </c>
      <c r="N126" s="25">
        <v>0</v>
      </c>
      <c r="O126" s="25">
        <v>0</v>
      </c>
      <c r="P126" s="25">
        <v>0</v>
      </c>
      <c r="Q126" s="25">
        <v>0</v>
      </c>
      <c r="R126" s="25">
        <v>0</v>
      </c>
      <c r="S126" s="25">
        <v>0</v>
      </c>
      <c r="T126" s="25"/>
      <c r="U126" s="25" t="s">
        <v>759</v>
      </c>
      <c r="V126" s="25" t="s">
        <v>419</v>
      </c>
      <c r="W126" s="25">
        <v>30</v>
      </c>
      <c r="X126" s="25">
        <v>0</v>
      </c>
      <c r="Y126" s="25" t="s">
        <v>1029</v>
      </c>
      <c r="Z126" s="25" t="s">
        <v>422</v>
      </c>
      <c r="AA126" s="25">
        <v>0</v>
      </c>
      <c r="AB126" s="25">
        <v>0</v>
      </c>
      <c r="AC126" s="25">
        <v>0</v>
      </c>
      <c r="AD126" s="25">
        <v>0</v>
      </c>
      <c r="AE126" s="27" t="s">
        <v>442</v>
      </c>
      <c r="AF126" s="27" t="str">
        <f>VLOOKUP(B126,[1]Investments20dec!$A$2:$AJ$516,35,FALSE)</f>
        <v>rrutkauskas2@entsoe.local</v>
      </c>
      <c r="AG126" s="27" t="s">
        <v>4290</v>
      </c>
      <c r="AH126" s="27" t="s">
        <v>4255</v>
      </c>
      <c r="AI126" s="16" t="s">
        <v>257</v>
      </c>
      <c r="AJ126" s="16" t="s">
        <v>4256</v>
      </c>
      <c r="AK126" s="16" t="s">
        <v>4257</v>
      </c>
      <c r="AL126" s="16"/>
      <c r="AM126" s="16"/>
      <c r="AN126" s="16"/>
      <c r="AO126" s="2">
        <v>1</v>
      </c>
    </row>
    <row r="127" spans="1:41" ht="12" customHeight="1" x14ac:dyDescent="0.25">
      <c r="A127" s="25">
        <v>170</v>
      </c>
      <c r="B127" s="25">
        <v>1572</v>
      </c>
      <c r="C127" s="26" t="s">
        <v>4297</v>
      </c>
      <c r="D127" s="25" t="s">
        <v>422</v>
      </c>
      <c r="E127" s="25" t="s">
        <v>422</v>
      </c>
      <c r="F127" s="25" t="s">
        <v>423</v>
      </c>
      <c r="G127" s="25" t="s">
        <v>1909</v>
      </c>
      <c r="H127" s="25">
        <v>0</v>
      </c>
      <c r="I127" s="25">
        <v>0</v>
      </c>
      <c r="J127" s="25" t="s">
        <v>463</v>
      </c>
      <c r="K127" s="25">
        <v>0</v>
      </c>
      <c r="L127" s="25">
        <v>0</v>
      </c>
      <c r="M127" s="25">
        <v>0</v>
      </c>
      <c r="N127" s="25">
        <v>0</v>
      </c>
      <c r="O127" s="25">
        <v>0</v>
      </c>
      <c r="P127" s="25">
        <v>0</v>
      </c>
      <c r="Q127" s="25">
        <v>0</v>
      </c>
      <c r="R127" s="25">
        <v>0</v>
      </c>
      <c r="S127" s="25">
        <v>0</v>
      </c>
      <c r="T127" s="25"/>
      <c r="U127" s="25" t="s">
        <v>609</v>
      </c>
      <c r="V127" s="25" t="s">
        <v>419</v>
      </c>
      <c r="W127" s="25">
        <v>2</v>
      </c>
      <c r="X127" s="25">
        <v>0</v>
      </c>
      <c r="Y127" s="25" t="s">
        <v>1029</v>
      </c>
      <c r="Z127" s="25" t="s">
        <v>422</v>
      </c>
      <c r="AA127" s="25">
        <v>0</v>
      </c>
      <c r="AB127" s="25">
        <v>0</v>
      </c>
      <c r="AC127" s="25">
        <v>0</v>
      </c>
      <c r="AD127" s="25">
        <v>0</v>
      </c>
      <c r="AE127" s="27" t="s">
        <v>442</v>
      </c>
      <c r="AF127" s="27" t="str">
        <f>VLOOKUP(B127,[1]Investments20dec!$A$2:$AJ$516,35,FALSE)</f>
        <v>rrutkauskas2@entsoe.local</v>
      </c>
      <c r="AG127" s="27" t="s">
        <v>4290</v>
      </c>
      <c r="AH127" s="27" t="s">
        <v>4255</v>
      </c>
      <c r="AI127" s="16" t="s">
        <v>257</v>
      </c>
      <c r="AJ127" s="16" t="s">
        <v>4256</v>
      </c>
      <c r="AK127" s="16" t="s">
        <v>4257</v>
      </c>
      <c r="AL127" s="16"/>
      <c r="AM127" s="16"/>
      <c r="AN127" s="16"/>
      <c r="AO127" s="2">
        <v>1</v>
      </c>
    </row>
    <row r="128" spans="1:41" ht="12" customHeight="1" x14ac:dyDescent="0.25">
      <c r="A128" s="36">
        <v>170</v>
      </c>
      <c r="B128" s="37">
        <v>1573</v>
      </c>
      <c r="C128" s="37" t="s">
        <v>1047</v>
      </c>
      <c r="D128" s="37" t="s">
        <v>796</v>
      </c>
      <c r="E128" s="37" t="s">
        <v>422</v>
      </c>
      <c r="F128" s="38" t="s">
        <v>423</v>
      </c>
      <c r="G128" s="37" t="s">
        <v>1909</v>
      </c>
      <c r="H128" s="37">
        <v>0</v>
      </c>
      <c r="I128" s="37">
        <v>0</v>
      </c>
      <c r="J128" s="37" t="s">
        <v>463</v>
      </c>
      <c r="K128" s="37">
        <v>0</v>
      </c>
      <c r="L128" s="37">
        <v>0</v>
      </c>
      <c r="M128" s="37">
        <v>0</v>
      </c>
      <c r="N128" s="37">
        <v>0</v>
      </c>
      <c r="O128" s="37">
        <v>0</v>
      </c>
      <c r="P128" s="39">
        <v>0</v>
      </c>
      <c r="Q128" s="37">
        <v>330</v>
      </c>
      <c r="R128" s="37">
        <v>0</v>
      </c>
      <c r="S128" s="37">
        <v>2023</v>
      </c>
      <c r="T128" s="38"/>
      <c r="U128" s="37">
        <v>2023</v>
      </c>
      <c r="V128" s="38" t="s">
        <v>419</v>
      </c>
      <c r="W128" s="37">
        <v>4</v>
      </c>
      <c r="X128" s="40">
        <v>4.0000000000000001E-3</v>
      </c>
      <c r="Y128" s="16"/>
      <c r="Z128" s="38" t="s">
        <v>798</v>
      </c>
      <c r="AA128" s="38" t="s">
        <v>422</v>
      </c>
      <c r="AB128" s="38">
        <v>0</v>
      </c>
      <c r="AC128" s="38">
        <v>0</v>
      </c>
      <c r="AD128" s="38">
        <v>0</v>
      </c>
      <c r="AE128" s="38"/>
      <c r="AF128" s="37" t="s">
        <v>2872</v>
      </c>
      <c r="AG128" s="37" t="s">
        <v>4290</v>
      </c>
      <c r="AH128" s="37" t="s">
        <v>4255</v>
      </c>
      <c r="AI128" s="37"/>
      <c r="AJ128" s="37"/>
      <c r="AK128" s="37"/>
      <c r="AL128" s="37"/>
      <c r="AM128" s="37"/>
      <c r="AN128" s="37"/>
    </row>
    <row r="129" spans="1:41" ht="12" customHeight="1" x14ac:dyDescent="0.25">
      <c r="A129" s="36">
        <v>170</v>
      </c>
      <c r="B129" s="37">
        <v>1574</v>
      </c>
      <c r="C129" s="37" t="s">
        <v>4298</v>
      </c>
      <c r="D129" s="37" t="s">
        <v>1049</v>
      </c>
      <c r="E129" s="37" t="s">
        <v>1032</v>
      </c>
      <c r="F129" s="38" t="s">
        <v>409</v>
      </c>
      <c r="G129" s="37" t="s">
        <v>1909</v>
      </c>
      <c r="H129" s="37">
        <v>0</v>
      </c>
      <c r="I129" s="37">
        <v>0</v>
      </c>
      <c r="J129" s="37" t="s">
        <v>463</v>
      </c>
      <c r="K129" s="37">
        <v>0</v>
      </c>
      <c r="L129" s="37">
        <v>92</v>
      </c>
      <c r="M129" s="41">
        <v>3.9100000000000003E-2</v>
      </c>
      <c r="N129" s="42">
        <v>0.32200000000000001</v>
      </c>
      <c r="O129" s="43">
        <v>3.5102128260869563</v>
      </c>
      <c r="P129" s="39">
        <v>0.02</v>
      </c>
      <c r="Q129" s="37">
        <v>330</v>
      </c>
      <c r="R129" s="37">
        <v>1650</v>
      </c>
      <c r="S129" s="37">
        <v>2024</v>
      </c>
      <c r="T129" s="38"/>
      <c r="U129" s="37">
        <v>2024</v>
      </c>
      <c r="V129" s="38" t="s">
        <v>419</v>
      </c>
      <c r="W129" s="37">
        <v>19</v>
      </c>
      <c r="X129" s="37">
        <v>0.06</v>
      </c>
      <c r="Y129" s="16"/>
      <c r="Z129" s="38" t="s">
        <v>798</v>
      </c>
      <c r="AA129" s="38" t="s">
        <v>422</v>
      </c>
      <c r="AB129" s="38">
        <v>0</v>
      </c>
      <c r="AC129" s="38">
        <v>0</v>
      </c>
      <c r="AD129" s="38">
        <v>0</v>
      </c>
      <c r="AE129" s="38"/>
      <c r="AF129" s="37" t="s">
        <v>2872</v>
      </c>
      <c r="AG129" s="37" t="s">
        <v>4290</v>
      </c>
      <c r="AH129" s="37" t="s">
        <v>4255</v>
      </c>
      <c r="AI129" s="37"/>
      <c r="AJ129" s="37"/>
      <c r="AK129" s="37"/>
      <c r="AL129" s="37"/>
      <c r="AM129" s="37"/>
      <c r="AN129" s="37"/>
    </row>
    <row r="130" spans="1:41" ht="12" customHeight="1" x14ac:dyDescent="0.25">
      <c r="A130" s="36">
        <v>170</v>
      </c>
      <c r="B130" s="37">
        <v>1575</v>
      </c>
      <c r="C130" s="37" t="s">
        <v>4299</v>
      </c>
      <c r="D130" s="37" t="s">
        <v>1032</v>
      </c>
      <c r="E130" s="37" t="s">
        <v>1051</v>
      </c>
      <c r="F130" s="38" t="s">
        <v>409</v>
      </c>
      <c r="G130" s="37" t="s">
        <v>1909</v>
      </c>
      <c r="H130" s="37">
        <v>0</v>
      </c>
      <c r="I130" s="37">
        <v>0</v>
      </c>
      <c r="J130" s="37" t="s">
        <v>463</v>
      </c>
      <c r="K130" s="37">
        <v>0</v>
      </c>
      <c r="L130" s="37">
        <v>43.6</v>
      </c>
      <c r="M130" s="41">
        <v>3.9100000000000003E-2</v>
      </c>
      <c r="N130" s="42">
        <v>0.32199999999999995</v>
      </c>
      <c r="O130" s="43">
        <v>3.5102463302752294</v>
      </c>
      <c r="P130" s="39">
        <v>0.02</v>
      </c>
      <c r="Q130" s="37">
        <v>330</v>
      </c>
      <c r="R130" s="37">
        <v>1650</v>
      </c>
      <c r="S130" s="37">
        <v>2024</v>
      </c>
      <c r="T130" s="38"/>
      <c r="U130" s="37">
        <v>2024</v>
      </c>
      <c r="V130" s="38" t="s">
        <v>419</v>
      </c>
      <c r="W130" s="37">
        <v>9</v>
      </c>
      <c r="X130" s="37">
        <v>2.8000000000000001E-2</v>
      </c>
      <c r="Y130" s="16"/>
      <c r="Z130" s="38" t="s">
        <v>798</v>
      </c>
      <c r="AA130" s="38" t="s">
        <v>422</v>
      </c>
      <c r="AB130" s="38">
        <v>0</v>
      </c>
      <c r="AC130" s="38">
        <v>0</v>
      </c>
      <c r="AD130" s="38">
        <v>0</v>
      </c>
      <c r="AE130" s="38"/>
      <c r="AF130" s="37" t="s">
        <v>2872</v>
      </c>
      <c r="AG130" s="37" t="s">
        <v>4290</v>
      </c>
      <c r="AH130" s="37" t="s">
        <v>4255</v>
      </c>
      <c r="AI130" s="37"/>
      <c r="AJ130" s="37"/>
      <c r="AK130" s="37"/>
      <c r="AL130" s="37"/>
      <c r="AM130" s="37"/>
      <c r="AN130" s="37"/>
    </row>
    <row r="131" spans="1:41" ht="12" customHeight="1" x14ac:dyDescent="0.25">
      <c r="A131" s="36">
        <v>170</v>
      </c>
      <c r="B131" s="37">
        <v>1576</v>
      </c>
      <c r="C131" s="37" t="s">
        <v>1052</v>
      </c>
      <c r="D131" s="37" t="s">
        <v>1051</v>
      </c>
      <c r="E131" s="37" t="s">
        <v>1053</v>
      </c>
      <c r="F131" s="38" t="s">
        <v>409</v>
      </c>
      <c r="G131" s="37" t="s">
        <v>1909</v>
      </c>
      <c r="H131" s="37">
        <v>0</v>
      </c>
      <c r="I131" s="37">
        <v>0</v>
      </c>
      <c r="J131" s="37" t="s">
        <v>463</v>
      </c>
      <c r="K131" s="37">
        <v>0</v>
      </c>
      <c r="L131" s="37">
        <v>75</v>
      </c>
      <c r="M131" s="41">
        <v>3.9100000000000003E-2</v>
      </c>
      <c r="N131" s="42">
        <v>0.32200000000000001</v>
      </c>
      <c r="O131" s="43">
        <v>3.5102269333333336</v>
      </c>
      <c r="P131" s="39">
        <v>0.02</v>
      </c>
      <c r="Q131" s="37">
        <v>330</v>
      </c>
      <c r="R131" s="37">
        <v>1650</v>
      </c>
      <c r="S131" s="37">
        <v>2024</v>
      </c>
      <c r="T131" s="38"/>
      <c r="U131" s="37">
        <v>2024</v>
      </c>
      <c r="V131" s="38" t="s">
        <v>419</v>
      </c>
      <c r="W131" s="37">
        <v>16</v>
      </c>
      <c r="X131" s="37">
        <v>4.9000000000000002E-2</v>
      </c>
      <c r="Y131" s="16"/>
      <c r="Z131" s="38" t="s">
        <v>798</v>
      </c>
      <c r="AA131" s="38" t="s">
        <v>422</v>
      </c>
      <c r="AB131" s="38">
        <v>0</v>
      </c>
      <c r="AC131" s="38">
        <v>0</v>
      </c>
      <c r="AD131" s="38">
        <v>0</v>
      </c>
      <c r="AE131" s="38"/>
      <c r="AF131" s="37" t="s">
        <v>2872</v>
      </c>
      <c r="AG131" s="37" t="s">
        <v>4290</v>
      </c>
      <c r="AH131" s="37" t="s">
        <v>4255</v>
      </c>
      <c r="AI131" s="37"/>
      <c r="AJ131" s="37"/>
      <c r="AK131" s="37"/>
      <c r="AL131" s="37"/>
      <c r="AM131" s="37"/>
      <c r="AN131" s="37"/>
    </row>
    <row r="132" spans="1:41" ht="12" customHeight="1" x14ac:dyDescent="0.25">
      <c r="A132" s="25">
        <v>172</v>
      </c>
      <c r="B132" s="25">
        <v>1487</v>
      </c>
      <c r="C132" s="26" t="s">
        <v>56</v>
      </c>
      <c r="D132" s="25" t="s">
        <v>1054</v>
      </c>
      <c r="E132" s="25" t="s">
        <v>1055</v>
      </c>
      <c r="F132" s="25" t="s">
        <v>479</v>
      </c>
      <c r="G132" s="25" t="s">
        <v>1931</v>
      </c>
      <c r="H132" s="25" t="s">
        <v>4188</v>
      </c>
      <c r="I132" s="25">
        <v>345</v>
      </c>
      <c r="J132" s="25" t="s">
        <v>1056</v>
      </c>
      <c r="K132" s="25">
        <v>0</v>
      </c>
      <c r="L132" s="25">
        <v>0</v>
      </c>
      <c r="M132" s="25">
        <v>69</v>
      </c>
      <c r="N132" s="25">
        <v>0</v>
      </c>
      <c r="O132" s="25">
        <v>0</v>
      </c>
      <c r="P132" s="25">
        <v>0</v>
      </c>
      <c r="Q132" s="25" t="s">
        <v>1044</v>
      </c>
      <c r="R132" s="25">
        <v>320</v>
      </c>
      <c r="S132" s="25">
        <v>1600</v>
      </c>
      <c r="T132" s="25"/>
      <c r="U132" s="25" t="s">
        <v>482</v>
      </c>
      <c r="V132" s="25" t="s">
        <v>4192</v>
      </c>
      <c r="W132" s="25">
        <v>580</v>
      </c>
      <c r="X132" s="25">
        <v>4.5</v>
      </c>
      <c r="Y132" s="25" t="s">
        <v>1058</v>
      </c>
      <c r="Z132" s="25" t="s">
        <v>1059</v>
      </c>
      <c r="AA132" s="25" t="s">
        <v>4300</v>
      </c>
      <c r="AB132" s="25" t="s">
        <v>4301</v>
      </c>
      <c r="AC132" s="25">
        <v>1000</v>
      </c>
      <c r="AD132" s="25">
        <v>28</v>
      </c>
      <c r="AE132" s="27" t="s">
        <v>442</v>
      </c>
      <c r="AF132" s="27" t="str">
        <f>VLOOKUP(B132,[1]Investments20dec!$A$2:$AJ$516,35,FALSE)</f>
        <v>adeluca@ENTSOE.local</v>
      </c>
      <c r="AG132" s="27" t="s">
        <v>278</v>
      </c>
      <c r="AH132" s="27" t="s">
        <v>4302</v>
      </c>
      <c r="AI132" s="44" t="s">
        <v>4303</v>
      </c>
      <c r="AJ132" s="44"/>
      <c r="AK132" s="44"/>
      <c r="AL132" s="16"/>
      <c r="AM132" s="16"/>
      <c r="AN132" s="16"/>
      <c r="AO132" s="2">
        <v>1</v>
      </c>
    </row>
    <row r="133" spans="1:41" ht="12" customHeight="1" x14ac:dyDescent="0.25">
      <c r="A133" s="25">
        <v>173</v>
      </c>
      <c r="B133" s="25">
        <v>1281</v>
      </c>
      <c r="C133" s="26" t="s">
        <v>1062</v>
      </c>
      <c r="D133" s="25" t="s">
        <v>1063</v>
      </c>
      <c r="E133" s="25" t="s">
        <v>1064</v>
      </c>
      <c r="F133" s="25" t="s">
        <v>503</v>
      </c>
      <c r="G133" s="25" t="s">
        <v>1909</v>
      </c>
      <c r="H133" s="25">
        <v>0</v>
      </c>
      <c r="I133" s="25">
        <v>0</v>
      </c>
      <c r="J133" s="25" t="s">
        <v>521</v>
      </c>
      <c r="K133" s="25">
        <v>0</v>
      </c>
      <c r="L133" s="25">
        <v>0</v>
      </c>
      <c r="M133" s="25">
        <v>0</v>
      </c>
      <c r="N133" s="25">
        <v>0</v>
      </c>
      <c r="O133" s="25">
        <v>0</v>
      </c>
      <c r="P133" s="25">
        <v>0</v>
      </c>
      <c r="Q133" s="25">
        <v>0</v>
      </c>
      <c r="R133" s="25">
        <v>220</v>
      </c>
      <c r="S133" s="25">
        <v>0</v>
      </c>
      <c r="T133" s="25"/>
      <c r="U133" s="25" t="s">
        <v>729</v>
      </c>
      <c r="V133" s="25" t="s">
        <v>419</v>
      </c>
      <c r="W133" s="25">
        <v>20</v>
      </c>
      <c r="X133" s="25">
        <v>0</v>
      </c>
      <c r="Y133" s="25" t="s">
        <v>500</v>
      </c>
      <c r="Z133" s="25" t="s">
        <v>474</v>
      </c>
      <c r="AA133" s="25">
        <v>0</v>
      </c>
      <c r="AB133" s="25">
        <v>0</v>
      </c>
      <c r="AC133" s="25">
        <v>0</v>
      </c>
      <c r="AD133" s="25">
        <v>0</v>
      </c>
      <c r="AE133" s="27" t="s">
        <v>442</v>
      </c>
      <c r="AF133" s="27" t="str">
        <f>VLOOKUP(B133,[1]Investments20dec!$A$2:$AJ$516,35,FALSE)</f>
        <v>svcampenhout@entsoe.local</v>
      </c>
      <c r="AG133" s="27" t="s">
        <v>4195</v>
      </c>
      <c r="AH133" s="27" t="s">
        <v>4196</v>
      </c>
      <c r="AI133" s="16"/>
      <c r="AJ133" s="16"/>
      <c r="AK133" s="16"/>
      <c r="AL133" s="16"/>
      <c r="AM133" s="16"/>
      <c r="AN133" s="16"/>
      <c r="AO133" s="2">
        <v>1</v>
      </c>
    </row>
    <row r="134" spans="1:41" ht="12" customHeight="1" x14ac:dyDescent="0.25">
      <c r="A134" s="25">
        <v>174</v>
      </c>
      <c r="B134" s="25">
        <v>1014</v>
      </c>
      <c r="C134" s="26" t="s">
        <v>58</v>
      </c>
      <c r="D134" s="25" t="s">
        <v>1065</v>
      </c>
      <c r="E134" s="25" t="s">
        <v>1066</v>
      </c>
      <c r="F134" s="25" t="s">
        <v>479</v>
      </c>
      <c r="G134" s="25" t="s">
        <v>1931</v>
      </c>
      <c r="H134" s="25" t="s">
        <v>4202</v>
      </c>
      <c r="I134" s="25">
        <v>0</v>
      </c>
      <c r="J134" s="25" t="s">
        <v>1067</v>
      </c>
      <c r="K134" s="25">
        <v>0</v>
      </c>
      <c r="L134" s="25">
        <v>0</v>
      </c>
      <c r="M134" s="25">
        <v>150</v>
      </c>
      <c r="N134" s="25">
        <v>0</v>
      </c>
      <c r="O134" s="25">
        <v>0</v>
      </c>
      <c r="P134" s="25">
        <v>0</v>
      </c>
      <c r="Q134" s="25" t="s">
        <v>1068</v>
      </c>
      <c r="R134" s="25">
        <v>400</v>
      </c>
      <c r="S134" s="25">
        <v>1350</v>
      </c>
      <c r="T134" s="25"/>
      <c r="U134" s="25" t="s">
        <v>541</v>
      </c>
      <c r="V134" s="25" t="s">
        <v>431</v>
      </c>
      <c r="W134" s="25">
        <v>609</v>
      </c>
      <c r="X134" s="25">
        <v>1.9</v>
      </c>
      <c r="Y134" s="25" t="s">
        <v>517</v>
      </c>
      <c r="Z134" s="25" t="s">
        <v>1069</v>
      </c>
      <c r="AA134" s="25" t="s">
        <v>1070</v>
      </c>
      <c r="AB134" s="25" t="s">
        <v>1071</v>
      </c>
      <c r="AC134" s="25">
        <v>1000</v>
      </c>
      <c r="AD134" s="25">
        <v>120</v>
      </c>
      <c r="AE134" s="27" t="s">
        <v>442</v>
      </c>
      <c r="AF134" s="27" t="str">
        <f>VLOOKUP(B134,[1]Investments20dec!$A$2:$AJ$516,35,FALSE)</f>
        <v>cgianotti@ENTSOE.local</v>
      </c>
      <c r="AG134" s="27" t="s">
        <v>4304</v>
      </c>
      <c r="AH134" s="27" t="s">
        <v>4305</v>
      </c>
      <c r="AI134" s="16"/>
      <c r="AJ134" s="16"/>
      <c r="AK134" s="16"/>
      <c r="AL134" s="16"/>
      <c r="AM134" s="16"/>
      <c r="AN134" s="16"/>
      <c r="AO134" s="2">
        <v>1</v>
      </c>
    </row>
    <row r="135" spans="1:41" ht="12" customHeight="1" x14ac:dyDescent="0.25">
      <c r="A135" s="25">
        <v>175</v>
      </c>
      <c r="B135" s="25">
        <v>1000</v>
      </c>
      <c r="C135" s="26" t="s">
        <v>59</v>
      </c>
      <c r="D135" s="25" t="s">
        <v>1087</v>
      </c>
      <c r="E135" s="25" t="s">
        <v>1087</v>
      </c>
      <c r="F135" s="25" t="s">
        <v>470</v>
      </c>
      <c r="G135" s="25" t="s">
        <v>1931</v>
      </c>
      <c r="H135" s="25" t="s">
        <v>4202</v>
      </c>
      <c r="I135" s="25">
        <v>0</v>
      </c>
      <c r="J135" s="25" t="s">
        <v>1074</v>
      </c>
      <c r="K135" s="25">
        <v>0</v>
      </c>
      <c r="L135" s="25">
        <v>0</v>
      </c>
      <c r="M135" s="45">
        <v>120</v>
      </c>
      <c r="N135" s="25">
        <v>0</v>
      </c>
      <c r="O135" s="25">
        <v>0</v>
      </c>
      <c r="P135" s="25">
        <v>0</v>
      </c>
      <c r="Q135" s="25" t="s">
        <v>1075</v>
      </c>
      <c r="R135" s="25">
        <v>400</v>
      </c>
      <c r="S135" s="25">
        <v>1.5</v>
      </c>
      <c r="T135" s="25"/>
      <c r="U135" s="25" t="s">
        <v>782</v>
      </c>
      <c r="V135" s="25" t="s">
        <v>1103</v>
      </c>
      <c r="W135" s="25">
        <v>320</v>
      </c>
      <c r="X135" s="25">
        <v>6.4</v>
      </c>
      <c r="Y135" s="25" t="s">
        <v>660</v>
      </c>
      <c r="Z135" s="25" t="s">
        <v>660</v>
      </c>
      <c r="AA135" s="46">
        <v>0.04</v>
      </c>
      <c r="AB135" s="46">
        <v>0.04</v>
      </c>
      <c r="AC135" s="25">
        <v>600</v>
      </c>
      <c r="AD135" s="25">
        <v>10</v>
      </c>
      <c r="AE135" s="27" t="s">
        <v>442</v>
      </c>
      <c r="AF135" s="27" t="str">
        <f>VLOOKUP(B135,[1]Investments20dec!$A$2:$AJ$516,35,FALSE)</f>
        <v>pborre@entsoe.local</v>
      </c>
      <c r="AG135" s="27" t="s">
        <v>4260</v>
      </c>
      <c r="AH135" s="27" t="s">
        <v>4306</v>
      </c>
      <c r="AI135" s="16"/>
      <c r="AJ135" s="16"/>
      <c r="AK135" s="16"/>
      <c r="AL135" s="16"/>
      <c r="AM135" s="16"/>
      <c r="AN135" s="16"/>
      <c r="AO135" s="2">
        <v>1</v>
      </c>
    </row>
    <row r="136" spans="1:41" ht="12" customHeight="1" x14ac:dyDescent="0.25">
      <c r="A136" s="25">
        <v>176</v>
      </c>
      <c r="B136" s="25">
        <v>995</v>
      </c>
      <c r="C136" s="26" t="s">
        <v>1077</v>
      </c>
      <c r="D136" s="25" t="s">
        <v>1078</v>
      </c>
      <c r="E136" s="25" t="s">
        <v>1079</v>
      </c>
      <c r="F136" s="25" t="s">
        <v>470</v>
      </c>
      <c r="G136" s="25" t="s">
        <v>1931</v>
      </c>
      <c r="H136" s="25" t="s">
        <v>4188</v>
      </c>
      <c r="I136" s="25">
        <v>300</v>
      </c>
      <c r="J136" s="25" t="s">
        <v>1074</v>
      </c>
      <c r="K136" s="25">
        <v>0</v>
      </c>
      <c r="L136" s="25">
        <v>0</v>
      </c>
      <c r="M136" s="25">
        <v>300</v>
      </c>
      <c r="N136" s="25">
        <v>0</v>
      </c>
      <c r="O136" s="25">
        <v>0</v>
      </c>
      <c r="P136" s="25">
        <v>0</v>
      </c>
      <c r="Q136" s="25" t="s">
        <v>1080</v>
      </c>
      <c r="R136" s="25">
        <v>300</v>
      </c>
      <c r="S136" s="25">
        <v>2400</v>
      </c>
      <c r="T136" s="25"/>
      <c r="U136" s="25" t="s">
        <v>527</v>
      </c>
      <c r="V136" s="25" t="s">
        <v>431</v>
      </c>
      <c r="W136" s="25">
        <v>660</v>
      </c>
      <c r="X136" s="47">
        <v>22.4</v>
      </c>
      <c r="Y136" s="25" t="s">
        <v>807</v>
      </c>
      <c r="Z136" s="25" t="s">
        <v>730</v>
      </c>
      <c r="AA136" s="25" t="s">
        <v>1081</v>
      </c>
      <c r="AB136" s="25" t="s">
        <v>1082</v>
      </c>
      <c r="AC136" s="25">
        <v>700</v>
      </c>
      <c r="AD136" s="25">
        <v>180</v>
      </c>
      <c r="AE136" s="27" t="s">
        <v>442</v>
      </c>
      <c r="AF136" s="27" t="str">
        <f>VLOOKUP(B136,[1]Investments20dec!$A$2:$AJ$516,35,FALSE)</f>
        <v>pglantz@ENTSOE.local</v>
      </c>
      <c r="AG136" s="27" t="s">
        <v>4262</v>
      </c>
      <c r="AH136" s="27" t="s">
        <v>4261</v>
      </c>
      <c r="AI136" s="16"/>
      <c r="AJ136" s="16"/>
      <c r="AK136" s="16"/>
      <c r="AL136" s="30" t="s">
        <v>4307</v>
      </c>
      <c r="AM136" s="16" t="s">
        <v>4308</v>
      </c>
      <c r="AN136" s="16" t="s">
        <v>4213</v>
      </c>
      <c r="AO136" s="2">
        <v>1</v>
      </c>
    </row>
    <row r="137" spans="1:41" ht="12" customHeight="1" x14ac:dyDescent="0.25">
      <c r="A137" s="25">
        <v>179</v>
      </c>
      <c r="B137" s="25">
        <v>1016</v>
      </c>
      <c r="C137" s="26" t="s">
        <v>1085</v>
      </c>
      <c r="D137" s="25" t="s">
        <v>1086</v>
      </c>
      <c r="E137" s="25" t="s">
        <v>556</v>
      </c>
      <c r="F137" s="25" t="s">
        <v>470</v>
      </c>
      <c r="G137" s="25" t="s">
        <v>1931</v>
      </c>
      <c r="H137" s="25" t="s">
        <v>4202</v>
      </c>
      <c r="I137" s="25">
        <v>0</v>
      </c>
      <c r="J137" s="25" t="s">
        <v>1087</v>
      </c>
      <c r="K137" s="25">
        <v>0</v>
      </c>
      <c r="L137" s="25">
        <v>0</v>
      </c>
      <c r="M137" s="25">
        <v>170</v>
      </c>
      <c r="N137" s="25">
        <v>0</v>
      </c>
      <c r="O137" s="25">
        <v>0</v>
      </c>
      <c r="P137" s="25">
        <v>0</v>
      </c>
      <c r="Q137" s="28">
        <v>4.5</v>
      </c>
      <c r="R137" s="25">
        <v>400</v>
      </c>
      <c r="S137" s="25">
        <v>1.5</v>
      </c>
      <c r="T137" s="25"/>
      <c r="U137" s="25" t="s">
        <v>782</v>
      </c>
      <c r="V137" s="25" t="s">
        <v>1103</v>
      </c>
      <c r="W137" s="25">
        <v>360</v>
      </c>
      <c r="X137" s="25">
        <v>7.2</v>
      </c>
      <c r="Y137" s="25" t="s">
        <v>660</v>
      </c>
      <c r="Z137" s="25" t="s">
        <v>730</v>
      </c>
      <c r="AA137" s="25" t="s">
        <v>4309</v>
      </c>
      <c r="AB137" s="25" t="s">
        <v>4309</v>
      </c>
      <c r="AC137" s="25">
        <v>600</v>
      </c>
      <c r="AD137" s="25">
        <v>0</v>
      </c>
      <c r="AE137" s="27" t="s">
        <v>442</v>
      </c>
      <c r="AF137" s="27" t="str">
        <f>VLOOKUP(B137,[1]Investments20dec!$A$2:$AJ$516,35,FALSE)</f>
        <v>mheit@entsoe.local</v>
      </c>
      <c r="AG137" s="27" t="s">
        <v>4238</v>
      </c>
      <c r="AH137" s="27" t="s">
        <v>4207</v>
      </c>
      <c r="AI137" s="30" t="s">
        <v>4307</v>
      </c>
      <c r="AJ137" s="16" t="s">
        <v>4308</v>
      </c>
      <c r="AK137" s="16" t="s">
        <v>4213</v>
      </c>
      <c r="AL137" s="16"/>
      <c r="AM137" s="16"/>
      <c r="AN137" s="16"/>
      <c r="AO137" s="2">
        <v>1</v>
      </c>
    </row>
    <row r="138" spans="1:41" ht="12" customHeight="1" x14ac:dyDescent="0.25">
      <c r="A138" s="25">
        <v>183</v>
      </c>
      <c r="B138" s="25">
        <v>1018</v>
      </c>
      <c r="C138" s="26" t="s">
        <v>1088</v>
      </c>
      <c r="D138" s="25" t="s">
        <v>1089</v>
      </c>
      <c r="E138" s="25" t="s">
        <v>1090</v>
      </c>
      <c r="F138" s="25" t="s">
        <v>409</v>
      </c>
      <c r="G138" s="25" t="s">
        <v>1909</v>
      </c>
      <c r="H138" s="25">
        <v>0</v>
      </c>
      <c r="I138" s="25">
        <v>0</v>
      </c>
      <c r="J138" s="25" t="s">
        <v>1000</v>
      </c>
      <c r="K138" s="25">
        <v>36.200000000000003</v>
      </c>
      <c r="L138" s="25">
        <v>3</v>
      </c>
      <c r="M138" s="25">
        <v>92</v>
      </c>
      <c r="N138" s="25">
        <v>1.82</v>
      </c>
      <c r="O138" s="25">
        <v>15.48</v>
      </c>
      <c r="P138" s="25">
        <v>454.25</v>
      </c>
      <c r="Q138" s="25">
        <v>0</v>
      </c>
      <c r="R138" s="25">
        <v>380</v>
      </c>
      <c r="S138" s="25">
        <v>4988</v>
      </c>
      <c r="T138" s="25"/>
      <c r="U138" s="25" t="s">
        <v>816</v>
      </c>
      <c r="V138" s="25" t="s">
        <v>431</v>
      </c>
      <c r="W138" s="25">
        <v>0</v>
      </c>
      <c r="X138" s="25">
        <v>0</v>
      </c>
      <c r="Y138" s="25" t="s">
        <v>567</v>
      </c>
      <c r="Z138" s="25" t="s">
        <v>559</v>
      </c>
      <c r="AA138" s="25">
        <v>0</v>
      </c>
      <c r="AB138" s="25">
        <v>0</v>
      </c>
      <c r="AC138" s="25">
        <v>0</v>
      </c>
      <c r="AD138" s="25">
        <v>0</v>
      </c>
      <c r="AE138" s="27" t="s">
        <v>442</v>
      </c>
      <c r="AF138" s="27" t="str">
        <f>VLOOKUP(B138,[1]Investments20dec!$A$2:$AJ$516,35,FALSE)</f>
        <v>aorths@entsoe.local</v>
      </c>
      <c r="AG138" s="27" t="s">
        <v>4209</v>
      </c>
      <c r="AH138" s="27" t="s">
        <v>4210</v>
      </c>
      <c r="AI138" s="16"/>
      <c r="AJ138" s="16"/>
      <c r="AK138" s="16"/>
      <c r="AL138" s="16"/>
      <c r="AM138" s="16"/>
      <c r="AN138" s="16"/>
      <c r="AO138" s="2">
        <v>1</v>
      </c>
    </row>
    <row r="139" spans="1:41" ht="12" customHeight="1" x14ac:dyDescent="0.25">
      <c r="A139" s="25">
        <v>186</v>
      </c>
      <c r="B139" s="25">
        <v>886</v>
      </c>
      <c r="C139" s="26" t="s">
        <v>1094</v>
      </c>
      <c r="D139" s="25" t="s">
        <v>1095</v>
      </c>
      <c r="E139" s="25" t="s">
        <v>1096</v>
      </c>
      <c r="F139" s="25" t="s">
        <v>409</v>
      </c>
      <c r="G139" s="25" t="s">
        <v>1909</v>
      </c>
      <c r="H139" s="25">
        <v>0</v>
      </c>
      <c r="I139" s="25">
        <v>0</v>
      </c>
      <c r="J139" s="25" t="s">
        <v>514</v>
      </c>
      <c r="K139" s="25">
        <v>0</v>
      </c>
      <c r="L139" s="25">
        <v>0</v>
      </c>
      <c r="M139" s="25">
        <v>60</v>
      </c>
      <c r="N139" s="25">
        <v>0</v>
      </c>
      <c r="O139" s="25">
        <v>0</v>
      </c>
      <c r="P139" s="25">
        <v>0</v>
      </c>
      <c r="Q139" s="25">
        <v>0</v>
      </c>
      <c r="R139" s="25">
        <v>380</v>
      </c>
      <c r="S139" s="25">
        <v>0</v>
      </c>
      <c r="T139" s="25"/>
      <c r="U139" s="25" t="s">
        <v>515</v>
      </c>
      <c r="V139" s="25" t="s">
        <v>431</v>
      </c>
      <c r="W139" s="25">
        <v>0</v>
      </c>
      <c r="X139" s="25">
        <v>0</v>
      </c>
      <c r="Y139" s="25" t="s">
        <v>516</v>
      </c>
      <c r="Z139" s="25" t="s">
        <v>516</v>
      </c>
      <c r="AA139" s="25">
        <v>0</v>
      </c>
      <c r="AB139" s="25">
        <v>0</v>
      </c>
      <c r="AC139" s="25">
        <v>0</v>
      </c>
      <c r="AD139" s="25">
        <v>0</v>
      </c>
      <c r="AE139" s="27" t="s">
        <v>442</v>
      </c>
      <c r="AF139" s="27" t="str">
        <f>VLOOKUP(B139,[1]Investments20dec!$A$2:$AJ$516,35,FALSE)</f>
        <v>dboehm@ENTSOE.local</v>
      </c>
      <c r="AG139" s="27" t="s">
        <v>4228</v>
      </c>
      <c r="AH139" s="27" t="s">
        <v>4229</v>
      </c>
      <c r="AI139" s="16"/>
      <c r="AJ139" s="16"/>
      <c r="AK139" s="16"/>
      <c r="AL139" s="16"/>
      <c r="AM139" s="16"/>
      <c r="AN139" s="16"/>
      <c r="AO139" s="2">
        <v>1</v>
      </c>
    </row>
    <row r="140" spans="1:41" ht="12" customHeight="1" x14ac:dyDescent="0.25">
      <c r="A140" s="25">
        <v>187</v>
      </c>
      <c r="B140" s="25">
        <v>997</v>
      </c>
      <c r="C140" s="26" t="s">
        <v>1097</v>
      </c>
      <c r="D140" s="25" t="s">
        <v>1098</v>
      </c>
      <c r="E140" s="25" t="s">
        <v>1099</v>
      </c>
      <c r="F140" s="25" t="s">
        <v>409</v>
      </c>
      <c r="G140" s="25" t="s">
        <v>1909</v>
      </c>
      <c r="H140" s="25">
        <v>0</v>
      </c>
      <c r="I140" s="25">
        <v>0</v>
      </c>
      <c r="J140" s="25" t="s">
        <v>514</v>
      </c>
      <c r="K140" s="25">
        <v>0</v>
      </c>
      <c r="L140" s="25">
        <v>0</v>
      </c>
      <c r="M140" s="25">
        <v>60</v>
      </c>
      <c r="N140" s="25">
        <v>0</v>
      </c>
      <c r="O140" s="25">
        <v>0</v>
      </c>
      <c r="P140" s="25">
        <v>0</v>
      </c>
      <c r="Q140" s="25">
        <v>0</v>
      </c>
      <c r="R140" s="25">
        <v>380</v>
      </c>
      <c r="S140" s="25">
        <v>0</v>
      </c>
      <c r="T140" s="25"/>
      <c r="U140" s="25" t="s">
        <v>609</v>
      </c>
      <c r="V140" s="25" t="s">
        <v>431</v>
      </c>
      <c r="W140" s="25">
        <v>0</v>
      </c>
      <c r="X140" s="25">
        <v>0</v>
      </c>
      <c r="Y140" s="25" t="s">
        <v>567</v>
      </c>
      <c r="Z140" s="25" t="s">
        <v>516</v>
      </c>
      <c r="AA140" s="25">
        <v>0</v>
      </c>
      <c r="AB140" s="25">
        <v>0</v>
      </c>
      <c r="AC140" s="25">
        <v>0</v>
      </c>
      <c r="AD140" s="25">
        <v>0</v>
      </c>
      <c r="AE140" s="27" t="s">
        <v>442</v>
      </c>
      <c r="AF140" s="27" t="str">
        <f>VLOOKUP(B140,[1]Investments20dec!$A$2:$AJ$516,35,FALSE)</f>
        <v>dboehm@ENTSOE.local</v>
      </c>
      <c r="AG140" s="27" t="s">
        <v>4228</v>
      </c>
      <c r="AH140" s="27" t="s">
        <v>4229</v>
      </c>
      <c r="AI140" s="16"/>
      <c r="AJ140" s="16"/>
      <c r="AK140" s="16"/>
      <c r="AL140" s="16"/>
      <c r="AM140" s="16"/>
      <c r="AN140" s="16"/>
      <c r="AO140" s="2">
        <v>1</v>
      </c>
    </row>
    <row r="141" spans="1:41" ht="12" customHeight="1" x14ac:dyDescent="0.25">
      <c r="A141" s="25">
        <v>190</v>
      </c>
      <c r="B141" s="25">
        <v>1382</v>
      </c>
      <c r="C141" s="26" t="s">
        <v>65</v>
      </c>
      <c r="D141" s="25" t="s">
        <v>1134</v>
      </c>
      <c r="E141" s="25" t="s">
        <v>1135</v>
      </c>
      <c r="F141" s="25" t="s">
        <v>470</v>
      </c>
      <c r="G141" s="25" t="s">
        <v>1931</v>
      </c>
      <c r="H141" s="25" t="s">
        <v>4188</v>
      </c>
      <c r="I141" s="25">
        <v>0</v>
      </c>
      <c r="J141" s="25" t="s">
        <v>1136</v>
      </c>
      <c r="K141" s="25">
        <v>0</v>
      </c>
      <c r="L141" s="25">
        <v>0</v>
      </c>
      <c r="M141" s="25">
        <v>655</v>
      </c>
      <c r="N141" s="25">
        <v>0</v>
      </c>
      <c r="O141" s="25">
        <v>0</v>
      </c>
      <c r="P141" s="25">
        <v>0</v>
      </c>
      <c r="Q141" s="25" t="s">
        <v>1137</v>
      </c>
      <c r="R141" s="25">
        <v>500</v>
      </c>
      <c r="S141" s="25">
        <v>0</v>
      </c>
      <c r="T141" s="25"/>
      <c r="U141" s="25" t="s">
        <v>541</v>
      </c>
      <c r="V141" s="25" t="s">
        <v>436</v>
      </c>
      <c r="W141" s="25">
        <v>1813</v>
      </c>
      <c r="X141" s="25">
        <v>30</v>
      </c>
      <c r="Y141" s="25" t="s">
        <v>566</v>
      </c>
      <c r="Z141" s="25" t="s">
        <v>1138</v>
      </c>
      <c r="AA141" s="25" t="s">
        <v>681</v>
      </c>
      <c r="AB141" s="25" t="s">
        <v>681</v>
      </c>
      <c r="AC141" s="25">
        <v>1400</v>
      </c>
      <c r="AD141" s="25">
        <v>0</v>
      </c>
      <c r="AE141" s="27" t="s">
        <v>442</v>
      </c>
      <c r="AF141" s="27" t="str">
        <f>VLOOKUP(B141,[1]Investments20dec!$A$2:$AJ$516,35,FALSE)</f>
        <v>aelder@ENTSOE.local</v>
      </c>
      <c r="AG141" s="27" t="s">
        <v>4310</v>
      </c>
      <c r="AH141" s="27" t="s">
        <v>4311</v>
      </c>
      <c r="AI141" s="16"/>
      <c r="AJ141" s="16"/>
      <c r="AK141" s="16"/>
      <c r="AL141" s="16"/>
      <c r="AM141" s="16"/>
      <c r="AN141" s="16"/>
      <c r="AO141" s="2">
        <v>1</v>
      </c>
    </row>
    <row r="142" spans="1:41" ht="12" customHeight="1" x14ac:dyDescent="0.25">
      <c r="A142" s="25">
        <v>191</v>
      </c>
      <c r="B142" s="25">
        <v>656</v>
      </c>
      <c r="C142" s="26" t="s">
        <v>1139</v>
      </c>
      <c r="D142" s="25" t="s">
        <v>1140</v>
      </c>
      <c r="E142" s="25" t="s">
        <v>1141</v>
      </c>
      <c r="F142" s="25" t="s">
        <v>470</v>
      </c>
      <c r="G142" s="25" t="s">
        <v>1931</v>
      </c>
      <c r="H142" s="25" t="s">
        <v>4188</v>
      </c>
      <c r="I142" s="25">
        <v>0</v>
      </c>
      <c r="J142" s="25" t="s">
        <v>1142</v>
      </c>
      <c r="K142" s="25">
        <v>0</v>
      </c>
      <c r="L142" s="25">
        <v>0</v>
      </c>
      <c r="M142" s="25">
        <v>160</v>
      </c>
      <c r="N142" s="25">
        <v>0</v>
      </c>
      <c r="O142" s="25">
        <v>0</v>
      </c>
      <c r="P142" s="25">
        <v>0</v>
      </c>
      <c r="Q142" s="25" t="s">
        <v>463</v>
      </c>
      <c r="R142" s="25">
        <v>320</v>
      </c>
      <c r="S142" s="25">
        <v>0</v>
      </c>
      <c r="T142" s="25"/>
      <c r="U142" s="25" t="s">
        <v>482</v>
      </c>
      <c r="V142" s="25" t="s">
        <v>4192</v>
      </c>
      <c r="W142" s="25">
        <v>0</v>
      </c>
      <c r="X142" s="25">
        <v>0</v>
      </c>
      <c r="Y142" s="25" t="s">
        <v>567</v>
      </c>
      <c r="Z142" s="25" t="s">
        <v>567</v>
      </c>
      <c r="AA142" s="25" t="s">
        <v>463</v>
      </c>
      <c r="AB142" s="25" t="s">
        <v>463</v>
      </c>
      <c r="AC142" s="25">
        <v>900</v>
      </c>
      <c r="AD142" s="25">
        <v>0</v>
      </c>
      <c r="AE142" s="27" t="s">
        <v>442</v>
      </c>
      <c r="AF142" s="27" t="str">
        <f>VLOOKUP(B142,[1]Investments20dec!$A$2:$AJ$516,35,FALSE)</f>
        <v>nschindzielorz@entsoe.local</v>
      </c>
      <c r="AG142" s="27" t="s">
        <v>4285</v>
      </c>
      <c r="AH142" s="27" t="s">
        <v>4286</v>
      </c>
      <c r="AI142" s="16"/>
      <c r="AJ142" s="16"/>
      <c r="AK142" s="16"/>
      <c r="AL142" s="16"/>
      <c r="AM142" s="16"/>
      <c r="AN142" s="16"/>
      <c r="AO142" s="2">
        <v>1</v>
      </c>
    </row>
    <row r="143" spans="1:41" ht="12" customHeight="1" x14ac:dyDescent="0.25">
      <c r="A143" s="25">
        <v>191</v>
      </c>
      <c r="B143" s="25">
        <v>952</v>
      </c>
      <c r="C143" s="26" t="s">
        <v>1143</v>
      </c>
      <c r="D143" s="25" t="s">
        <v>1144</v>
      </c>
      <c r="E143" s="25" t="s">
        <v>1141</v>
      </c>
      <c r="F143" s="25" t="s">
        <v>470</v>
      </c>
      <c r="G143" s="25" t="s">
        <v>1931</v>
      </c>
      <c r="H143" s="25" t="s">
        <v>4188</v>
      </c>
      <c r="I143" s="25">
        <v>0</v>
      </c>
      <c r="J143" s="25" t="s">
        <v>1142</v>
      </c>
      <c r="K143" s="25">
        <v>0</v>
      </c>
      <c r="L143" s="25">
        <v>0</v>
      </c>
      <c r="M143" s="25">
        <v>130</v>
      </c>
      <c r="N143" s="25">
        <v>0</v>
      </c>
      <c r="O143" s="25">
        <v>0</v>
      </c>
      <c r="P143" s="25">
        <v>0</v>
      </c>
      <c r="Q143" s="25" t="s">
        <v>463</v>
      </c>
      <c r="R143" s="25">
        <v>320</v>
      </c>
      <c r="S143" s="25">
        <v>0</v>
      </c>
      <c r="T143" s="25"/>
      <c r="U143" s="25" t="s">
        <v>609</v>
      </c>
      <c r="V143" s="25" t="s">
        <v>419</v>
      </c>
      <c r="W143" s="25">
        <v>0</v>
      </c>
      <c r="X143" s="25">
        <v>0</v>
      </c>
      <c r="Y143" s="25" t="s">
        <v>567</v>
      </c>
      <c r="Z143" s="25" t="s">
        <v>567</v>
      </c>
      <c r="AA143" s="25" t="s">
        <v>463</v>
      </c>
      <c r="AB143" s="25" t="s">
        <v>463</v>
      </c>
      <c r="AC143" s="25">
        <v>900</v>
      </c>
      <c r="AD143" s="25">
        <v>0</v>
      </c>
      <c r="AE143" s="27" t="s">
        <v>442</v>
      </c>
      <c r="AF143" s="27" t="str">
        <f>VLOOKUP(B143,[1]Investments20dec!$A$2:$AJ$516,35,FALSE)</f>
        <v>nschindzielorz@entsoe.local</v>
      </c>
      <c r="AG143" s="27" t="s">
        <v>4285</v>
      </c>
      <c r="AH143" s="27" t="s">
        <v>4286</v>
      </c>
      <c r="AI143" s="16"/>
      <c r="AJ143" s="16"/>
      <c r="AK143" s="16"/>
      <c r="AL143" s="16"/>
      <c r="AM143" s="16"/>
      <c r="AN143" s="16"/>
      <c r="AO143" s="2">
        <v>1</v>
      </c>
    </row>
    <row r="144" spans="1:41" ht="12" customHeight="1" x14ac:dyDescent="0.25">
      <c r="A144" s="25">
        <v>191</v>
      </c>
      <c r="B144" s="25">
        <v>953</v>
      </c>
      <c r="C144" s="26" t="s">
        <v>1145</v>
      </c>
      <c r="D144" s="25" t="s">
        <v>1146</v>
      </c>
      <c r="E144" s="25" t="s">
        <v>1147</v>
      </c>
      <c r="F144" s="25" t="s">
        <v>470</v>
      </c>
      <c r="G144" s="25" t="s">
        <v>1931</v>
      </c>
      <c r="H144" s="25" t="s">
        <v>4188</v>
      </c>
      <c r="I144" s="25">
        <v>0</v>
      </c>
      <c r="J144" s="25" t="s">
        <v>1142</v>
      </c>
      <c r="K144" s="25">
        <v>0</v>
      </c>
      <c r="L144" s="25">
        <v>0</v>
      </c>
      <c r="M144" s="25">
        <v>90</v>
      </c>
      <c r="N144" s="25">
        <v>0</v>
      </c>
      <c r="O144" s="25">
        <v>0</v>
      </c>
      <c r="P144" s="25">
        <v>0</v>
      </c>
      <c r="Q144" s="25" t="s">
        <v>463</v>
      </c>
      <c r="R144" s="25">
        <v>320</v>
      </c>
      <c r="S144" s="25">
        <v>0</v>
      </c>
      <c r="T144" s="25"/>
      <c r="U144" s="25" t="s">
        <v>759</v>
      </c>
      <c r="V144" s="25" t="s">
        <v>4192</v>
      </c>
      <c r="W144" s="25">
        <v>0</v>
      </c>
      <c r="X144" s="25">
        <v>0</v>
      </c>
      <c r="Y144" s="25" t="s">
        <v>567</v>
      </c>
      <c r="Z144" s="25" t="s">
        <v>567</v>
      </c>
      <c r="AA144" s="25" t="s">
        <v>463</v>
      </c>
      <c r="AB144" s="25" t="s">
        <v>463</v>
      </c>
      <c r="AC144" s="25">
        <v>900</v>
      </c>
      <c r="AD144" s="25">
        <v>0</v>
      </c>
      <c r="AE144" s="27" t="s">
        <v>442</v>
      </c>
      <c r="AF144" s="27" t="str">
        <f>VLOOKUP(B144,[1]Investments20dec!$A$2:$AJ$516,35,FALSE)</f>
        <v>nschindzielorz@entsoe.local</v>
      </c>
      <c r="AG144" s="27" t="s">
        <v>4285</v>
      </c>
      <c r="AH144" s="27" t="s">
        <v>4286</v>
      </c>
      <c r="AI144" s="16"/>
      <c r="AJ144" s="16"/>
      <c r="AK144" s="16"/>
      <c r="AL144" s="16"/>
      <c r="AM144" s="16"/>
      <c r="AN144" s="16"/>
      <c r="AO144" s="2">
        <v>1</v>
      </c>
    </row>
    <row r="145" spans="1:41" ht="12" customHeight="1" x14ac:dyDescent="0.25">
      <c r="A145" s="25">
        <v>191</v>
      </c>
      <c r="B145" s="25">
        <v>1513</v>
      </c>
      <c r="C145" s="26" t="s">
        <v>1148</v>
      </c>
      <c r="D145" s="25" t="s">
        <v>1149</v>
      </c>
      <c r="E145" s="25" t="s">
        <v>1150</v>
      </c>
      <c r="F145" s="25" t="s">
        <v>470</v>
      </c>
      <c r="G145" s="25" t="s">
        <v>1931</v>
      </c>
      <c r="H145" s="25" t="s">
        <v>4188</v>
      </c>
      <c r="I145" s="25">
        <v>0</v>
      </c>
      <c r="J145" s="25" t="s">
        <v>1142</v>
      </c>
      <c r="K145" s="25">
        <v>0</v>
      </c>
      <c r="L145" s="25">
        <v>0</v>
      </c>
      <c r="M145" s="25">
        <v>162</v>
      </c>
      <c r="N145" s="25">
        <v>0</v>
      </c>
      <c r="O145" s="25">
        <v>0</v>
      </c>
      <c r="P145" s="25">
        <v>0</v>
      </c>
      <c r="Q145" s="25" t="s">
        <v>463</v>
      </c>
      <c r="R145" s="25">
        <v>320</v>
      </c>
      <c r="S145" s="25">
        <v>0</v>
      </c>
      <c r="T145" s="25"/>
      <c r="U145" s="25" t="s">
        <v>672</v>
      </c>
      <c r="V145" s="25" t="s">
        <v>4192</v>
      </c>
      <c r="W145" s="25">
        <v>0</v>
      </c>
      <c r="X145" s="25">
        <v>0</v>
      </c>
      <c r="Y145" s="25" t="s">
        <v>567</v>
      </c>
      <c r="Z145" s="25" t="s">
        <v>567</v>
      </c>
      <c r="AA145" s="25" t="s">
        <v>463</v>
      </c>
      <c r="AB145" s="25" t="s">
        <v>463</v>
      </c>
      <c r="AC145" s="25">
        <v>900</v>
      </c>
      <c r="AD145" s="25">
        <v>0</v>
      </c>
      <c r="AE145" s="27" t="s">
        <v>442</v>
      </c>
      <c r="AF145" s="27" t="str">
        <f>VLOOKUP(B145,[1]Investments20dec!$A$2:$AJ$516,35,FALSE)</f>
        <v>nschindzielorz@entsoe.local</v>
      </c>
      <c r="AG145" s="27" t="s">
        <v>4245</v>
      </c>
      <c r="AH145" s="27" t="s">
        <v>4219</v>
      </c>
      <c r="AI145" s="16" t="s">
        <v>4208</v>
      </c>
      <c r="AJ145" s="16" t="s">
        <v>4209</v>
      </c>
      <c r="AK145" s="16" t="s">
        <v>4246</v>
      </c>
      <c r="AL145" s="16"/>
      <c r="AM145" s="16"/>
      <c r="AN145" s="16"/>
      <c r="AO145" s="2">
        <v>1</v>
      </c>
    </row>
    <row r="146" spans="1:41" ht="12" customHeight="1" x14ac:dyDescent="0.25">
      <c r="A146" s="25">
        <v>192</v>
      </c>
      <c r="B146" s="25">
        <v>211</v>
      </c>
      <c r="C146" s="26" t="s">
        <v>1151</v>
      </c>
      <c r="D146" s="25" t="s">
        <v>1152</v>
      </c>
      <c r="E146" s="25" t="s">
        <v>1153</v>
      </c>
      <c r="F146" s="25" t="s">
        <v>470</v>
      </c>
      <c r="G146" s="25" t="s">
        <v>1931</v>
      </c>
      <c r="H146" s="25" t="s">
        <v>4188</v>
      </c>
      <c r="I146" s="25">
        <v>0</v>
      </c>
      <c r="J146" s="25" t="s">
        <v>1142</v>
      </c>
      <c r="K146" s="25">
        <v>0</v>
      </c>
      <c r="L146" s="25">
        <v>0</v>
      </c>
      <c r="M146" s="25">
        <v>190</v>
      </c>
      <c r="N146" s="25">
        <v>0</v>
      </c>
      <c r="O146" s="25">
        <v>0</v>
      </c>
      <c r="P146" s="25">
        <v>0</v>
      </c>
      <c r="Q146" s="25" t="s">
        <v>463</v>
      </c>
      <c r="R146" s="25">
        <v>320</v>
      </c>
      <c r="S146" s="25">
        <v>0</v>
      </c>
      <c r="T146" s="25"/>
      <c r="U146" s="25" t="s">
        <v>787</v>
      </c>
      <c r="V146" s="25" t="s">
        <v>419</v>
      </c>
      <c r="W146" s="25">
        <v>0</v>
      </c>
      <c r="X146" s="25">
        <v>0</v>
      </c>
      <c r="Y146" s="25" t="s">
        <v>567</v>
      </c>
      <c r="Z146" s="25" t="s">
        <v>567</v>
      </c>
      <c r="AA146" s="25" t="s">
        <v>463</v>
      </c>
      <c r="AB146" s="25" t="s">
        <v>463</v>
      </c>
      <c r="AC146" s="25">
        <v>900</v>
      </c>
      <c r="AD146" s="25">
        <v>0</v>
      </c>
      <c r="AE146" s="27" t="s">
        <v>442</v>
      </c>
      <c r="AF146" s="27" t="str">
        <f>VLOOKUP(B146,[1]Investments20dec!$A$2:$AJ$516,35,FALSE)</f>
        <v>nschindzielorz@entsoe.local</v>
      </c>
      <c r="AG146" s="27" t="s">
        <v>4285</v>
      </c>
      <c r="AH146" s="27" t="s">
        <v>4286</v>
      </c>
      <c r="AI146" s="16"/>
      <c r="AJ146" s="16"/>
      <c r="AK146" s="16"/>
      <c r="AL146" s="16"/>
      <c r="AM146" s="16"/>
      <c r="AN146" s="16"/>
      <c r="AO146" s="2">
        <v>1</v>
      </c>
    </row>
    <row r="147" spans="1:41" ht="12" customHeight="1" x14ac:dyDescent="0.25">
      <c r="A147" s="25">
        <v>192</v>
      </c>
      <c r="B147" s="25">
        <v>659</v>
      </c>
      <c r="C147" s="26" t="s">
        <v>1154</v>
      </c>
      <c r="D147" s="25" t="s">
        <v>1155</v>
      </c>
      <c r="E147" s="25" t="s">
        <v>1156</v>
      </c>
      <c r="F147" s="25" t="s">
        <v>470</v>
      </c>
      <c r="G147" s="25" t="s">
        <v>1931</v>
      </c>
      <c r="H147" s="25" t="s">
        <v>4188</v>
      </c>
      <c r="I147" s="25">
        <v>0</v>
      </c>
      <c r="J147" s="25" t="s">
        <v>1142</v>
      </c>
      <c r="K147" s="25">
        <v>0</v>
      </c>
      <c r="L147" s="25">
        <v>0</v>
      </c>
      <c r="M147" s="25">
        <v>205</v>
      </c>
      <c r="N147" s="25">
        <v>0</v>
      </c>
      <c r="O147" s="25">
        <v>0</v>
      </c>
      <c r="P147" s="25">
        <v>0</v>
      </c>
      <c r="Q147" s="25" t="s">
        <v>463</v>
      </c>
      <c r="R147" s="25">
        <v>320</v>
      </c>
      <c r="S147" s="25">
        <v>0</v>
      </c>
      <c r="T147" s="25"/>
      <c r="U147" s="25" t="s">
        <v>462</v>
      </c>
      <c r="V147" s="25" t="s">
        <v>419</v>
      </c>
      <c r="W147" s="25">
        <v>0</v>
      </c>
      <c r="X147" s="25">
        <v>0</v>
      </c>
      <c r="Y147" s="25" t="s">
        <v>567</v>
      </c>
      <c r="Z147" s="25" t="s">
        <v>567</v>
      </c>
      <c r="AA147" s="25" t="s">
        <v>463</v>
      </c>
      <c r="AB147" s="25" t="s">
        <v>463</v>
      </c>
      <c r="AC147" s="25">
        <v>536</v>
      </c>
      <c r="AD147" s="25">
        <v>0</v>
      </c>
      <c r="AE147" s="27" t="s">
        <v>442</v>
      </c>
      <c r="AF147" s="27" t="str">
        <f>VLOOKUP(B147,[1]Investments20dec!$A$2:$AJ$516,35,FALSE)</f>
        <v>nschindzielorz@entsoe.local</v>
      </c>
      <c r="AG147" s="27" t="s">
        <v>4285</v>
      </c>
      <c r="AH147" s="27" t="s">
        <v>4286</v>
      </c>
      <c r="AI147" s="16"/>
      <c r="AJ147" s="16"/>
      <c r="AK147" s="16"/>
      <c r="AL147" s="16"/>
      <c r="AM147" s="16"/>
      <c r="AN147" s="16"/>
      <c r="AO147" s="2">
        <v>1</v>
      </c>
    </row>
    <row r="148" spans="1:41" ht="12" customHeight="1" x14ac:dyDescent="0.25">
      <c r="A148" s="25">
        <v>192</v>
      </c>
      <c r="B148" s="25">
        <v>954</v>
      </c>
      <c r="C148" s="26" t="s">
        <v>1157</v>
      </c>
      <c r="D148" s="25" t="s">
        <v>1157</v>
      </c>
      <c r="E148" s="25" t="s">
        <v>1158</v>
      </c>
      <c r="F148" s="25" t="s">
        <v>470</v>
      </c>
      <c r="G148" s="25" t="s">
        <v>1931</v>
      </c>
      <c r="H148" s="25" t="s">
        <v>4188</v>
      </c>
      <c r="I148" s="25">
        <v>0</v>
      </c>
      <c r="J148" s="25" t="s">
        <v>1142</v>
      </c>
      <c r="K148" s="25">
        <v>0</v>
      </c>
      <c r="L148" s="25">
        <v>0</v>
      </c>
      <c r="M148" s="25">
        <v>250</v>
      </c>
      <c r="N148" s="25">
        <v>0</v>
      </c>
      <c r="O148" s="25">
        <v>0</v>
      </c>
      <c r="P148" s="25">
        <v>0</v>
      </c>
      <c r="Q148" s="25" t="s">
        <v>463</v>
      </c>
      <c r="R148" s="25">
        <v>320</v>
      </c>
      <c r="S148" s="25">
        <v>0</v>
      </c>
      <c r="T148" s="25"/>
      <c r="U148" s="25" t="s">
        <v>462</v>
      </c>
      <c r="V148" s="25" t="s">
        <v>419</v>
      </c>
      <c r="W148" s="25">
        <v>0</v>
      </c>
      <c r="X148" s="25">
        <v>0</v>
      </c>
      <c r="Y148" s="25" t="s">
        <v>567</v>
      </c>
      <c r="Z148" s="25" t="s">
        <v>567</v>
      </c>
      <c r="AA148" s="25" t="s">
        <v>463</v>
      </c>
      <c r="AB148" s="25" t="s">
        <v>463</v>
      </c>
      <c r="AC148" s="25">
        <v>900</v>
      </c>
      <c r="AD148" s="25">
        <v>0</v>
      </c>
      <c r="AE148" s="27" t="s">
        <v>442</v>
      </c>
      <c r="AF148" s="27" t="str">
        <f>VLOOKUP(B148,[1]Investments20dec!$A$2:$AJ$516,35,FALSE)</f>
        <v>nschindzielorz@entsoe.local</v>
      </c>
      <c r="AG148" s="27" t="s">
        <v>4285</v>
      </c>
      <c r="AH148" s="27" t="s">
        <v>4286</v>
      </c>
      <c r="AI148" s="16"/>
      <c r="AJ148" s="16"/>
      <c r="AK148" s="16"/>
      <c r="AL148" s="16"/>
      <c r="AM148" s="16"/>
      <c r="AN148" s="16"/>
      <c r="AO148" s="2">
        <v>1</v>
      </c>
    </row>
    <row r="149" spans="1:41" ht="12" customHeight="1" x14ac:dyDescent="0.25">
      <c r="A149" s="25">
        <v>192</v>
      </c>
      <c r="B149" s="25">
        <v>1485</v>
      </c>
      <c r="C149" s="26" t="s">
        <v>1159</v>
      </c>
      <c r="D149" s="25" t="s">
        <v>1160</v>
      </c>
      <c r="E149" s="25" t="s">
        <v>1158</v>
      </c>
      <c r="F149" s="25" t="s">
        <v>470</v>
      </c>
      <c r="G149" s="25" t="s">
        <v>1931</v>
      </c>
      <c r="H149" s="25" t="s">
        <v>4188</v>
      </c>
      <c r="I149" s="25">
        <v>0</v>
      </c>
      <c r="J149" s="25" t="s">
        <v>1142</v>
      </c>
      <c r="K149" s="25">
        <v>0</v>
      </c>
      <c r="L149" s="25">
        <v>0</v>
      </c>
      <c r="M149" s="25">
        <v>272</v>
      </c>
      <c r="N149" s="25">
        <v>0</v>
      </c>
      <c r="O149" s="25">
        <v>0</v>
      </c>
      <c r="P149" s="25">
        <v>0</v>
      </c>
      <c r="Q149" s="25" t="s">
        <v>463</v>
      </c>
      <c r="R149" s="25">
        <v>320</v>
      </c>
      <c r="S149" s="25">
        <v>0</v>
      </c>
      <c r="T149" s="25"/>
      <c r="U149" s="25" t="s">
        <v>782</v>
      </c>
      <c r="V149" s="25" t="s">
        <v>419</v>
      </c>
      <c r="W149" s="25">
        <v>0</v>
      </c>
      <c r="X149" s="25">
        <v>0</v>
      </c>
      <c r="Y149" s="25" t="s">
        <v>836</v>
      </c>
      <c r="Z149" s="25" t="s">
        <v>836</v>
      </c>
      <c r="AA149" s="25" t="s">
        <v>463</v>
      </c>
      <c r="AB149" s="25" t="s">
        <v>463</v>
      </c>
      <c r="AC149" s="25">
        <v>900</v>
      </c>
      <c r="AD149" s="25">
        <v>0</v>
      </c>
      <c r="AE149" s="27" t="s">
        <v>442</v>
      </c>
      <c r="AF149" s="27" t="str">
        <f>VLOOKUP(B149,[1]Investments20dec!$A$2:$AJ$516,35,FALSE)</f>
        <v>nschindzielorz@entsoe.local</v>
      </c>
      <c r="AG149" s="27" t="s">
        <v>218</v>
      </c>
      <c r="AH149" s="27" t="s">
        <v>4218</v>
      </c>
      <c r="AI149" s="16" t="s">
        <v>4208</v>
      </c>
      <c r="AJ149" s="16" t="s">
        <v>4209</v>
      </c>
      <c r="AK149" s="16" t="s">
        <v>4246</v>
      </c>
      <c r="AL149" s="16"/>
      <c r="AM149" s="16"/>
      <c r="AN149" s="16"/>
      <c r="AO149" s="2">
        <v>1</v>
      </c>
    </row>
    <row r="150" spans="1:41" ht="12" customHeight="1" x14ac:dyDescent="0.25">
      <c r="A150" s="25">
        <v>193</v>
      </c>
      <c r="B150" s="25">
        <v>927</v>
      </c>
      <c r="C150" s="26" t="s">
        <v>1161</v>
      </c>
      <c r="D150" s="25" t="s">
        <v>1162</v>
      </c>
      <c r="E150" s="25" t="s">
        <v>1163</v>
      </c>
      <c r="F150" s="25" t="s">
        <v>409</v>
      </c>
      <c r="G150" s="25" t="s">
        <v>1909</v>
      </c>
      <c r="H150" s="25">
        <v>0</v>
      </c>
      <c r="I150" s="25">
        <v>0</v>
      </c>
      <c r="J150" s="25" t="s">
        <v>461</v>
      </c>
      <c r="K150" s="25">
        <v>0</v>
      </c>
      <c r="L150" s="25">
        <v>3</v>
      </c>
      <c r="M150" s="25">
        <v>207.5</v>
      </c>
      <c r="N150" s="25">
        <v>2.5600000000000001E-2</v>
      </c>
      <c r="O150" s="25">
        <v>0.27289999999999998</v>
      </c>
      <c r="P150" s="25">
        <v>4.0993000000000004</v>
      </c>
      <c r="Q150" s="25">
        <v>0</v>
      </c>
      <c r="R150" s="25">
        <v>400</v>
      </c>
      <c r="S150" s="25">
        <v>2815</v>
      </c>
      <c r="T150" s="25"/>
      <c r="U150" s="25" t="s">
        <v>462</v>
      </c>
      <c r="V150" s="25" t="s">
        <v>1103</v>
      </c>
      <c r="W150" s="25">
        <v>67.62</v>
      </c>
      <c r="X150" s="25">
        <v>1.0143</v>
      </c>
      <c r="Y150" s="25" t="s">
        <v>449</v>
      </c>
      <c r="Z150" s="25" t="s">
        <v>449</v>
      </c>
      <c r="AA150" s="25">
        <v>0</v>
      </c>
      <c r="AB150" s="25">
        <v>0</v>
      </c>
      <c r="AC150" s="25">
        <v>0</v>
      </c>
      <c r="AD150" s="25">
        <v>0</v>
      </c>
      <c r="AE150" s="27" t="s">
        <v>442</v>
      </c>
      <c r="AF150" s="27" t="str">
        <f>VLOOKUP(B150,[1]Investments20dec!$A$2:$AJ$516,35,FALSE)</f>
        <v>llopez@entsoe.local</v>
      </c>
      <c r="AG150" s="27" t="s">
        <v>4183</v>
      </c>
      <c r="AH150" s="27" t="s">
        <v>4184</v>
      </c>
      <c r="AI150" s="16" t="s">
        <v>4187</v>
      </c>
      <c r="AJ150" s="16" t="s">
        <v>4186</v>
      </c>
      <c r="AK150" s="16" t="s">
        <v>4181</v>
      </c>
      <c r="AL150" s="16"/>
      <c r="AM150" s="16"/>
      <c r="AN150" s="16"/>
      <c r="AO150" s="2">
        <v>1</v>
      </c>
    </row>
    <row r="151" spans="1:41" ht="12" customHeight="1" x14ac:dyDescent="0.25">
      <c r="A151" s="25">
        <v>194</v>
      </c>
      <c r="B151" s="25">
        <v>561</v>
      </c>
      <c r="C151" s="26" t="s">
        <v>1164</v>
      </c>
      <c r="D151" s="25" t="s">
        <v>1165</v>
      </c>
      <c r="E151" s="25" t="s">
        <v>1165</v>
      </c>
      <c r="F151" s="25" t="s">
        <v>423</v>
      </c>
      <c r="G151" s="25" t="s">
        <v>1909</v>
      </c>
      <c r="H151" s="25">
        <v>0</v>
      </c>
      <c r="I151" s="25">
        <v>0</v>
      </c>
      <c r="J151" s="25" t="s">
        <v>422</v>
      </c>
      <c r="K151" s="25">
        <v>0</v>
      </c>
      <c r="L151" s="25">
        <v>0</v>
      </c>
      <c r="M151" s="25">
        <v>0</v>
      </c>
      <c r="N151" s="25">
        <v>0</v>
      </c>
      <c r="O151" s="25">
        <v>0</v>
      </c>
      <c r="P151" s="25">
        <v>0</v>
      </c>
      <c r="Q151" s="25">
        <v>0</v>
      </c>
      <c r="R151" s="25">
        <v>400</v>
      </c>
      <c r="S151" s="25">
        <v>0</v>
      </c>
      <c r="T151" s="25"/>
      <c r="U151" s="25" t="s">
        <v>704</v>
      </c>
      <c r="V151" s="25" t="s">
        <v>1103</v>
      </c>
      <c r="W151" s="25">
        <v>3.1</v>
      </c>
      <c r="X151" s="25">
        <v>4.65E-2</v>
      </c>
      <c r="Y151" s="25" t="s">
        <v>449</v>
      </c>
      <c r="Z151" s="25" t="s">
        <v>449</v>
      </c>
      <c r="AA151" s="25">
        <v>0</v>
      </c>
      <c r="AB151" s="25">
        <v>0</v>
      </c>
      <c r="AC151" s="25">
        <v>0</v>
      </c>
      <c r="AD151" s="25">
        <v>0</v>
      </c>
      <c r="AE151" s="27" t="s">
        <v>442</v>
      </c>
      <c r="AF151" s="27" t="str">
        <f>VLOOKUP(B151,[1]Investments20dec!$A$2:$AJ$516,35,FALSE)</f>
        <v>llopez@entsoe.local</v>
      </c>
      <c r="AG151" s="27" t="s">
        <v>4183</v>
      </c>
      <c r="AH151" s="27" t="s">
        <v>4184</v>
      </c>
      <c r="AI151" s="16" t="s">
        <v>4187</v>
      </c>
      <c r="AJ151" s="16" t="s">
        <v>4186</v>
      </c>
      <c r="AK151" s="16" t="s">
        <v>4181</v>
      </c>
      <c r="AL151" s="16"/>
      <c r="AM151" s="16"/>
      <c r="AN151" s="16"/>
      <c r="AO151" s="2">
        <v>1</v>
      </c>
    </row>
    <row r="152" spans="1:41" ht="12" customHeight="1" x14ac:dyDescent="0.25">
      <c r="A152" s="25">
        <v>194</v>
      </c>
      <c r="B152" s="25">
        <v>929</v>
      </c>
      <c r="C152" s="26" t="s">
        <v>1166</v>
      </c>
      <c r="D152" s="25" t="s">
        <v>69</v>
      </c>
      <c r="E152" s="25" t="s">
        <v>1167</v>
      </c>
      <c r="F152" s="25" t="s">
        <v>409</v>
      </c>
      <c r="G152" s="25" t="s">
        <v>1909</v>
      </c>
      <c r="H152" s="25">
        <v>0</v>
      </c>
      <c r="I152" s="25">
        <v>0</v>
      </c>
      <c r="J152" s="25" t="s">
        <v>461</v>
      </c>
      <c r="K152" s="25">
        <v>0</v>
      </c>
      <c r="L152" s="25">
        <v>3</v>
      </c>
      <c r="M152" s="25">
        <v>30</v>
      </c>
      <c r="N152" s="25">
        <v>1.2800000000000001E-2</v>
      </c>
      <c r="O152" s="25">
        <v>0.1384</v>
      </c>
      <c r="P152" s="25">
        <v>2.0793750000000002</v>
      </c>
      <c r="Q152" s="25">
        <v>0</v>
      </c>
      <c r="R152" s="25">
        <v>400</v>
      </c>
      <c r="S152" s="25">
        <v>2786</v>
      </c>
      <c r="T152" s="25"/>
      <c r="U152" s="25" t="s">
        <v>704</v>
      </c>
      <c r="V152" s="25" t="s">
        <v>1103</v>
      </c>
      <c r="W152" s="25">
        <v>20.2</v>
      </c>
      <c r="X152" s="25">
        <v>0.30299999999999999</v>
      </c>
      <c r="Y152" s="25" t="s">
        <v>449</v>
      </c>
      <c r="Z152" s="25" t="s">
        <v>449</v>
      </c>
      <c r="AA152" s="25">
        <v>0</v>
      </c>
      <c r="AB152" s="25">
        <v>0</v>
      </c>
      <c r="AC152" s="25">
        <v>0</v>
      </c>
      <c r="AD152" s="25">
        <v>0</v>
      </c>
      <c r="AE152" s="27" t="s">
        <v>442</v>
      </c>
      <c r="AF152" s="27" t="str">
        <f>VLOOKUP(B152,[1]Investments20dec!$A$2:$AJ$516,35,FALSE)</f>
        <v>llopez@entsoe.local</v>
      </c>
      <c r="AG152" s="27" t="s">
        <v>4183</v>
      </c>
      <c r="AH152" s="27" t="s">
        <v>4184</v>
      </c>
      <c r="AI152" s="16" t="s">
        <v>4187</v>
      </c>
      <c r="AJ152" s="16" t="s">
        <v>4186</v>
      </c>
      <c r="AK152" s="16" t="s">
        <v>4181</v>
      </c>
      <c r="AL152" s="16"/>
      <c r="AM152" s="16"/>
      <c r="AN152" s="16"/>
      <c r="AO152" s="2">
        <v>1</v>
      </c>
    </row>
    <row r="153" spans="1:41" ht="12" customHeight="1" x14ac:dyDescent="0.25">
      <c r="A153" s="25">
        <v>197</v>
      </c>
      <c r="B153" s="25">
        <v>742</v>
      </c>
      <c r="C153" s="26" t="s">
        <v>1168</v>
      </c>
      <c r="D153" s="25" t="s">
        <v>745</v>
      </c>
      <c r="E153" s="25" t="s">
        <v>1169</v>
      </c>
      <c r="F153" s="25" t="s">
        <v>409</v>
      </c>
      <c r="G153" s="25" t="s">
        <v>1909</v>
      </c>
      <c r="H153" s="25">
        <v>0</v>
      </c>
      <c r="I153" s="25">
        <v>0</v>
      </c>
      <c r="J153" s="25" t="s">
        <v>746</v>
      </c>
      <c r="K153" s="25">
        <v>636.6</v>
      </c>
      <c r="L153" s="25">
        <v>3</v>
      </c>
      <c r="M153" s="25">
        <v>300</v>
      </c>
      <c r="N153" s="25">
        <v>1.7100000000000001E-2</v>
      </c>
      <c r="O153" s="25">
        <v>0.28399999999999997</v>
      </c>
      <c r="P153" s="25">
        <v>0</v>
      </c>
      <c r="Q153" s="25">
        <v>0</v>
      </c>
      <c r="R153" s="25">
        <v>400</v>
      </c>
      <c r="S153" s="25">
        <v>3150</v>
      </c>
      <c r="T153" s="25"/>
      <c r="U153" s="25" t="s">
        <v>1170</v>
      </c>
      <c r="V153" s="25" t="s">
        <v>431</v>
      </c>
      <c r="W153" s="25">
        <v>90</v>
      </c>
      <c r="X153" s="25">
        <v>0.24199999999999999</v>
      </c>
      <c r="Y153" s="25" t="s">
        <v>747</v>
      </c>
      <c r="Z153" s="25" t="s">
        <v>747</v>
      </c>
      <c r="AA153" s="25">
        <v>0</v>
      </c>
      <c r="AB153" s="25">
        <v>0</v>
      </c>
      <c r="AC153" s="25">
        <v>0</v>
      </c>
      <c r="AD153" s="25">
        <v>0</v>
      </c>
      <c r="AE153" s="27" t="s">
        <v>442</v>
      </c>
      <c r="AF153" s="27" t="str">
        <f>VLOOKUP(B153,[1]Investments20dec!$A$2:$AJ$516,35,FALSE)</f>
        <v>aharjula@entsoe.local</v>
      </c>
      <c r="AG153" s="27" t="s">
        <v>4243</v>
      </c>
      <c r="AH153" s="27" t="s">
        <v>4244</v>
      </c>
      <c r="AI153" s="16"/>
      <c r="AJ153" s="16"/>
      <c r="AK153" s="16"/>
      <c r="AL153" s="16"/>
      <c r="AM153" s="16"/>
      <c r="AN153" s="16"/>
      <c r="AO153" s="2">
        <v>1</v>
      </c>
    </row>
    <row r="154" spans="1:41" ht="12" customHeight="1" x14ac:dyDescent="0.25">
      <c r="A154" s="25">
        <v>199</v>
      </c>
      <c r="B154" s="25">
        <v>1051</v>
      </c>
      <c r="C154" s="26" t="s">
        <v>1182</v>
      </c>
      <c r="D154" s="25" t="s">
        <v>1183</v>
      </c>
      <c r="E154" s="25" t="s">
        <v>1184</v>
      </c>
      <c r="F154" s="25" t="s">
        <v>409</v>
      </c>
      <c r="G154" s="25" t="s">
        <v>1909</v>
      </c>
      <c r="H154" s="25">
        <v>0</v>
      </c>
      <c r="I154" s="25">
        <v>0</v>
      </c>
      <c r="J154" s="25" t="s">
        <v>1185</v>
      </c>
      <c r="K154" s="25">
        <v>0</v>
      </c>
      <c r="L154" s="25">
        <v>0</v>
      </c>
      <c r="M154" s="29">
        <v>63</v>
      </c>
      <c r="N154" s="29">
        <v>0.02</v>
      </c>
      <c r="O154" s="29">
        <v>0.29599999999999999</v>
      </c>
      <c r="P154" s="29">
        <v>3.66</v>
      </c>
      <c r="Q154" s="48">
        <v>8.9999999999999993E-3</v>
      </c>
      <c r="R154" s="25">
        <v>400</v>
      </c>
      <c r="S154" s="25">
        <v>0</v>
      </c>
      <c r="T154" s="25"/>
      <c r="U154" s="25" t="s">
        <v>579</v>
      </c>
      <c r="V154" s="25" t="s">
        <v>1103</v>
      </c>
      <c r="W154" s="25">
        <v>130</v>
      </c>
      <c r="X154" s="25">
        <v>1</v>
      </c>
      <c r="Y154" s="25" t="s">
        <v>474</v>
      </c>
      <c r="Z154" s="25" t="s">
        <v>537</v>
      </c>
      <c r="AA154" s="49">
        <v>5.0000000000000001E-3</v>
      </c>
      <c r="AB154" s="49">
        <v>4.0000000000000001E-3</v>
      </c>
      <c r="AC154" s="25">
        <v>0</v>
      </c>
      <c r="AD154" s="25">
        <v>0</v>
      </c>
      <c r="AE154" s="27" t="s">
        <v>442</v>
      </c>
      <c r="AF154" s="27" t="str">
        <f>VLOOKUP(B154,[1]Investments20dec!$A$2:$AJ$516,35,FALSE)</f>
        <v>gdudicourt@entsoe.local</v>
      </c>
      <c r="AG154" s="27" t="s">
        <v>4312</v>
      </c>
      <c r="AH154" s="27" t="s">
        <v>4313</v>
      </c>
      <c r="AI154" s="16"/>
      <c r="AJ154" s="16"/>
      <c r="AK154" s="16"/>
      <c r="AL154" s="16"/>
      <c r="AM154" s="16"/>
      <c r="AN154" s="16"/>
      <c r="AO154" s="2">
        <v>1</v>
      </c>
    </row>
    <row r="155" spans="1:41" ht="12" customHeight="1" x14ac:dyDescent="0.25">
      <c r="A155" s="25">
        <v>200</v>
      </c>
      <c r="B155" s="25">
        <v>306</v>
      </c>
      <c r="C155" s="26" t="s">
        <v>1186</v>
      </c>
      <c r="D155" s="25" t="s">
        <v>1187</v>
      </c>
      <c r="E155" s="25" t="s">
        <v>521</v>
      </c>
      <c r="F155" s="25" t="s">
        <v>423</v>
      </c>
      <c r="G155" s="25" t="s">
        <v>1909</v>
      </c>
      <c r="H155" s="25">
        <v>0</v>
      </c>
      <c r="I155" s="25">
        <v>0</v>
      </c>
      <c r="J155" s="25" t="s">
        <v>521</v>
      </c>
      <c r="K155" s="25">
        <v>0</v>
      </c>
      <c r="L155" s="25">
        <v>0</v>
      </c>
      <c r="M155" s="25">
        <v>0</v>
      </c>
      <c r="N155" s="25">
        <v>0</v>
      </c>
      <c r="O155" s="25">
        <v>0</v>
      </c>
      <c r="P155" s="25">
        <v>0</v>
      </c>
      <c r="Q155" s="25">
        <v>0</v>
      </c>
      <c r="R155" s="25">
        <v>400</v>
      </c>
      <c r="S155" s="25">
        <v>0</v>
      </c>
      <c r="T155" s="25"/>
      <c r="U155" s="25" t="s">
        <v>1188</v>
      </c>
      <c r="V155" s="25" t="s">
        <v>431</v>
      </c>
      <c r="W155" s="25">
        <v>0</v>
      </c>
      <c r="X155" s="25">
        <v>0</v>
      </c>
      <c r="Y155" s="25" t="s">
        <v>547</v>
      </c>
      <c r="Z155" s="25" t="s">
        <v>521</v>
      </c>
      <c r="AA155" s="25">
        <v>0</v>
      </c>
      <c r="AB155" s="25">
        <v>0</v>
      </c>
      <c r="AC155" s="25">
        <v>0</v>
      </c>
      <c r="AD155" s="25">
        <v>0</v>
      </c>
      <c r="AE155" s="27" t="s">
        <v>4146</v>
      </c>
      <c r="AF155" s="27" t="str">
        <f>VLOOKUP(B155,[1]Investments20dec!$A$2:$AJ$516,35,FALSE)</f>
        <v>akasembe@entsoe.local</v>
      </c>
      <c r="AG155" s="27" t="s">
        <v>4203</v>
      </c>
      <c r="AH155" s="27" t="s">
        <v>4204</v>
      </c>
      <c r="AI155" s="16"/>
      <c r="AJ155" s="16"/>
      <c r="AK155" s="16"/>
      <c r="AL155" s="16"/>
      <c r="AM155" s="16"/>
      <c r="AN155" s="16"/>
      <c r="AO155" s="2">
        <v>1</v>
      </c>
    </row>
    <row r="156" spans="1:41" ht="12" customHeight="1" x14ac:dyDescent="0.25">
      <c r="A156" s="25">
        <v>200</v>
      </c>
      <c r="B156" s="25">
        <v>308</v>
      </c>
      <c r="C156" s="26" t="s">
        <v>1189</v>
      </c>
      <c r="D156" s="25" t="s">
        <v>1190</v>
      </c>
      <c r="E156" s="25" t="s">
        <v>1187</v>
      </c>
      <c r="F156" s="25" t="s">
        <v>409</v>
      </c>
      <c r="G156" s="25" t="s">
        <v>1909</v>
      </c>
      <c r="H156" s="25">
        <v>0</v>
      </c>
      <c r="I156" s="25">
        <v>0</v>
      </c>
      <c r="J156" s="25" t="s">
        <v>4205</v>
      </c>
      <c r="K156" s="25">
        <v>0</v>
      </c>
      <c r="L156" s="25">
        <v>0</v>
      </c>
      <c r="M156" s="25">
        <v>79</v>
      </c>
      <c r="N156" s="25">
        <v>0.02</v>
      </c>
      <c r="O156" s="25">
        <v>0.28000000000000003</v>
      </c>
      <c r="P156" s="25">
        <v>3.95</v>
      </c>
      <c r="Q156" s="25">
        <v>0</v>
      </c>
      <c r="R156" s="25">
        <v>400</v>
      </c>
      <c r="S156" s="25">
        <v>2445</v>
      </c>
      <c r="T156" s="25"/>
      <c r="U156" s="25" t="s">
        <v>1191</v>
      </c>
      <c r="V156" s="25" t="s">
        <v>431</v>
      </c>
      <c r="W156" s="25">
        <v>0</v>
      </c>
      <c r="X156" s="25">
        <v>0</v>
      </c>
      <c r="Y156" s="25" t="s">
        <v>547</v>
      </c>
      <c r="Z156" s="25" t="s">
        <v>547</v>
      </c>
      <c r="AA156" s="25">
        <v>0</v>
      </c>
      <c r="AB156" s="25">
        <v>0</v>
      </c>
      <c r="AC156" s="25">
        <v>0</v>
      </c>
      <c r="AD156" s="25">
        <v>0</v>
      </c>
      <c r="AE156" s="27" t="s">
        <v>4146</v>
      </c>
      <c r="AF156" s="27" t="str">
        <f>VLOOKUP(B156,[1]Investments20dec!$A$2:$AJ$516,35,FALSE)</f>
        <v>akasembe@entsoe.local</v>
      </c>
      <c r="AG156" s="27" t="s">
        <v>4203</v>
      </c>
      <c r="AH156" s="27" t="s">
        <v>4204</v>
      </c>
      <c r="AI156" s="16"/>
      <c r="AJ156" s="16"/>
      <c r="AK156" s="16"/>
      <c r="AL156" s="16"/>
      <c r="AM156" s="16"/>
      <c r="AN156" s="16"/>
      <c r="AO156" s="2">
        <v>1</v>
      </c>
    </row>
    <row r="157" spans="1:41" ht="12" customHeight="1" x14ac:dyDescent="0.25">
      <c r="A157" s="25">
        <v>200</v>
      </c>
      <c r="B157" s="25">
        <v>309</v>
      </c>
      <c r="C157" s="26" t="s">
        <v>1192</v>
      </c>
      <c r="D157" s="25" t="s">
        <v>1187</v>
      </c>
      <c r="E157" s="25" t="s">
        <v>552</v>
      </c>
      <c r="F157" s="25" t="s">
        <v>409</v>
      </c>
      <c r="G157" s="25" t="s">
        <v>1909</v>
      </c>
      <c r="H157" s="25">
        <v>0</v>
      </c>
      <c r="I157" s="25">
        <v>0</v>
      </c>
      <c r="J157" s="25" t="s">
        <v>4205</v>
      </c>
      <c r="K157" s="25">
        <v>0</v>
      </c>
      <c r="L157" s="25">
        <v>0</v>
      </c>
      <c r="M157" s="25">
        <v>86</v>
      </c>
      <c r="N157" s="25">
        <v>0.02</v>
      </c>
      <c r="O157" s="25">
        <v>0.28000000000000003</v>
      </c>
      <c r="P157" s="25">
        <v>3.95</v>
      </c>
      <c r="Q157" s="25">
        <v>0</v>
      </c>
      <c r="R157" s="25">
        <v>400</v>
      </c>
      <c r="S157" s="25">
        <v>2445</v>
      </c>
      <c r="T157" s="25"/>
      <c r="U157" s="25" t="s">
        <v>1188</v>
      </c>
      <c r="V157" s="25" t="s">
        <v>431</v>
      </c>
      <c r="W157" s="25">
        <v>0</v>
      </c>
      <c r="X157" s="25">
        <v>0</v>
      </c>
      <c r="Y157" s="25" t="s">
        <v>547</v>
      </c>
      <c r="Z157" s="25" t="s">
        <v>547</v>
      </c>
      <c r="AA157" s="25">
        <v>0</v>
      </c>
      <c r="AB157" s="25">
        <v>0</v>
      </c>
      <c r="AC157" s="25">
        <v>0</v>
      </c>
      <c r="AD157" s="25">
        <v>0</v>
      </c>
      <c r="AE157" s="27" t="s">
        <v>4146</v>
      </c>
      <c r="AF157" s="27" t="str">
        <f>VLOOKUP(B157,[1]Investments20dec!$A$2:$AJ$516,35,FALSE)</f>
        <v>akasembe@entsoe.local</v>
      </c>
      <c r="AG157" s="27" t="s">
        <v>4203</v>
      </c>
      <c r="AH157" s="27" t="s">
        <v>4204</v>
      </c>
      <c r="AI157" s="16"/>
      <c r="AJ157" s="16"/>
      <c r="AK157" s="16"/>
      <c r="AL157" s="16"/>
      <c r="AM157" s="16"/>
      <c r="AN157" s="16"/>
      <c r="AO157" s="2">
        <v>1</v>
      </c>
    </row>
    <row r="158" spans="1:41" ht="12" customHeight="1" x14ac:dyDescent="0.25">
      <c r="A158" s="25">
        <v>200</v>
      </c>
      <c r="B158" s="25">
        <v>312</v>
      </c>
      <c r="C158" s="26" t="s">
        <v>1193</v>
      </c>
      <c r="D158" s="25" t="s">
        <v>549</v>
      </c>
      <c r="E158" s="25" t="s">
        <v>521</v>
      </c>
      <c r="F158" s="25" t="s">
        <v>423</v>
      </c>
      <c r="G158" s="25" t="s">
        <v>1909</v>
      </c>
      <c r="H158" s="25">
        <v>0</v>
      </c>
      <c r="I158" s="25">
        <v>0</v>
      </c>
      <c r="J158" s="25" t="s">
        <v>521</v>
      </c>
      <c r="K158" s="25">
        <v>0</v>
      </c>
      <c r="L158" s="25">
        <v>0</v>
      </c>
      <c r="M158" s="25">
        <v>0</v>
      </c>
      <c r="N158" s="25">
        <v>0</v>
      </c>
      <c r="O158" s="25">
        <v>0</v>
      </c>
      <c r="P158" s="25">
        <v>0</v>
      </c>
      <c r="Q158" s="25">
        <v>0</v>
      </c>
      <c r="R158" s="25">
        <v>400</v>
      </c>
      <c r="S158" s="25">
        <v>0</v>
      </c>
      <c r="T158" s="25"/>
      <c r="U158" s="25" t="s">
        <v>1194</v>
      </c>
      <c r="V158" s="25" t="s">
        <v>431</v>
      </c>
      <c r="W158" s="25">
        <v>0</v>
      </c>
      <c r="X158" s="25">
        <v>0</v>
      </c>
      <c r="Y158" s="25" t="s">
        <v>547</v>
      </c>
      <c r="Z158" s="25" t="s">
        <v>521</v>
      </c>
      <c r="AA158" s="25">
        <v>0</v>
      </c>
      <c r="AB158" s="25">
        <v>0</v>
      </c>
      <c r="AC158" s="25">
        <v>0</v>
      </c>
      <c r="AD158" s="25">
        <v>0</v>
      </c>
      <c r="AE158" s="27" t="s">
        <v>4146</v>
      </c>
      <c r="AF158" s="27" t="str">
        <f>VLOOKUP(B158,[1]Investments20dec!$A$2:$AJ$516,35,FALSE)</f>
        <v>akasembe@entsoe.local</v>
      </c>
      <c r="AG158" s="27" t="s">
        <v>4203</v>
      </c>
      <c r="AH158" s="27" t="s">
        <v>4204</v>
      </c>
      <c r="AI158" s="16"/>
      <c r="AJ158" s="16"/>
      <c r="AK158" s="16"/>
      <c r="AL158" s="16"/>
      <c r="AM158" s="16"/>
      <c r="AN158" s="16"/>
      <c r="AO158" s="2">
        <v>1</v>
      </c>
    </row>
    <row r="159" spans="1:41" ht="12" customHeight="1" x14ac:dyDescent="0.25">
      <c r="A159" s="25">
        <v>200</v>
      </c>
      <c r="B159" s="25">
        <v>314</v>
      </c>
      <c r="C159" s="26" t="s">
        <v>1195</v>
      </c>
      <c r="D159" s="25" t="s">
        <v>549</v>
      </c>
      <c r="E159" s="25" t="s">
        <v>1196</v>
      </c>
      <c r="F159" s="25" t="s">
        <v>409</v>
      </c>
      <c r="G159" s="25" t="s">
        <v>1909</v>
      </c>
      <c r="H159" s="25">
        <v>0</v>
      </c>
      <c r="I159" s="25">
        <v>0</v>
      </c>
      <c r="J159" s="25" t="s">
        <v>4205</v>
      </c>
      <c r="K159" s="25">
        <v>0</v>
      </c>
      <c r="L159" s="25">
        <v>0</v>
      </c>
      <c r="M159" s="25">
        <v>27</v>
      </c>
      <c r="N159" s="25">
        <v>0.02</v>
      </c>
      <c r="O159" s="25">
        <v>0.28000000000000003</v>
      </c>
      <c r="P159" s="25">
        <v>3.95</v>
      </c>
      <c r="Q159" s="25">
        <v>0</v>
      </c>
      <c r="R159" s="25">
        <v>400</v>
      </c>
      <c r="S159" s="25">
        <v>2445</v>
      </c>
      <c r="T159" s="25"/>
      <c r="U159" s="25" t="s">
        <v>1197</v>
      </c>
      <c r="V159" s="25" t="s">
        <v>431</v>
      </c>
      <c r="W159" s="25">
        <v>0</v>
      </c>
      <c r="X159" s="25">
        <v>0</v>
      </c>
      <c r="Y159" s="25" t="s">
        <v>547</v>
      </c>
      <c r="Z159" s="25" t="s">
        <v>547</v>
      </c>
      <c r="AA159" s="25">
        <v>0</v>
      </c>
      <c r="AB159" s="25">
        <v>0</v>
      </c>
      <c r="AC159" s="25">
        <v>0</v>
      </c>
      <c r="AD159" s="25">
        <v>0</v>
      </c>
      <c r="AE159" s="27" t="s">
        <v>4146</v>
      </c>
      <c r="AF159" s="27" t="str">
        <f>VLOOKUP(B159,[1]Investments20dec!$A$2:$AJ$516,35,FALSE)</f>
        <v>akasembe@entsoe.local</v>
      </c>
      <c r="AG159" s="27" t="s">
        <v>4203</v>
      </c>
      <c r="AH159" s="27" t="s">
        <v>4204</v>
      </c>
      <c r="AI159" s="16"/>
      <c r="AJ159" s="16"/>
      <c r="AK159" s="16"/>
      <c r="AL159" s="16"/>
      <c r="AM159" s="16"/>
      <c r="AN159" s="16"/>
      <c r="AO159" s="2">
        <v>1</v>
      </c>
    </row>
    <row r="160" spans="1:41" ht="12" customHeight="1" x14ac:dyDescent="0.25">
      <c r="A160" s="25">
        <v>203</v>
      </c>
      <c r="B160" s="25">
        <v>538</v>
      </c>
      <c r="C160" s="26" t="s">
        <v>1198</v>
      </c>
      <c r="D160" s="25" t="s">
        <v>1199</v>
      </c>
      <c r="E160" s="25" t="s">
        <v>1200</v>
      </c>
      <c r="F160" s="25" t="s">
        <v>409</v>
      </c>
      <c r="G160" s="25" t="s">
        <v>1909</v>
      </c>
      <c r="H160" s="25">
        <v>0</v>
      </c>
      <c r="I160" s="25">
        <v>0</v>
      </c>
      <c r="J160" s="25" t="s">
        <v>1876</v>
      </c>
      <c r="K160" s="25">
        <v>0</v>
      </c>
      <c r="L160" s="25">
        <v>2</v>
      </c>
      <c r="M160" s="25">
        <v>78</v>
      </c>
      <c r="N160" s="25">
        <v>3.3000000000000002E-2</v>
      </c>
      <c r="O160" s="25">
        <v>0.32269999999999999</v>
      </c>
      <c r="P160" s="25">
        <v>3.528</v>
      </c>
      <c r="Q160" s="25">
        <v>0</v>
      </c>
      <c r="R160" s="25">
        <v>400</v>
      </c>
      <c r="S160" s="25">
        <v>2815</v>
      </c>
      <c r="T160" s="25"/>
      <c r="U160" s="25" t="s">
        <v>572</v>
      </c>
      <c r="V160" s="25" t="s">
        <v>431</v>
      </c>
      <c r="W160" s="25">
        <v>50.76</v>
      </c>
      <c r="X160" s="25">
        <v>0.76139999999999997</v>
      </c>
      <c r="Y160" s="25" t="s">
        <v>449</v>
      </c>
      <c r="Z160" s="25" t="s">
        <v>449</v>
      </c>
      <c r="AA160" s="25">
        <v>0</v>
      </c>
      <c r="AB160" s="25">
        <v>0</v>
      </c>
      <c r="AC160" s="25">
        <v>0</v>
      </c>
      <c r="AD160" s="25">
        <v>0</v>
      </c>
      <c r="AE160" s="27" t="s">
        <v>442</v>
      </c>
      <c r="AF160" s="27" t="str">
        <f>VLOOKUP(B160,[1]Investments20dec!$A$2:$AJ$516,35,FALSE)</f>
        <v>llopez@entsoe.local</v>
      </c>
      <c r="AG160" s="27" t="s">
        <v>4183</v>
      </c>
      <c r="AH160" s="27" t="s">
        <v>4184</v>
      </c>
      <c r="AI160" s="16" t="s">
        <v>4187</v>
      </c>
      <c r="AJ160" s="16" t="s">
        <v>4186</v>
      </c>
      <c r="AK160" s="16" t="s">
        <v>4181</v>
      </c>
      <c r="AL160" s="16"/>
      <c r="AM160" s="16"/>
      <c r="AN160" s="16"/>
      <c r="AO160" s="2">
        <v>1</v>
      </c>
    </row>
    <row r="161" spans="1:41" ht="12" customHeight="1" x14ac:dyDescent="0.25">
      <c r="A161" s="25">
        <v>206</v>
      </c>
      <c r="B161" s="25">
        <v>682</v>
      </c>
      <c r="C161" s="26" t="s">
        <v>1209</v>
      </c>
      <c r="D161" s="25" t="s">
        <v>1210</v>
      </c>
      <c r="E161" s="25" t="s">
        <v>1211</v>
      </c>
      <c r="F161" s="25" t="s">
        <v>409</v>
      </c>
      <c r="G161" s="25" t="s">
        <v>1909</v>
      </c>
      <c r="H161" s="25">
        <v>0</v>
      </c>
      <c r="I161" s="25">
        <v>0</v>
      </c>
      <c r="J161" s="25" t="s">
        <v>422</v>
      </c>
      <c r="K161" s="25">
        <v>0</v>
      </c>
      <c r="L161" s="25">
        <v>0</v>
      </c>
      <c r="M161" s="25">
        <v>0</v>
      </c>
      <c r="N161" s="25">
        <v>0</v>
      </c>
      <c r="O161" s="25">
        <v>0</v>
      </c>
      <c r="P161" s="25">
        <v>0</v>
      </c>
      <c r="Q161" s="25">
        <v>0</v>
      </c>
      <c r="R161" s="25">
        <v>380</v>
      </c>
      <c r="S161" s="25">
        <v>0</v>
      </c>
      <c r="T161" s="25"/>
      <c r="U161" s="25" t="s">
        <v>462</v>
      </c>
      <c r="V161" s="25" t="s">
        <v>419</v>
      </c>
      <c r="W161" s="25">
        <v>0</v>
      </c>
      <c r="X161" s="25">
        <v>0</v>
      </c>
      <c r="Y161" s="25" t="s">
        <v>860</v>
      </c>
      <c r="Z161" s="25" t="s">
        <v>860</v>
      </c>
      <c r="AA161" s="25">
        <v>0</v>
      </c>
      <c r="AB161" s="25">
        <v>0</v>
      </c>
      <c r="AC161" s="25">
        <v>0</v>
      </c>
      <c r="AD161" s="25">
        <v>0</v>
      </c>
      <c r="AE161" s="27" t="s">
        <v>442</v>
      </c>
      <c r="AF161" s="27" t="str">
        <f>VLOOKUP(B161,[1]Investments20dec!$A$2:$AJ$516,35,FALSE)</f>
        <v>nschindzielorz@entsoe.local</v>
      </c>
      <c r="AG161" s="27" t="s">
        <v>4285</v>
      </c>
      <c r="AH161" s="27" t="s">
        <v>4286</v>
      </c>
      <c r="AI161" s="16"/>
      <c r="AJ161" s="16"/>
      <c r="AK161" s="16"/>
      <c r="AL161" s="16"/>
      <c r="AM161" s="16"/>
      <c r="AN161" s="16"/>
      <c r="AO161" s="2">
        <v>1</v>
      </c>
    </row>
    <row r="162" spans="1:41" ht="12" customHeight="1" x14ac:dyDescent="0.25">
      <c r="A162" s="25">
        <v>206</v>
      </c>
      <c r="B162" s="25">
        <v>687</v>
      </c>
      <c r="C162" s="26" t="s">
        <v>1212</v>
      </c>
      <c r="D162" s="25" t="s">
        <v>1206</v>
      </c>
      <c r="E162" s="25" t="s">
        <v>1213</v>
      </c>
      <c r="F162" s="25" t="s">
        <v>409</v>
      </c>
      <c r="G162" s="25" t="s">
        <v>1909</v>
      </c>
      <c r="H162" s="25">
        <v>0</v>
      </c>
      <c r="I162" s="25">
        <v>0</v>
      </c>
      <c r="J162" s="25" t="s">
        <v>422</v>
      </c>
      <c r="K162" s="25">
        <v>0</v>
      </c>
      <c r="L162" s="25">
        <v>0</v>
      </c>
      <c r="M162" s="25">
        <v>185</v>
      </c>
      <c r="N162" s="25">
        <v>0</v>
      </c>
      <c r="O162" s="25">
        <v>0</v>
      </c>
      <c r="P162" s="25">
        <v>0</v>
      </c>
      <c r="Q162" s="25">
        <v>0</v>
      </c>
      <c r="R162" s="25">
        <v>380</v>
      </c>
      <c r="S162" s="25">
        <v>0</v>
      </c>
      <c r="T162" s="25"/>
      <c r="U162" s="25" t="s">
        <v>759</v>
      </c>
      <c r="V162" s="25" t="s">
        <v>431</v>
      </c>
      <c r="W162" s="25">
        <v>0</v>
      </c>
      <c r="X162" s="25">
        <v>0</v>
      </c>
      <c r="Y162" s="25" t="s">
        <v>567</v>
      </c>
      <c r="Z162" s="25" t="s">
        <v>567</v>
      </c>
      <c r="AA162" s="25">
        <v>0</v>
      </c>
      <c r="AB162" s="25">
        <v>0</v>
      </c>
      <c r="AC162" s="25">
        <v>0</v>
      </c>
      <c r="AD162" s="25">
        <v>0</v>
      </c>
      <c r="AE162" s="27" t="s">
        <v>442</v>
      </c>
      <c r="AF162" s="27" t="str">
        <f>VLOOKUP(B162,[1]Investments20dec!$A$2:$AJ$516,35,FALSE)</f>
        <v>nschindzielorz@entsoe.local</v>
      </c>
      <c r="AG162" s="27" t="s">
        <v>4285</v>
      </c>
      <c r="AH162" s="27" t="s">
        <v>4286</v>
      </c>
      <c r="AI162" s="16"/>
      <c r="AJ162" s="16"/>
      <c r="AK162" s="16"/>
      <c r="AL162" s="16"/>
      <c r="AM162" s="16"/>
      <c r="AN162" s="16"/>
      <c r="AO162" s="2">
        <v>1</v>
      </c>
    </row>
    <row r="163" spans="1:41" ht="12" customHeight="1" x14ac:dyDescent="0.25">
      <c r="A163" s="25">
        <v>206</v>
      </c>
      <c r="B163" s="25">
        <v>688</v>
      </c>
      <c r="C163" s="26" t="s">
        <v>1214</v>
      </c>
      <c r="D163" s="25" t="s">
        <v>1215</v>
      </c>
      <c r="E163" s="25" t="s">
        <v>1216</v>
      </c>
      <c r="F163" s="25" t="s">
        <v>409</v>
      </c>
      <c r="G163" s="25" t="s">
        <v>1909</v>
      </c>
      <c r="H163" s="25">
        <v>0</v>
      </c>
      <c r="I163" s="25">
        <v>0</v>
      </c>
      <c r="J163" s="25" t="s">
        <v>422</v>
      </c>
      <c r="K163" s="25">
        <v>0</v>
      </c>
      <c r="L163" s="25">
        <v>0</v>
      </c>
      <c r="M163" s="25">
        <v>160</v>
      </c>
      <c r="N163" s="25">
        <v>0</v>
      </c>
      <c r="O163" s="25">
        <v>0</v>
      </c>
      <c r="P163" s="25">
        <v>0</v>
      </c>
      <c r="Q163" s="25">
        <v>0</v>
      </c>
      <c r="R163" s="25">
        <v>380</v>
      </c>
      <c r="S163" s="25">
        <v>0</v>
      </c>
      <c r="T163" s="25"/>
      <c r="U163" s="25" t="s">
        <v>527</v>
      </c>
      <c r="V163" s="25" t="s">
        <v>419</v>
      </c>
      <c r="W163" s="25">
        <v>0</v>
      </c>
      <c r="X163" s="25">
        <v>0</v>
      </c>
      <c r="Y163" s="25" t="s">
        <v>567</v>
      </c>
      <c r="Z163" s="25" t="s">
        <v>567</v>
      </c>
      <c r="AA163" s="25">
        <v>0</v>
      </c>
      <c r="AB163" s="25">
        <v>0</v>
      </c>
      <c r="AC163" s="25">
        <v>0</v>
      </c>
      <c r="AD163" s="25">
        <v>0</v>
      </c>
      <c r="AE163" s="27" t="s">
        <v>442</v>
      </c>
      <c r="AF163" s="27" t="str">
        <f>VLOOKUP(B163,[1]Investments20dec!$A$2:$AJ$516,35,FALSE)</f>
        <v>nschindzielorz@entsoe.local</v>
      </c>
      <c r="AG163" s="27" t="s">
        <v>4285</v>
      </c>
      <c r="AH163" s="27" t="s">
        <v>4286</v>
      </c>
      <c r="AI163" s="16"/>
      <c r="AJ163" s="16"/>
      <c r="AK163" s="16"/>
      <c r="AL163" s="16"/>
      <c r="AM163" s="16"/>
      <c r="AN163" s="16"/>
      <c r="AO163" s="2">
        <v>1</v>
      </c>
    </row>
    <row r="164" spans="1:41" ht="12" customHeight="1" x14ac:dyDescent="0.25">
      <c r="A164" s="25">
        <v>206</v>
      </c>
      <c r="B164" s="25">
        <v>990</v>
      </c>
      <c r="C164" s="26" t="s">
        <v>1217</v>
      </c>
      <c r="D164" s="25" t="s">
        <v>995</v>
      </c>
      <c r="E164" s="25" t="s">
        <v>1210</v>
      </c>
      <c r="F164" s="25" t="s">
        <v>409</v>
      </c>
      <c r="G164" s="25" t="s">
        <v>1909</v>
      </c>
      <c r="H164" s="25">
        <v>0</v>
      </c>
      <c r="I164" s="25">
        <v>0</v>
      </c>
      <c r="J164" s="25" t="s">
        <v>422</v>
      </c>
      <c r="K164" s="25">
        <v>0</v>
      </c>
      <c r="L164" s="25">
        <v>0</v>
      </c>
      <c r="M164" s="25">
        <v>168</v>
      </c>
      <c r="N164" s="25">
        <v>0</v>
      </c>
      <c r="O164" s="25">
        <v>0</v>
      </c>
      <c r="P164" s="25">
        <v>0</v>
      </c>
      <c r="Q164" s="25">
        <v>0</v>
      </c>
      <c r="R164" s="25">
        <v>380</v>
      </c>
      <c r="S164" s="25">
        <v>0</v>
      </c>
      <c r="T164" s="25"/>
      <c r="U164" s="25" t="s">
        <v>541</v>
      </c>
      <c r="V164" s="25" t="s">
        <v>419</v>
      </c>
      <c r="W164" s="25">
        <v>0</v>
      </c>
      <c r="X164" s="25">
        <v>0</v>
      </c>
      <c r="Y164" s="25" t="s">
        <v>567</v>
      </c>
      <c r="Z164" s="25" t="s">
        <v>860</v>
      </c>
      <c r="AA164" s="25">
        <v>0</v>
      </c>
      <c r="AB164" s="25">
        <v>0</v>
      </c>
      <c r="AC164" s="25">
        <v>0</v>
      </c>
      <c r="AD164" s="25">
        <v>0</v>
      </c>
      <c r="AE164" s="27" t="s">
        <v>442</v>
      </c>
      <c r="AF164" s="27" t="str">
        <f>VLOOKUP(B164,[1]Investments20dec!$A$2:$AJ$516,35,FALSE)</f>
        <v>nschindzielorz@entsoe.local</v>
      </c>
      <c r="AG164" s="27" t="s">
        <v>4285</v>
      </c>
      <c r="AH164" s="27" t="s">
        <v>4286</v>
      </c>
      <c r="AI164" s="16"/>
      <c r="AJ164" s="16"/>
      <c r="AK164" s="16"/>
      <c r="AL164" s="16"/>
      <c r="AM164" s="16"/>
      <c r="AN164" s="16"/>
      <c r="AO164" s="2">
        <v>1</v>
      </c>
    </row>
    <row r="165" spans="1:41" ht="12" customHeight="1" x14ac:dyDescent="0.25">
      <c r="A165" s="25">
        <v>207</v>
      </c>
      <c r="B165" s="25">
        <v>676</v>
      </c>
      <c r="C165" s="26" t="s">
        <v>1218</v>
      </c>
      <c r="D165" s="25" t="s">
        <v>987</v>
      </c>
      <c r="E165" s="25" t="s">
        <v>1219</v>
      </c>
      <c r="F165" s="25" t="s">
        <v>409</v>
      </c>
      <c r="G165" s="25" t="s">
        <v>1909</v>
      </c>
      <c r="H165" s="25">
        <v>0</v>
      </c>
      <c r="I165" s="25">
        <v>0</v>
      </c>
      <c r="J165" s="25" t="s">
        <v>557</v>
      </c>
      <c r="K165" s="25">
        <v>0</v>
      </c>
      <c r="L165" s="25">
        <v>0</v>
      </c>
      <c r="M165" s="25">
        <v>100</v>
      </c>
      <c r="N165" s="25">
        <v>0</v>
      </c>
      <c r="O165" s="25">
        <v>0</v>
      </c>
      <c r="P165" s="25">
        <v>0</v>
      </c>
      <c r="Q165" s="25">
        <v>0</v>
      </c>
      <c r="R165" s="25">
        <v>380</v>
      </c>
      <c r="S165" s="25">
        <v>0</v>
      </c>
      <c r="T165" s="25"/>
      <c r="U165" s="25" t="s">
        <v>527</v>
      </c>
      <c r="V165" s="25" t="s">
        <v>431</v>
      </c>
      <c r="W165" s="25">
        <v>0</v>
      </c>
      <c r="X165" s="25">
        <v>0</v>
      </c>
      <c r="Y165" s="25" t="s">
        <v>567</v>
      </c>
      <c r="Z165" s="25" t="s">
        <v>567</v>
      </c>
      <c r="AA165" s="25">
        <v>0</v>
      </c>
      <c r="AB165" s="25">
        <v>0</v>
      </c>
      <c r="AC165" s="25">
        <v>0</v>
      </c>
      <c r="AD165" s="25">
        <v>0</v>
      </c>
      <c r="AE165" s="27" t="s">
        <v>442</v>
      </c>
      <c r="AF165" s="27" t="str">
        <f>VLOOKUP(B165,[1]Investments20dec!$A$2:$AJ$516,35,FALSE)</f>
        <v>nschindzielorz@entsoe.local</v>
      </c>
      <c r="AG165" s="27" t="s">
        <v>4285</v>
      </c>
      <c r="AH165" s="27" t="s">
        <v>4286</v>
      </c>
      <c r="AI165" s="16"/>
      <c r="AJ165" s="16"/>
      <c r="AK165" s="16"/>
      <c r="AL165" s="16"/>
      <c r="AM165" s="16"/>
      <c r="AN165" s="16"/>
      <c r="AO165" s="2">
        <v>1</v>
      </c>
    </row>
    <row r="166" spans="1:41" ht="12" customHeight="1" x14ac:dyDescent="0.25">
      <c r="A166" s="25">
        <v>207</v>
      </c>
      <c r="B166" s="25">
        <v>939</v>
      </c>
      <c r="C166" s="26" t="s">
        <v>1220</v>
      </c>
      <c r="D166" s="25" t="s">
        <v>1221</v>
      </c>
      <c r="E166" s="25" t="s">
        <v>1222</v>
      </c>
      <c r="F166" s="25" t="s">
        <v>409</v>
      </c>
      <c r="G166" s="25" t="s">
        <v>1909</v>
      </c>
      <c r="H166" s="25">
        <v>0</v>
      </c>
      <c r="I166" s="25">
        <v>0</v>
      </c>
      <c r="J166" s="25" t="s">
        <v>557</v>
      </c>
      <c r="K166" s="25">
        <v>0</v>
      </c>
      <c r="L166" s="25">
        <v>0</v>
      </c>
      <c r="M166" s="25">
        <v>60</v>
      </c>
      <c r="N166" s="25">
        <v>0</v>
      </c>
      <c r="O166" s="25">
        <v>0</v>
      </c>
      <c r="P166" s="25">
        <v>0</v>
      </c>
      <c r="Q166" s="25">
        <v>0</v>
      </c>
      <c r="R166" s="25">
        <v>380</v>
      </c>
      <c r="S166" s="25">
        <v>0</v>
      </c>
      <c r="T166" s="25"/>
      <c r="U166" s="25" t="s">
        <v>515</v>
      </c>
      <c r="V166" s="25" t="s">
        <v>431</v>
      </c>
      <c r="W166" s="25">
        <v>0</v>
      </c>
      <c r="X166" s="25">
        <v>0</v>
      </c>
      <c r="Y166" s="25" t="s">
        <v>567</v>
      </c>
      <c r="Z166" s="25" t="s">
        <v>567</v>
      </c>
      <c r="AA166" s="25">
        <v>0</v>
      </c>
      <c r="AB166" s="25">
        <v>0</v>
      </c>
      <c r="AC166" s="25">
        <v>0</v>
      </c>
      <c r="AD166" s="25">
        <v>0</v>
      </c>
      <c r="AE166" s="27" t="s">
        <v>442</v>
      </c>
      <c r="AF166" s="27" t="str">
        <f>VLOOKUP(B166,[1]Investments20dec!$A$2:$AJ$516,35,FALSE)</f>
        <v>nschindzielorz@entsoe.local</v>
      </c>
      <c r="AG166" s="27" t="s">
        <v>4285</v>
      </c>
      <c r="AH166" s="27" t="s">
        <v>4286</v>
      </c>
      <c r="AI166" s="16"/>
      <c r="AJ166" s="16"/>
      <c r="AK166" s="16"/>
      <c r="AL166" s="16"/>
      <c r="AM166" s="16"/>
      <c r="AN166" s="16"/>
      <c r="AO166" s="2">
        <v>1</v>
      </c>
    </row>
    <row r="167" spans="1:41" ht="12" customHeight="1" x14ac:dyDescent="0.25">
      <c r="A167" s="25">
        <v>207</v>
      </c>
      <c r="B167" s="25">
        <v>940</v>
      </c>
      <c r="C167" s="26" t="s">
        <v>1223</v>
      </c>
      <c r="D167" s="25" t="s">
        <v>1222</v>
      </c>
      <c r="E167" s="25" t="s">
        <v>1224</v>
      </c>
      <c r="F167" s="25" t="s">
        <v>409</v>
      </c>
      <c r="G167" s="25" t="s">
        <v>1909</v>
      </c>
      <c r="H167" s="25">
        <v>0</v>
      </c>
      <c r="I167" s="25">
        <v>0</v>
      </c>
      <c r="J167" s="25" t="s">
        <v>557</v>
      </c>
      <c r="K167" s="25">
        <v>0</v>
      </c>
      <c r="L167" s="25">
        <v>0</v>
      </c>
      <c r="M167" s="25">
        <v>30</v>
      </c>
      <c r="N167" s="25">
        <v>0</v>
      </c>
      <c r="O167" s="25">
        <v>0</v>
      </c>
      <c r="P167" s="25">
        <v>0</v>
      </c>
      <c r="Q167" s="25">
        <v>0</v>
      </c>
      <c r="R167" s="25">
        <v>380</v>
      </c>
      <c r="S167" s="25">
        <v>0</v>
      </c>
      <c r="T167" s="25"/>
      <c r="U167" s="25" t="s">
        <v>541</v>
      </c>
      <c r="V167" s="25" t="s">
        <v>419</v>
      </c>
      <c r="W167" s="25">
        <v>0</v>
      </c>
      <c r="X167" s="25">
        <v>0</v>
      </c>
      <c r="Y167" s="25" t="s">
        <v>567</v>
      </c>
      <c r="Z167" s="25" t="s">
        <v>567</v>
      </c>
      <c r="AA167" s="25">
        <v>0</v>
      </c>
      <c r="AB167" s="25">
        <v>0</v>
      </c>
      <c r="AC167" s="25">
        <v>0</v>
      </c>
      <c r="AD167" s="25">
        <v>0</v>
      </c>
      <c r="AE167" s="27" t="s">
        <v>442</v>
      </c>
      <c r="AF167" s="27" t="str">
        <f>VLOOKUP(B167,[1]Investments20dec!$A$2:$AJ$516,35,FALSE)</f>
        <v>nschindzielorz@entsoe.local</v>
      </c>
      <c r="AG167" s="27" t="s">
        <v>4285</v>
      </c>
      <c r="AH167" s="27" t="s">
        <v>4286</v>
      </c>
      <c r="AI167" s="16"/>
      <c r="AJ167" s="16"/>
      <c r="AK167" s="16"/>
      <c r="AL167" s="16"/>
      <c r="AM167" s="16"/>
      <c r="AN167" s="16"/>
      <c r="AO167" s="2">
        <v>1</v>
      </c>
    </row>
    <row r="168" spans="1:41" ht="12" customHeight="1" x14ac:dyDescent="0.25">
      <c r="A168" s="25">
        <v>208</v>
      </c>
      <c r="B168" s="25">
        <v>150</v>
      </c>
      <c r="C168" s="26" t="s">
        <v>1225</v>
      </c>
      <c r="D168" s="25" t="s">
        <v>1226</v>
      </c>
      <c r="E168" s="25" t="s">
        <v>1227</v>
      </c>
      <c r="F168" s="25" t="s">
        <v>409</v>
      </c>
      <c r="G168" s="25" t="s">
        <v>1909</v>
      </c>
      <c r="H168" s="25">
        <v>0</v>
      </c>
      <c r="I168" s="25">
        <v>0</v>
      </c>
      <c r="J168" s="25" t="s">
        <v>557</v>
      </c>
      <c r="K168" s="25">
        <v>0</v>
      </c>
      <c r="L168" s="25">
        <v>0</v>
      </c>
      <c r="M168" s="25">
        <v>30</v>
      </c>
      <c r="N168" s="25">
        <v>0</v>
      </c>
      <c r="O168" s="25">
        <v>0</v>
      </c>
      <c r="P168" s="25">
        <v>0</v>
      </c>
      <c r="Q168" s="25">
        <v>0</v>
      </c>
      <c r="R168" s="25">
        <v>380</v>
      </c>
      <c r="S168" s="25">
        <v>0</v>
      </c>
      <c r="T168" s="25"/>
      <c r="U168" s="25" t="s">
        <v>572</v>
      </c>
      <c r="V168" s="25" t="s">
        <v>431</v>
      </c>
      <c r="W168" s="25">
        <v>0</v>
      </c>
      <c r="X168" s="25">
        <v>0</v>
      </c>
      <c r="Y168" s="25" t="s">
        <v>567</v>
      </c>
      <c r="Z168" s="25" t="s">
        <v>567</v>
      </c>
      <c r="AA168" s="25">
        <v>0</v>
      </c>
      <c r="AB168" s="25">
        <v>0</v>
      </c>
      <c r="AC168" s="25">
        <v>0</v>
      </c>
      <c r="AD168" s="25">
        <v>0</v>
      </c>
      <c r="AE168" s="27" t="s">
        <v>442</v>
      </c>
      <c r="AF168" s="27" t="str">
        <f>VLOOKUP(B168,[1]Investments20dec!$A$2:$AJ$516,35,FALSE)</f>
        <v>nschindzielorz@entsoe.local</v>
      </c>
      <c r="AG168" s="27" t="s">
        <v>4221</v>
      </c>
      <c r="AH168" s="27" t="s">
        <v>4222</v>
      </c>
      <c r="AI168" s="16"/>
      <c r="AJ168" s="16"/>
      <c r="AK168" s="16"/>
      <c r="AL168" s="16"/>
      <c r="AM168" s="16"/>
      <c r="AN168" s="16"/>
      <c r="AO168" s="2">
        <v>1</v>
      </c>
    </row>
    <row r="169" spans="1:41" ht="12" customHeight="1" x14ac:dyDescent="0.25">
      <c r="A169" s="25">
        <v>208</v>
      </c>
      <c r="B169" s="25">
        <v>151</v>
      </c>
      <c r="C169" s="26" t="s">
        <v>1228</v>
      </c>
      <c r="D169" s="25" t="s">
        <v>843</v>
      </c>
      <c r="E169" s="25" t="s">
        <v>1229</v>
      </c>
      <c r="F169" s="25" t="s">
        <v>409</v>
      </c>
      <c r="G169" s="25" t="s">
        <v>1909</v>
      </c>
      <c r="H169" s="25">
        <v>0</v>
      </c>
      <c r="I169" s="25">
        <v>0</v>
      </c>
      <c r="J169" s="25" t="s">
        <v>557</v>
      </c>
      <c r="K169" s="25">
        <v>0</v>
      </c>
      <c r="L169" s="25">
        <v>0</v>
      </c>
      <c r="M169" s="25">
        <v>95</v>
      </c>
      <c r="N169" s="25">
        <v>0</v>
      </c>
      <c r="O169" s="25">
        <v>0</v>
      </c>
      <c r="P169" s="25">
        <v>0</v>
      </c>
      <c r="Q169" s="25">
        <v>0</v>
      </c>
      <c r="R169" s="25">
        <v>380</v>
      </c>
      <c r="S169" s="25">
        <v>0</v>
      </c>
      <c r="T169" s="25"/>
      <c r="U169" s="25" t="s">
        <v>515</v>
      </c>
      <c r="V169" s="25" t="s">
        <v>431</v>
      </c>
      <c r="W169" s="25">
        <v>0</v>
      </c>
      <c r="X169" s="25">
        <v>0</v>
      </c>
      <c r="Y169" s="25" t="s">
        <v>567</v>
      </c>
      <c r="Z169" s="25" t="s">
        <v>567</v>
      </c>
      <c r="AA169" s="25">
        <v>0</v>
      </c>
      <c r="AB169" s="25">
        <v>0</v>
      </c>
      <c r="AC169" s="25">
        <v>0</v>
      </c>
      <c r="AD169" s="25">
        <v>0</v>
      </c>
      <c r="AE169" s="27" t="s">
        <v>442</v>
      </c>
      <c r="AF169" s="27" t="str">
        <f>VLOOKUP(B169,[1]Investments20dec!$A$2:$AJ$516,35,FALSE)</f>
        <v>nschindzielorz@entsoe.local</v>
      </c>
      <c r="AG169" s="27" t="s">
        <v>4221</v>
      </c>
      <c r="AH169" s="27" t="s">
        <v>4222</v>
      </c>
      <c r="AI169" s="16"/>
      <c r="AJ169" s="16"/>
      <c r="AK169" s="16"/>
      <c r="AL169" s="16"/>
      <c r="AM169" s="16"/>
      <c r="AN169" s="16"/>
      <c r="AO169" s="2">
        <v>1</v>
      </c>
    </row>
    <row r="170" spans="1:41" s="50" customFormat="1" ht="12" customHeight="1" x14ac:dyDescent="0.25">
      <c r="A170" s="25">
        <v>208</v>
      </c>
      <c r="B170" s="25">
        <v>156</v>
      </c>
      <c r="C170" s="26" t="s">
        <v>1230</v>
      </c>
      <c r="D170" s="25" t="s">
        <v>777</v>
      </c>
      <c r="E170" s="25" t="s">
        <v>1150</v>
      </c>
      <c r="F170" s="25" t="s">
        <v>409</v>
      </c>
      <c r="G170" s="25" t="s">
        <v>1909</v>
      </c>
      <c r="H170" s="25">
        <v>0</v>
      </c>
      <c r="I170" s="25">
        <v>0</v>
      </c>
      <c r="J170" s="25" t="s">
        <v>557</v>
      </c>
      <c r="K170" s="25">
        <v>0</v>
      </c>
      <c r="L170" s="25">
        <v>0</v>
      </c>
      <c r="M170" s="25">
        <v>182</v>
      </c>
      <c r="N170" s="25">
        <v>0</v>
      </c>
      <c r="O170" s="25">
        <v>0</v>
      </c>
      <c r="P170" s="25">
        <v>0</v>
      </c>
      <c r="Q170" s="25">
        <v>0</v>
      </c>
      <c r="R170" s="25">
        <v>380</v>
      </c>
      <c r="S170" s="25">
        <v>0</v>
      </c>
      <c r="T170" s="25"/>
      <c r="U170" s="25" t="s">
        <v>515</v>
      </c>
      <c r="V170" s="25" t="s">
        <v>431</v>
      </c>
      <c r="W170" s="25">
        <v>0</v>
      </c>
      <c r="X170" s="25">
        <v>0</v>
      </c>
      <c r="Y170" s="25" t="s">
        <v>613</v>
      </c>
      <c r="Z170" s="25" t="s">
        <v>567</v>
      </c>
      <c r="AA170" s="25">
        <v>0</v>
      </c>
      <c r="AB170" s="25">
        <v>0</v>
      </c>
      <c r="AC170" s="25">
        <v>0</v>
      </c>
      <c r="AD170" s="25">
        <v>0</v>
      </c>
      <c r="AE170" s="27" t="s">
        <v>442</v>
      </c>
      <c r="AF170" s="27" t="str">
        <f>VLOOKUP(B170,[1]Investments20dec!$A$2:$AJ$516,35,FALSE)</f>
        <v>nschindzielorz@entsoe.local</v>
      </c>
      <c r="AG170" s="27" t="s">
        <v>4221</v>
      </c>
      <c r="AH170" s="27" t="s">
        <v>4222</v>
      </c>
      <c r="AI170" s="16"/>
      <c r="AJ170" s="16"/>
      <c r="AK170" s="16"/>
      <c r="AL170" s="16"/>
      <c r="AM170" s="16"/>
      <c r="AN170" s="16"/>
      <c r="AO170" s="2">
        <v>1</v>
      </c>
    </row>
    <row r="171" spans="1:41" s="50" customFormat="1" ht="12" customHeight="1" x14ac:dyDescent="0.25">
      <c r="A171" s="25">
        <v>209</v>
      </c>
      <c r="B171" s="25">
        <v>935</v>
      </c>
      <c r="C171" s="26" t="s">
        <v>1231</v>
      </c>
      <c r="D171" s="25" t="s">
        <v>831</v>
      </c>
      <c r="E171" s="25" t="s">
        <v>1232</v>
      </c>
      <c r="F171" s="25" t="s">
        <v>409</v>
      </c>
      <c r="G171" s="25" t="s">
        <v>1909</v>
      </c>
      <c r="H171" s="25">
        <v>0</v>
      </c>
      <c r="I171" s="25">
        <v>0</v>
      </c>
      <c r="J171" s="25" t="s">
        <v>557</v>
      </c>
      <c r="K171" s="25">
        <v>0</v>
      </c>
      <c r="L171" s="25">
        <v>0</v>
      </c>
      <c r="M171" s="25">
        <v>110</v>
      </c>
      <c r="N171" s="25">
        <v>0</v>
      </c>
      <c r="O171" s="25">
        <v>0</v>
      </c>
      <c r="P171" s="25">
        <v>0</v>
      </c>
      <c r="Q171" s="25">
        <v>0</v>
      </c>
      <c r="R171" s="25">
        <v>380</v>
      </c>
      <c r="S171" s="25">
        <v>0</v>
      </c>
      <c r="T171" s="25"/>
      <c r="U171" s="25" t="s">
        <v>541</v>
      </c>
      <c r="V171" s="25" t="s">
        <v>419</v>
      </c>
      <c r="W171" s="25">
        <v>0</v>
      </c>
      <c r="X171" s="25">
        <v>0</v>
      </c>
      <c r="Y171" s="25" t="s">
        <v>567</v>
      </c>
      <c r="Z171" s="25" t="s">
        <v>567</v>
      </c>
      <c r="AA171" s="25">
        <v>0</v>
      </c>
      <c r="AB171" s="25">
        <v>0</v>
      </c>
      <c r="AC171" s="25">
        <v>0</v>
      </c>
      <c r="AD171" s="25">
        <v>0</v>
      </c>
      <c r="AE171" s="27" t="s">
        <v>442</v>
      </c>
      <c r="AF171" s="27" t="str">
        <f>VLOOKUP(B171,[1]Investments20dec!$A$2:$AJ$516,35,FALSE)</f>
        <v>nschindzielorz@entsoe.local</v>
      </c>
      <c r="AG171" s="27" t="s">
        <v>4285</v>
      </c>
      <c r="AH171" s="27" t="s">
        <v>4286</v>
      </c>
      <c r="AI171" s="16"/>
      <c r="AJ171" s="16"/>
      <c r="AK171" s="16"/>
      <c r="AL171" s="16"/>
      <c r="AM171" s="16"/>
      <c r="AN171" s="16"/>
      <c r="AO171" s="2">
        <v>1</v>
      </c>
    </row>
    <row r="172" spans="1:41" s="50" customFormat="1" ht="12" customHeight="1" x14ac:dyDescent="0.25">
      <c r="A172" s="25">
        <v>210</v>
      </c>
      <c r="B172" s="25">
        <v>1380</v>
      </c>
      <c r="C172" s="26" t="s">
        <v>78</v>
      </c>
      <c r="D172" s="25" t="s">
        <v>1233</v>
      </c>
      <c r="E172" s="25" t="s">
        <v>1234</v>
      </c>
      <c r="F172" s="25" t="s">
        <v>479</v>
      </c>
      <c r="G172" s="25" t="s">
        <v>1909</v>
      </c>
      <c r="H172" s="25">
        <v>0</v>
      </c>
      <c r="I172" s="25">
        <v>0</v>
      </c>
      <c r="J172" s="51" t="s">
        <v>1235</v>
      </c>
      <c r="K172" s="25">
        <v>2000</v>
      </c>
      <c r="L172" s="25">
        <v>1</v>
      </c>
      <c r="M172" s="25">
        <v>51</v>
      </c>
      <c r="N172" s="25">
        <v>1.49E-2</v>
      </c>
      <c r="O172" s="25">
        <v>0.107</v>
      </c>
      <c r="P172" s="25">
        <v>75.36</v>
      </c>
      <c r="Q172" s="25">
        <v>0</v>
      </c>
      <c r="R172" s="25">
        <v>220</v>
      </c>
      <c r="S172" s="25">
        <v>800</v>
      </c>
      <c r="T172" s="25"/>
      <c r="U172" s="25" t="s">
        <v>515</v>
      </c>
      <c r="V172" s="25" t="s">
        <v>431</v>
      </c>
      <c r="W172" s="25">
        <v>92</v>
      </c>
      <c r="X172" s="25">
        <v>1.6</v>
      </c>
      <c r="Y172" s="25" t="s">
        <v>1236</v>
      </c>
      <c r="Z172" s="25" t="s">
        <v>1237</v>
      </c>
      <c r="AA172" s="25">
        <v>0</v>
      </c>
      <c r="AB172" s="25">
        <v>0</v>
      </c>
      <c r="AC172" s="25">
        <v>0</v>
      </c>
      <c r="AD172" s="28" t="s">
        <v>4314</v>
      </c>
      <c r="AE172" s="27" t="s">
        <v>442</v>
      </c>
      <c r="AF172" s="27" t="str">
        <f>VLOOKUP(B172,[1]Investments20dec!$A$2:$AJ$516,35,FALSE)</f>
        <v>fscaramuzza@ENTSOE.local</v>
      </c>
      <c r="AG172" s="27" t="s">
        <v>4315</v>
      </c>
      <c r="AH172" s="27" t="s">
        <v>4316</v>
      </c>
      <c r="AI172" s="16"/>
      <c r="AJ172" s="16"/>
      <c r="AK172" s="16"/>
      <c r="AL172" s="16"/>
      <c r="AM172" s="16"/>
      <c r="AN172" s="16"/>
      <c r="AO172" s="2">
        <v>1</v>
      </c>
    </row>
    <row r="173" spans="1:41" ht="12" customHeight="1" x14ac:dyDescent="0.25">
      <c r="A173" s="25">
        <v>214</v>
      </c>
      <c r="B173" s="25">
        <v>1082</v>
      </c>
      <c r="C173" s="26" t="s">
        <v>79</v>
      </c>
      <c r="D173" s="25" t="s">
        <v>1238</v>
      </c>
      <c r="E173" s="25" t="s">
        <v>1238</v>
      </c>
      <c r="F173" s="25" t="s">
        <v>470</v>
      </c>
      <c r="G173" s="25" t="s">
        <v>1931</v>
      </c>
      <c r="H173" s="25" t="s">
        <v>4188</v>
      </c>
      <c r="I173" s="25">
        <v>0</v>
      </c>
      <c r="J173" s="25" t="s">
        <v>1668</v>
      </c>
      <c r="K173" s="25">
        <v>0</v>
      </c>
      <c r="L173" s="25">
        <v>0</v>
      </c>
      <c r="M173" s="25">
        <v>1000</v>
      </c>
      <c r="N173" s="25">
        <v>0</v>
      </c>
      <c r="O173" s="25">
        <v>0</v>
      </c>
      <c r="P173" s="25">
        <v>0</v>
      </c>
      <c r="Q173" s="25" t="s">
        <v>475</v>
      </c>
      <c r="R173" s="25">
        <v>500</v>
      </c>
      <c r="S173" s="25">
        <v>0</v>
      </c>
      <c r="T173" s="25"/>
      <c r="U173" s="25" t="s">
        <v>782</v>
      </c>
      <c r="V173" s="25" t="s">
        <v>1103</v>
      </c>
      <c r="W173" s="25">
        <v>1800</v>
      </c>
      <c r="X173" s="25">
        <v>21</v>
      </c>
      <c r="Y173" s="25" t="s">
        <v>1238</v>
      </c>
      <c r="Z173" s="25" t="s">
        <v>1238</v>
      </c>
      <c r="AA173" s="25" t="s">
        <v>475</v>
      </c>
      <c r="AB173" s="25" t="s">
        <v>475</v>
      </c>
      <c r="AC173" s="25">
        <v>1000</v>
      </c>
      <c r="AD173" s="25">
        <v>0</v>
      </c>
      <c r="AE173" s="27" t="s">
        <v>4149</v>
      </c>
      <c r="AF173" s="27" t="str">
        <f>VLOOKUP(B173,[1]Investments20dec!$A$2:$AJ$516,35,FALSE)</f>
        <v>mnavarette@ENTSOE.local</v>
      </c>
      <c r="AG173" s="27" t="s">
        <v>4317</v>
      </c>
      <c r="AH173" s="27" t="s">
        <v>4318</v>
      </c>
      <c r="AI173" s="16"/>
      <c r="AJ173" s="16"/>
      <c r="AK173" s="16"/>
      <c r="AL173" s="16"/>
      <c r="AM173" s="16"/>
      <c r="AN173" s="16"/>
      <c r="AO173" s="2">
        <v>1</v>
      </c>
    </row>
    <row r="174" spans="1:41" ht="12" customHeight="1" x14ac:dyDescent="0.25">
      <c r="A174" s="52">
        <v>219</v>
      </c>
      <c r="B174" s="52">
        <v>1407</v>
      </c>
      <c r="C174" s="53" t="s">
        <v>80</v>
      </c>
      <c r="D174" s="52" t="s">
        <v>1242</v>
      </c>
      <c r="E174" s="52" t="s">
        <v>1243</v>
      </c>
      <c r="F174" s="52" t="s">
        <v>470</v>
      </c>
      <c r="G174" s="29" t="s">
        <v>1931</v>
      </c>
      <c r="H174" s="29">
        <v>10</v>
      </c>
      <c r="I174" s="29">
        <v>0</v>
      </c>
      <c r="J174" s="29" t="s">
        <v>480</v>
      </c>
      <c r="K174" s="29">
        <v>0</v>
      </c>
      <c r="L174" s="29">
        <v>0</v>
      </c>
      <c r="M174" s="52">
        <v>330</v>
      </c>
      <c r="N174" s="52">
        <v>2.3300000000000001E-2</v>
      </c>
      <c r="O174" s="54" t="s">
        <v>3591</v>
      </c>
      <c r="P174" s="52">
        <v>0</v>
      </c>
      <c r="Q174" s="55">
        <v>7.9299999999999995E-2</v>
      </c>
      <c r="R174" s="52">
        <v>500</v>
      </c>
      <c r="S174" s="52">
        <v>0</v>
      </c>
      <c r="T174" s="29"/>
      <c r="U174" s="52" t="s">
        <v>572</v>
      </c>
      <c r="V174" s="52" t="s">
        <v>431</v>
      </c>
      <c r="W174" s="52">
        <v>4590</v>
      </c>
      <c r="X174" s="52">
        <v>53.5</v>
      </c>
      <c r="Y174" s="52" t="s">
        <v>1244</v>
      </c>
      <c r="Z174" s="52" t="s">
        <v>1245</v>
      </c>
      <c r="AA174" s="56">
        <v>0.02</v>
      </c>
      <c r="AB174" s="55">
        <v>5.9299999999999999E-2</v>
      </c>
      <c r="AC174" s="52">
        <v>2000</v>
      </c>
      <c r="AD174" s="52">
        <v>0</v>
      </c>
      <c r="AE174" s="57" t="s">
        <v>4150</v>
      </c>
      <c r="AF174" s="57" t="str">
        <f>VLOOKUP(B174,[2]Investments20dec!$A$2:$AJ$516,35,FALSE)</f>
        <v>gkillas1@ENTSOE.local</v>
      </c>
      <c r="AG174" s="57" t="s">
        <v>4319</v>
      </c>
      <c r="AH174" s="57" t="s">
        <v>4320</v>
      </c>
      <c r="AI174" s="57" t="str">
        <f>RIGHT(AG174,LEN(AG174)-SEARCH(" ",AG174,1))</f>
        <v/>
      </c>
      <c r="AJ174" s="57"/>
      <c r="AK174" s="57"/>
      <c r="AL174" s="57"/>
      <c r="AM174" s="57"/>
      <c r="AN174" s="57"/>
      <c r="AO174" s="50"/>
    </row>
    <row r="175" spans="1:41" ht="12" customHeight="1" x14ac:dyDescent="0.25">
      <c r="A175" s="52">
        <v>219</v>
      </c>
      <c r="B175" s="52">
        <v>1409</v>
      </c>
      <c r="C175" s="53" t="s">
        <v>80</v>
      </c>
      <c r="D175" s="52" t="s">
        <v>1243</v>
      </c>
      <c r="E175" s="52" t="s">
        <v>1247</v>
      </c>
      <c r="F175" s="52" t="s">
        <v>470</v>
      </c>
      <c r="G175" s="29" t="s">
        <v>1931</v>
      </c>
      <c r="H175" s="29">
        <v>10</v>
      </c>
      <c r="I175" s="29">
        <v>0</v>
      </c>
      <c r="J175" s="29" t="s">
        <v>480</v>
      </c>
      <c r="K175" s="29">
        <v>0</v>
      </c>
      <c r="L175" s="29">
        <v>0</v>
      </c>
      <c r="M175" s="52">
        <v>880</v>
      </c>
      <c r="N175" s="52">
        <v>2.3300000000000001E-2</v>
      </c>
      <c r="O175" s="54" t="s">
        <v>3591</v>
      </c>
      <c r="P175" s="52">
        <v>0</v>
      </c>
      <c r="Q175" s="55">
        <v>7.9299999999999995E-2</v>
      </c>
      <c r="R175" s="52">
        <v>500</v>
      </c>
      <c r="S175" s="52">
        <v>0</v>
      </c>
      <c r="T175" s="29"/>
      <c r="U175" s="52" t="s">
        <v>515</v>
      </c>
      <c r="V175" s="52" t="s">
        <v>431</v>
      </c>
      <c r="W175" s="52">
        <v>4590</v>
      </c>
      <c r="X175" s="52">
        <v>53.5</v>
      </c>
      <c r="Y175" s="52" t="s">
        <v>1245</v>
      </c>
      <c r="Z175" s="52" t="s">
        <v>1249</v>
      </c>
      <c r="AA175" s="56">
        <v>0.02</v>
      </c>
      <c r="AB175" s="55">
        <v>5.9299999999999999E-2</v>
      </c>
      <c r="AC175" s="52">
        <v>2000</v>
      </c>
      <c r="AD175" s="52">
        <v>0</v>
      </c>
      <c r="AE175" s="57" t="s">
        <v>4150</v>
      </c>
      <c r="AF175" s="57" t="str">
        <f>VLOOKUP(B175,[2]Investments20dec!$A$2:$AJ$516,35,FALSE)</f>
        <v>gkillas1@ENTSOE.local</v>
      </c>
      <c r="AG175" s="57" t="s">
        <v>4319</v>
      </c>
      <c r="AH175" s="57" t="s">
        <v>4320</v>
      </c>
      <c r="AI175" s="57" t="str">
        <f>RIGHT(AG175,LEN(AG175)-SEARCH(" ",AG175,1))</f>
        <v/>
      </c>
      <c r="AJ175" s="57"/>
      <c r="AK175" s="57"/>
      <c r="AL175" s="57"/>
      <c r="AM175" s="57"/>
      <c r="AN175" s="57"/>
      <c r="AO175" s="50"/>
    </row>
    <row r="176" spans="1:41" ht="12" customHeight="1" x14ac:dyDescent="0.25">
      <c r="A176" s="52">
        <v>219</v>
      </c>
      <c r="B176" s="52">
        <v>1410</v>
      </c>
      <c r="C176" s="53" t="s">
        <v>80</v>
      </c>
      <c r="D176" s="52" t="s">
        <v>1247</v>
      </c>
      <c r="E176" s="52" t="s">
        <v>1250</v>
      </c>
      <c r="F176" s="52" t="s">
        <v>470</v>
      </c>
      <c r="G176" s="29" t="s">
        <v>1931</v>
      </c>
      <c r="H176" s="29">
        <v>10</v>
      </c>
      <c r="I176" s="29">
        <v>0</v>
      </c>
      <c r="J176" s="29" t="s">
        <v>480</v>
      </c>
      <c r="K176" s="29">
        <v>0</v>
      </c>
      <c r="L176" s="29">
        <v>0</v>
      </c>
      <c r="M176" s="52">
        <v>310</v>
      </c>
      <c r="N176" s="52">
        <v>2.3300000000000001E-2</v>
      </c>
      <c r="O176" s="54" t="s">
        <v>3591</v>
      </c>
      <c r="P176" s="52">
        <v>0</v>
      </c>
      <c r="Q176" s="55">
        <v>7.9299999999999995E-2</v>
      </c>
      <c r="R176" s="52">
        <v>500</v>
      </c>
      <c r="S176" s="52">
        <v>0</v>
      </c>
      <c r="T176" s="29"/>
      <c r="U176" s="52" t="s">
        <v>572</v>
      </c>
      <c r="V176" s="52" t="s">
        <v>431</v>
      </c>
      <c r="W176" s="52">
        <v>4590</v>
      </c>
      <c r="X176" s="52">
        <v>53.5</v>
      </c>
      <c r="Y176" s="52" t="s">
        <v>1249</v>
      </c>
      <c r="Z176" s="52" t="s">
        <v>1249</v>
      </c>
      <c r="AA176" s="56">
        <v>0.02</v>
      </c>
      <c r="AB176" s="55">
        <v>5.9299999999999999E-2</v>
      </c>
      <c r="AC176" s="52">
        <v>2000</v>
      </c>
      <c r="AD176" s="52">
        <v>0</v>
      </c>
      <c r="AE176" s="57" t="s">
        <v>4150</v>
      </c>
      <c r="AF176" s="57" t="str">
        <f>VLOOKUP(B176,[2]Investments20dec!$A$2:$AJ$516,35,FALSE)</f>
        <v>gkillas1@ENTSOE.local</v>
      </c>
      <c r="AG176" s="57" t="s">
        <v>4319</v>
      </c>
      <c r="AH176" s="57" t="s">
        <v>4320</v>
      </c>
      <c r="AI176" s="57" t="str">
        <f>RIGHT(AG176,LEN(AG176)-SEARCH(" ",AG176,1))</f>
        <v/>
      </c>
      <c r="AJ176" s="57"/>
      <c r="AK176" s="57"/>
      <c r="AL176" s="57"/>
      <c r="AM176" s="57"/>
      <c r="AN176" s="57"/>
      <c r="AO176" s="50"/>
    </row>
    <row r="177" spans="1:41" ht="12" customHeight="1" x14ac:dyDescent="0.25">
      <c r="A177" s="25">
        <v>225</v>
      </c>
      <c r="B177" s="25">
        <v>1107</v>
      </c>
      <c r="C177" s="26" t="s">
        <v>1251</v>
      </c>
      <c r="D177" s="25" t="s">
        <v>1252</v>
      </c>
      <c r="E177" s="25" t="s">
        <v>1253</v>
      </c>
      <c r="F177" s="25" t="s">
        <v>479</v>
      </c>
      <c r="G177" s="25" t="s">
        <v>1931</v>
      </c>
      <c r="H177" s="25" t="s">
        <v>4188</v>
      </c>
      <c r="I177" s="25">
        <v>0</v>
      </c>
      <c r="J177" s="25" t="s">
        <v>480</v>
      </c>
      <c r="K177" s="25">
        <v>0</v>
      </c>
      <c r="L177" s="25">
        <v>0</v>
      </c>
      <c r="M177" s="25">
        <v>0</v>
      </c>
      <c r="N177" s="25">
        <v>0</v>
      </c>
      <c r="O177" s="25">
        <v>0</v>
      </c>
      <c r="P177" s="25">
        <v>0</v>
      </c>
      <c r="Q177" s="25" t="s">
        <v>475</v>
      </c>
      <c r="R177" s="25">
        <v>0</v>
      </c>
      <c r="S177" s="25">
        <v>0</v>
      </c>
      <c r="T177" s="25"/>
      <c r="U177" s="25" t="s">
        <v>787</v>
      </c>
      <c r="V177" s="25" t="s">
        <v>1103</v>
      </c>
      <c r="W177" s="25">
        <v>600</v>
      </c>
      <c r="X177" s="25">
        <v>0</v>
      </c>
      <c r="Y177" s="25" t="s">
        <v>500</v>
      </c>
      <c r="Z177" s="25" t="s">
        <v>722</v>
      </c>
      <c r="AA177" s="25" t="s">
        <v>475</v>
      </c>
      <c r="AB177" s="25" t="s">
        <v>475</v>
      </c>
      <c r="AC177" s="25">
        <v>1000</v>
      </c>
      <c r="AD177" s="25">
        <v>0</v>
      </c>
      <c r="AE177" s="27" t="s">
        <v>442</v>
      </c>
      <c r="AF177" s="27" t="str">
        <f>VLOOKUP(B177,[1]Investments20dec!$A$2:$AJ$516,35,FALSE)</f>
        <v>mfranz@ENTSOE.local</v>
      </c>
      <c r="AG177" s="27" t="s">
        <v>4268</v>
      </c>
      <c r="AH177" s="27" t="s">
        <v>4269</v>
      </c>
      <c r="AI177" s="16"/>
      <c r="AJ177" s="16"/>
      <c r="AK177" s="16"/>
      <c r="AL177" s="16"/>
      <c r="AM177" s="16"/>
      <c r="AN177" s="16"/>
      <c r="AO177" s="2">
        <v>1</v>
      </c>
    </row>
    <row r="178" spans="1:41" ht="12" customHeight="1" x14ac:dyDescent="0.25">
      <c r="A178" s="25">
        <v>227</v>
      </c>
      <c r="B178" s="25">
        <v>627</v>
      </c>
      <c r="C178" s="26" t="s">
        <v>1256</v>
      </c>
      <c r="D178" s="25" t="s">
        <v>1257</v>
      </c>
      <c r="E178" s="25" t="s">
        <v>1258</v>
      </c>
      <c r="F178" s="25" t="s">
        <v>409</v>
      </c>
      <c r="G178" s="25" t="s">
        <v>1909</v>
      </c>
      <c r="H178" s="25">
        <v>0</v>
      </c>
      <c r="I178" s="25">
        <v>0</v>
      </c>
      <c r="J178" s="25" t="s">
        <v>536</v>
      </c>
      <c r="K178" s="25">
        <v>490</v>
      </c>
      <c r="L178" s="25">
        <v>2</v>
      </c>
      <c r="M178" s="25">
        <v>45.2</v>
      </c>
      <c r="N178" s="25">
        <v>2.9399999999999999E-2</v>
      </c>
      <c r="O178" s="25">
        <v>0.34100000000000003</v>
      </c>
      <c r="P178" s="25">
        <v>3.371</v>
      </c>
      <c r="Q178" s="25">
        <v>0</v>
      </c>
      <c r="R178" s="25">
        <v>400</v>
      </c>
      <c r="S178" s="25">
        <v>1920</v>
      </c>
      <c r="T178" s="25"/>
      <c r="U178" s="25" t="s">
        <v>609</v>
      </c>
      <c r="V178" s="25" t="s">
        <v>431</v>
      </c>
      <c r="W178" s="25">
        <v>19.600000000000001</v>
      </c>
      <c r="X178" s="25">
        <v>0.24</v>
      </c>
      <c r="Y178" s="25" t="s">
        <v>923</v>
      </c>
      <c r="Z178" s="25" t="s">
        <v>1259</v>
      </c>
      <c r="AA178" s="58">
        <v>0.01</v>
      </c>
      <c r="AB178" s="58">
        <v>0.01</v>
      </c>
      <c r="AC178" s="25">
        <v>0</v>
      </c>
      <c r="AD178" s="25">
        <v>26.2</v>
      </c>
      <c r="AE178" s="27" t="s">
        <v>4148</v>
      </c>
      <c r="AF178" s="27" t="str">
        <f>VLOOKUP(B178,[1]Investments20dec!$A$2:$AJ$516,35,FALSE)</f>
        <v>nvucinic@entsoe.local</v>
      </c>
      <c r="AG178" s="27" t="s">
        <v>4321</v>
      </c>
      <c r="AH178" s="27" t="s">
        <v>4322</v>
      </c>
      <c r="AI178" s="16"/>
      <c r="AJ178" s="16"/>
      <c r="AK178" s="16"/>
      <c r="AL178" s="16"/>
      <c r="AM178" s="16"/>
      <c r="AN178" s="16"/>
      <c r="AO178" s="2">
        <v>1</v>
      </c>
    </row>
    <row r="179" spans="1:41" ht="12" customHeight="1" x14ac:dyDescent="0.25">
      <c r="A179" s="25">
        <v>227</v>
      </c>
      <c r="B179" s="25">
        <v>628</v>
      </c>
      <c r="C179" s="26" t="s">
        <v>1260</v>
      </c>
      <c r="D179" s="25" t="s">
        <v>1261</v>
      </c>
      <c r="E179" s="25" t="s">
        <v>1262</v>
      </c>
      <c r="F179" s="25" t="s">
        <v>409</v>
      </c>
      <c r="G179" s="25" t="s">
        <v>1909</v>
      </c>
      <c r="H179" s="25">
        <v>0</v>
      </c>
      <c r="I179" s="25">
        <v>0</v>
      </c>
      <c r="J179" s="25" t="s">
        <v>536</v>
      </c>
      <c r="K179" s="25" t="s">
        <v>4323</v>
      </c>
      <c r="L179" s="25">
        <v>2</v>
      </c>
      <c r="M179" s="25">
        <v>109</v>
      </c>
      <c r="N179" s="25">
        <v>2.9399999999999999E-2</v>
      </c>
      <c r="O179" s="25">
        <v>0.34100000000000003</v>
      </c>
      <c r="P179" s="25">
        <v>3.371</v>
      </c>
      <c r="Q179" s="25">
        <v>0</v>
      </c>
      <c r="R179" s="25">
        <v>400</v>
      </c>
      <c r="S179" s="25">
        <v>1920</v>
      </c>
      <c r="T179" s="25"/>
      <c r="U179" s="25" t="s">
        <v>609</v>
      </c>
      <c r="V179" s="25" t="s">
        <v>431</v>
      </c>
      <c r="W179" s="25">
        <v>55</v>
      </c>
      <c r="X179" s="25">
        <v>0.66</v>
      </c>
      <c r="Y179" s="25" t="s">
        <v>923</v>
      </c>
      <c r="Z179" s="25" t="s">
        <v>923</v>
      </c>
      <c r="AA179" s="58">
        <v>0.01</v>
      </c>
      <c r="AB179" s="58">
        <v>0.01</v>
      </c>
      <c r="AC179" s="25">
        <v>0</v>
      </c>
      <c r="AD179" s="25">
        <v>0</v>
      </c>
      <c r="AE179" s="27" t="s">
        <v>4148</v>
      </c>
      <c r="AF179" s="27" t="str">
        <f>VLOOKUP(B179,[1]Investments20dec!$A$2:$AJ$516,35,FALSE)</f>
        <v>nvucinic@entsoe.local</v>
      </c>
      <c r="AG179" s="27" t="s">
        <v>4321</v>
      </c>
      <c r="AH179" s="27" t="s">
        <v>4322</v>
      </c>
      <c r="AI179" s="16"/>
      <c r="AJ179" s="16"/>
      <c r="AK179" s="16"/>
      <c r="AL179" s="16"/>
      <c r="AM179" s="16"/>
      <c r="AN179" s="16"/>
      <c r="AO179" s="2">
        <v>1</v>
      </c>
    </row>
    <row r="180" spans="1:41" ht="12" customHeight="1" x14ac:dyDescent="0.25">
      <c r="A180" s="25">
        <v>227</v>
      </c>
      <c r="B180" s="25">
        <v>630</v>
      </c>
      <c r="C180" s="26" t="s">
        <v>1263</v>
      </c>
      <c r="D180" s="25" t="s">
        <v>1257</v>
      </c>
      <c r="E180" s="25" t="s">
        <v>933</v>
      </c>
      <c r="F180" s="25" t="s">
        <v>409</v>
      </c>
      <c r="G180" s="25" t="s">
        <v>1909</v>
      </c>
      <c r="H180" s="25">
        <v>0</v>
      </c>
      <c r="I180" s="25">
        <v>0</v>
      </c>
      <c r="J180" s="25" t="s">
        <v>536</v>
      </c>
      <c r="K180" s="25">
        <v>490</v>
      </c>
      <c r="L180" s="25">
        <v>2</v>
      </c>
      <c r="M180" s="25">
        <v>100</v>
      </c>
      <c r="N180" s="25">
        <v>2.9399999999999999E-2</v>
      </c>
      <c r="O180" s="25">
        <v>0.34100000000000003</v>
      </c>
      <c r="P180" s="25">
        <v>3.371</v>
      </c>
      <c r="Q180" s="25">
        <v>0</v>
      </c>
      <c r="R180" s="25">
        <v>400</v>
      </c>
      <c r="S180" s="25">
        <v>1920</v>
      </c>
      <c r="T180" s="25"/>
      <c r="U180" s="25" t="s">
        <v>609</v>
      </c>
      <c r="V180" s="25" t="s">
        <v>431</v>
      </c>
      <c r="W180" s="25">
        <v>44.4</v>
      </c>
      <c r="X180" s="25">
        <v>0.53</v>
      </c>
      <c r="Y180" s="25" t="s">
        <v>923</v>
      </c>
      <c r="Z180" s="25" t="s">
        <v>522</v>
      </c>
      <c r="AA180" s="58">
        <v>0.01</v>
      </c>
      <c r="AB180" s="58">
        <v>0.01</v>
      </c>
      <c r="AC180" s="25">
        <v>0</v>
      </c>
      <c r="AD180" s="25">
        <v>0</v>
      </c>
      <c r="AE180" s="27" t="s">
        <v>4148</v>
      </c>
      <c r="AF180" s="27" t="str">
        <f>VLOOKUP(B180,[1]Investments20dec!$A$2:$AJ$516,35,FALSE)</f>
        <v>nvucinic@entsoe.local</v>
      </c>
      <c r="AG180" s="27" t="s">
        <v>4321</v>
      </c>
      <c r="AH180" s="27" t="s">
        <v>4322</v>
      </c>
      <c r="AI180" s="16"/>
      <c r="AJ180" s="16"/>
      <c r="AK180" s="16"/>
      <c r="AL180" s="16"/>
      <c r="AM180" s="16"/>
      <c r="AN180" s="16"/>
      <c r="AO180" s="2">
        <v>1</v>
      </c>
    </row>
    <row r="181" spans="1:41" ht="12" customHeight="1" x14ac:dyDescent="0.25">
      <c r="A181" s="25">
        <v>227</v>
      </c>
      <c r="B181" s="25">
        <v>631</v>
      </c>
      <c r="C181" s="26" t="s">
        <v>1264</v>
      </c>
      <c r="D181" s="25" t="s">
        <v>1257</v>
      </c>
      <c r="E181" s="25" t="s">
        <v>1257</v>
      </c>
      <c r="F181" s="25" t="s">
        <v>423</v>
      </c>
      <c r="G181" s="25" t="s">
        <v>1909</v>
      </c>
      <c r="H181" s="25">
        <v>0</v>
      </c>
      <c r="I181" s="25">
        <v>0</v>
      </c>
      <c r="J181" s="25" t="s">
        <v>536</v>
      </c>
      <c r="K181" s="25">
        <v>490</v>
      </c>
      <c r="L181" s="25">
        <v>2</v>
      </c>
      <c r="M181" s="25">
        <v>0</v>
      </c>
      <c r="N181" s="25">
        <v>2.9399999999999999E-2</v>
      </c>
      <c r="O181" s="25">
        <v>0.34100000000000003</v>
      </c>
      <c r="P181" s="25">
        <v>3.371</v>
      </c>
      <c r="Q181" s="25">
        <v>0</v>
      </c>
      <c r="R181" s="25">
        <v>400</v>
      </c>
      <c r="S181" s="25">
        <v>1920</v>
      </c>
      <c r="T181" s="25"/>
      <c r="U181" s="25" t="s">
        <v>609</v>
      </c>
      <c r="V181" s="25" t="s">
        <v>431</v>
      </c>
      <c r="W181" s="25">
        <v>11</v>
      </c>
      <c r="X181" s="25">
        <v>0.13</v>
      </c>
      <c r="Y181" s="25" t="s">
        <v>923</v>
      </c>
      <c r="Z181" s="25" t="s">
        <v>923</v>
      </c>
      <c r="AA181" s="25">
        <v>0</v>
      </c>
      <c r="AB181" s="25">
        <v>0</v>
      </c>
      <c r="AC181" s="25">
        <v>0</v>
      </c>
      <c r="AD181" s="25">
        <v>0</v>
      </c>
      <c r="AE181" s="27" t="s">
        <v>4148</v>
      </c>
      <c r="AF181" s="27" t="str">
        <f>VLOOKUP(B181,[1]Investments20dec!$A$2:$AJ$516,35,FALSE)</f>
        <v>nvucinic@entsoe.local</v>
      </c>
      <c r="AG181" s="27" t="s">
        <v>4321</v>
      </c>
      <c r="AH181" s="27" t="s">
        <v>4322</v>
      </c>
      <c r="AI181" s="16"/>
      <c r="AJ181" s="16"/>
      <c r="AK181" s="16"/>
      <c r="AL181" s="16"/>
      <c r="AM181" s="16"/>
      <c r="AN181" s="16"/>
      <c r="AO181" s="2">
        <v>1</v>
      </c>
    </row>
    <row r="182" spans="1:41" ht="12" customHeight="1" x14ac:dyDescent="0.25">
      <c r="A182" s="25">
        <v>227</v>
      </c>
      <c r="B182" s="25">
        <v>1526</v>
      </c>
      <c r="C182" s="26" t="s">
        <v>1266</v>
      </c>
      <c r="D182" s="25" t="s">
        <v>1267</v>
      </c>
      <c r="E182" s="25" t="s">
        <v>1268</v>
      </c>
      <c r="F182" s="25" t="s">
        <v>409</v>
      </c>
      <c r="G182" s="25" t="s">
        <v>1909</v>
      </c>
      <c r="H182" s="25">
        <v>0</v>
      </c>
      <c r="I182" s="25">
        <v>0</v>
      </c>
      <c r="J182" s="25" t="s">
        <v>536</v>
      </c>
      <c r="K182" s="25">
        <v>490</v>
      </c>
      <c r="L182" s="25">
        <v>2</v>
      </c>
      <c r="M182" s="25">
        <v>151</v>
      </c>
      <c r="N182" s="25">
        <v>2.9399999999999999E-2</v>
      </c>
      <c r="O182" s="25">
        <v>0.34100000000000003</v>
      </c>
      <c r="P182" s="25">
        <v>3.371</v>
      </c>
      <c r="Q182" s="25">
        <v>0</v>
      </c>
      <c r="R182" s="25">
        <v>400</v>
      </c>
      <c r="S182" s="25">
        <v>1920</v>
      </c>
      <c r="T182" s="25"/>
      <c r="U182" s="25" t="s">
        <v>482</v>
      </c>
      <c r="V182" s="25" t="s">
        <v>4192</v>
      </c>
      <c r="W182" s="25">
        <v>67.5</v>
      </c>
      <c r="X182" s="25">
        <v>1.35</v>
      </c>
      <c r="Y182" s="25" t="s">
        <v>522</v>
      </c>
      <c r="Z182" s="25" t="s">
        <v>522</v>
      </c>
      <c r="AA182" s="58">
        <v>0.01</v>
      </c>
      <c r="AB182" s="58">
        <v>0.01</v>
      </c>
      <c r="AC182" s="25">
        <v>0</v>
      </c>
      <c r="AD182" s="25">
        <v>0</v>
      </c>
      <c r="AE182" s="27" t="s">
        <v>4148</v>
      </c>
      <c r="AF182" s="27" t="str">
        <f>VLOOKUP(B182,[1]Investments20dec!$A$2:$AJ$516,35,FALSE)</f>
        <v>nvucinic@entsoe.local</v>
      </c>
      <c r="AG182" s="27" t="s">
        <v>4321</v>
      </c>
      <c r="AH182" s="27" t="s">
        <v>4322</v>
      </c>
      <c r="AI182" s="16" t="str">
        <f>RIGHT(AG182,LEN(AG182)-SEARCH(" ",AG182,1))</f>
        <v/>
      </c>
      <c r="AJ182" s="16"/>
      <c r="AK182" s="16"/>
      <c r="AL182" s="16"/>
      <c r="AM182" s="16"/>
      <c r="AN182" s="16"/>
      <c r="AO182" s="2">
        <v>1</v>
      </c>
    </row>
    <row r="183" spans="1:41" ht="12" customHeight="1" x14ac:dyDescent="0.25">
      <c r="A183" s="25">
        <v>227</v>
      </c>
      <c r="B183" s="25">
        <v>1527</v>
      </c>
      <c r="C183" s="26" t="s">
        <v>934</v>
      </c>
      <c r="D183" s="25" t="s">
        <v>1269</v>
      </c>
      <c r="E183" s="25" t="s">
        <v>1270</v>
      </c>
      <c r="F183" s="25" t="s">
        <v>409</v>
      </c>
      <c r="G183" s="25" t="s">
        <v>1909</v>
      </c>
      <c r="H183" s="25">
        <v>0</v>
      </c>
      <c r="I183" s="25">
        <v>0</v>
      </c>
      <c r="J183" s="25" t="s">
        <v>536</v>
      </c>
      <c r="K183" s="25">
        <v>490</v>
      </c>
      <c r="L183" s="25">
        <v>2</v>
      </c>
      <c r="M183" s="25">
        <v>60</v>
      </c>
      <c r="N183" s="25">
        <v>2.9399999999999999E-2</v>
      </c>
      <c r="O183" s="25">
        <v>0.34100000000000003</v>
      </c>
      <c r="P183" s="25">
        <v>3.371</v>
      </c>
      <c r="Q183" s="25">
        <v>0</v>
      </c>
      <c r="R183" s="25">
        <v>400</v>
      </c>
      <c r="S183" s="25">
        <v>1920</v>
      </c>
      <c r="T183" s="25"/>
      <c r="U183" s="25" t="s">
        <v>572</v>
      </c>
      <c r="V183" s="25" t="s">
        <v>4192</v>
      </c>
      <c r="W183" s="25">
        <v>17</v>
      </c>
      <c r="X183" s="25">
        <v>0.2</v>
      </c>
      <c r="Y183" s="25" t="s">
        <v>923</v>
      </c>
      <c r="Z183" s="25" t="s">
        <v>923</v>
      </c>
      <c r="AA183" s="58">
        <v>0.01</v>
      </c>
      <c r="AB183" s="58">
        <v>0.01</v>
      </c>
      <c r="AC183" s="25">
        <v>0</v>
      </c>
      <c r="AD183" s="25">
        <v>0</v>
      </c>
      <c r="AE183" s="27" t="s">
        <v>4148</v>
      </c>
      <c r="AF183" s="27" t="str">
        <f>VLOOKUP(B183,[1]Investments20dec!$A$2:$AJ$516,35,FALSE)</f>
        <v>nvucinic@entsoe.local</v>
      </c>
      <c r="AG183" s="27" t="s">
        <v>4321</v>
      </c>
      <c r="AH183" s="27" t="s">
        <v>4322</v>
      </c>
      <c r="AI183" s="16" t="str">
        <f>RIGHT(AG183,LEN(AG183)-SEARCH(" ",AG183,1))</f>
        <v/>
      </c>
      <c r="AJ183" s="16"/>
      <c r="AK183" s="16"/>
      <c r="AL183" s="16"/>
      <c r="AM183" s="16"/>
      <c r="AN183" s="16"/>
      <c r="AO183" s="2">
        <v>1</v>
      </c>
    </row>
    <row r="184" spans="1:41" ht="12" customHeight="1" x14ac:dyDescent="0.25">
      <c r="A184" s="25">
        <v>227</v>
      </c>
      <c r="B184" s="25">
        <v>1528</v>
      </c>
      <c r="C184" s="26" t="s">
        <v>937</v>
      </c>
      <c r="D184" s="25" t="s">
        <v>1270</v>
      </c>
      <c r="E184" s="25" t="s">
        <v>1270</v>
      </c>
      <c r="F184" s="25" t="s">
        <v>423</v>
      </c>
      <c r="G184" s="25" t="s">
        <v>1909</v>
      </c>
      <c r="H184" s="25">
        <v>0</v>
      </c>
      <c r="I184" s="25">
        <v>0</v>
      </c>
      <c r="J184" s="25" t="s">
        <v>536</v>
      </c>
      <c r="K184" s="25">
        <v>490</v>
      </c>
      <c r="L184" s="25">
        <v>2</v>
      </c>
      <c r="M184" s="25">
        <v>0</v>
      </c>
      <c r="N184" s="25">
        <v>2.9399999999999999E-2</v>
      </c>
      <c r="O184" s="25">
        <v>0.34100000000000003</v>
      </c>
      <c r="P184" s="25">
        <v>3.371</v>
      </c>
      <c r="Q184" s="25">
        <v>0</v>
      </c>
      <c r="R184" s="25">
        <v>400</v>
      </c>
      <c r="S184" s="25">
        <v>1920</v>
      </c>
      <c r="T184" s="25"/>
      <c r="U184" s="25" t="s">
        <v>572</v>
      </c>
      <c r="V184" s="25" t="s">
        <v>4192</v>
      </c>
      <c r="W184" s="25">
        <v>10.5</v>
      </c>
      <c r="X184" s="25">
        <v>0.13</v>
      </c>
      <c r="Y184" s="25" t="s">
        <v>923</v>
      </c>
      <c r="Z184" s="25" t="s">
        <v>923</v>
      </c>
      <c r="AA184" s="25">
        <v>0</v>
      </c>
      <c r="AB184" s="25">
        <v>0</v>
      </c>
      <c r="AC184" s="25">
        <v>0</v>
      </c>
      <c r="AD184" s="25">
        <v>0</v>
      </c>
      <c r="AE184" s="27" t="s">
        <v>4148</v>
      </c>
      <c r="AF184" s="27" t="str">
        <f>VLOOKUP(B184,[1]Investments20dec!$A$2:$AJ$516,35,FALSE)</f>
        <v>nvucinic@entsoe.local</v>
      </c>
      <c r="AG184" s="27" t="s">
        <v>4321</v>
      </c>
      <c r="AH184" s="27" t="s">
        <v>4322</v>
      </c>
      <c r="AI184" s="16" t="str">
        <f>RIGHT(AG184,LEN(AG184)-SEARCH(" ",AG184,1))</f>
        <v/>
      </c>
      <c r="AJ184" s="16"/>
      <c r="AK184" s="16"/>
      <c r="AL184" s="16"/>
      <c r="AM184" s="16"/>
      <c r="AN184" s="16"/>
      <c r="AO184" s="2">
        <v>1</v>
      </c>
    </row>
    <row r="185" spans="1:41" ht="12" customHeight="1" x14ac:dyDescent="0.25">
      <c r="A185" s="25">
        <v>228</v>
      </c>
      <c r="B185" s="25">
        <v>1231</v>
      </c>
      <c r="C185" s="26" t="s">
        <v>1271</v>
      </c>
      <c r="D185" s="25" t="s">
        <v>1272</v>
      </c>
      <c r="E185" s="25" t="s">
        <v>1273</v>
      </c>
      <c r="F185" s="25" t="s">
        <v>409</v>
      </c>
      <c r="G185" s="25" t="s">
        <v>1909</v>
      </c>
      <c r="H185" s="25">
        <v>0</v>
      </c>
      <c r="I185" s="25">
        <v>0</v>
      </c>
      <c r="J185" s="25" t="s">
        <v>463</v>
      </c>
      <c r="K185" s="25">
        <v>0</v>
      </c>
      <c r="L185" s="25">
        <v>0</v>
      </c>
      <c r="M185" s="25">
        <v>32</v>
      </c>
      <c r="N185" s="25">
        <v>0</v>
      </c>
      <c r="O185" s="25">
        <v>0</v>
      </c>
      <c r="P185" s="25">
        <v>0</v>
      </c>
      <c r="Q185" s="25">
        <v>0</v>
      </c>
      <c r="R185" s="25">
        <v>400</v>
      </c>
      <c r="S185" s="25">
        <v>0</v>
      </c>
      <c r="T185" s="25"/>
      <c r="U185" s="25" t="s">
        <v>462</v>
      </c>
      <c r="V185" s="25" t="s">
        <v>419</v>
      </c>
      <c r="W185" s="25">
        <v>50</v>
      </c>
      <c r="X185" s="25">
        <v>0</v>
      </c>
      <c r="Y185" s="25" t="s">
        <v>474</v>
      </c>
      <c r="Z185" s="25" t="s">
        <v>1274</v>
      </c>
      <c r="AA185" s="25">
        <v>0</v>
      </c>
      <c r="AB185" s="25">
        <v>0</v>
      </c>
      <c r="AC185" s="25">
        <v>0</v>
      </c>
      <c r="AD185" s="25">
        <v>0</v>
      </c>
      <c r="AE185" s="27" t="s">
        <v>442</v>
      </c>
      <c r="AF185" s="27" t="str">
        <f>VLOOKUP(B185,[1]Investments20dec!$A$2:$AJ$516,35,FALSE)</f>
        <v>tokraszewski@ENTSOE.local</v>
      </c>
      <c r="AG185" s="27" t="s">
        <v>4324</v>
      </c>
      <c r="AH185" s="27" t="s">
        <v>4325</v>
      </c>
      <c r="AI185" s="16"/>
      <c r="AJ185" s="16"/>
      <c r="AK185" s="16"/>
      <c r="AL185" s="16"/>
      <c r="AM185" s="16"/>
      <c r="AN185" s="16"/>
      <c r="AO185" s="2">
        <v>1</v>
      </c>
    </row>
    <row r="186" spans="1:41" ht="12" customHeight="1" x14ac:dyDescent="0.25">
      <c r="A186" s="25">
        <v>229</v>
      </c>
      <c r="B186" s="25">
        <v>1270</v>
      </c>
      <c r="C186" s="26" t="s">
        <v>1275</v>
      </c>
      <c r="D186" s="25" t="s">
        <v>1276</v>
      </c>
      <c r="E186" s="25" t="s">
        <v>1277</v>
      </c>
      <c r="F186" s="25" t="s">
        <v>409</v>
      </c>
      <c r="G186" s="25" t="s">
        <v>1909</v>
      </c>
      <c r="H186" s="25">
        <v>0</v>
      </c>
      <c r="I186" s="25">
        <v>0</v>
      </c>
      <c r="J186" s="25" t="s">
        <v>1278</v>
      </c>
      <c r="K186" s="25">
        <v>0</v>
      </c>
      <c r="L186" s="25">
        <v>0</v>
      </c>
      <c r="M186" s="25">
        <v>40</v>
      </c>
      <c r="N186" s="25">
        <v>2.1600000000000001E-2</v>
      </c>
      <c r="O186" s="25">
        <v>0.29189999999999999</v>
      </c>
      <c r="P186" s="25">
        <v>3.927</v>
      </c>
      <c r="Q186" s="25">
        <v>0</v>
      </c>
      <c r="R186" s="25">
        <v>400</v>
      </c>
      <c r="S186" s="25">
        <v>3200</v>
      </c>
      <c r="T186" s="25"/>
      <c r="U186" s="25" t="s">
        <v>845</v>
      </c>
      <c r="V186" s="25" t="s">
        <v>412</v>
      </c>
      <c r="W186" s="25">
        <v>19</v>
      </c>
      <c r="X186" s="25">
        <v>5.7000000000000002E-2</v>
      </c>
      <c r="Y186" s="25" t="s">
        <v>731</v>
      </c>
      <c r="Z186" s="25" t="s">
        <v>731</v>
      </c>
      <c r="AA186" s="25">
        <v>0</v>
      </c>
      <c r="AB186" s="25">
        <v>0</v>
      </c>
      <c r="AC186" s="25">
        <v>0</v>
      </c>
      <c r="AD186" s="25">
        <v>0</v>
      </c>
      <c r="AE186" s="27" t="s">
        <v>442</v>
      </c>
      <c r="AF186" s="27" t="str">
        <f>VLOOKUP(B186,[1]Investments20dec!$A$2:$AJ$516,35,FALSE)</f>
        <v>mheit@entsoe.local</v>
      </c>
      <c r="AG186" s="27" t="s">
        <v>4238</v>
      </c>
      <c r="AH186" s="27" t="s">
        <v>4207</v>
      </c>
      <c r="AI186" s="16"/>
      <c r="AJ186" s="16"/>
      <c r="AK186" s="16"/>
      <c r="AL186" s="16"/>
      <c r="AM186" s="16"/>
      <c r="AN186" s="16"/>
      <c r="AO186" s="2">
        <v>1</v>
      </c>
    </row>
    <row r="187" spans="1:41" s="34" customFormat="1" ht="12" customHeight="1" x14ac:dyDescent="0.25">
      <c r="A187" s="25">
        <v>229</v>
      </c>
      <c r="B187" s="25">
        <v>1271</v>
      </c>
      <c r="C187" s="26" t="s">
        <v>1279</v>
      </c>
      <c r="D187" s="25" t="s">
        <v>1277</v>
      </c>
      <c r="E187" s="25" t="s">
        <v>1276</v>
      </c>
      <c r="F187" s="25" t="s">
        <v>409</v>
      </c>
      <c r="G187" s="25" t="s">
        <v>1909</v>
      </c>
      <c r="H187" s="25">
        <v>0</v>
      </c>
      <c r="I187" s="25">
        <v>0</v>
      </c>
      <c r="J187" s="25" t="s">
        <v>1278</v>
      </c>
      <c r="K187" s="25">
        <v>0</v>
      </c>
      <c r="L187" s="25">
        <v>0</v>
      </c>
      <c r="M187" s="25">
        <v>40</v>
      </c>
      <c r="N187" s="25">
        <v>2.1600000000000001E-2</v>
      </c>
      <c r="O187" s="25">
        <v>0.29189999999999999</v>
      </c>
      <c r="P187" s="25">
        <v>3.927</v>
      </c>
      <c r="Q187" s="25">
        <v>0</v>
      </c>
      <c r="R187" s="25">
        <v>400</v>
      </c>
      <c r="S187" s="25">
        <v>3200</v>
      </c>
      <c r="T187" s="25"/>
      <c r="U187" s="25" t="s">
        <v>845</v>
      </c>
      <c r="V187" s="25" t="s">
        <v>412</v>
      </c>
      <c r="W187" s="25">
        <v>19</v>
      </c>
      <c r="X187" s="25">
        <v>5.7000000000000002E-2</v>
      </c>
      <c r="Y187" s="25" t="s">
        <v>731</v>
      </c>
      <c r="Z187" s="25" t="s">
        <v>731</v>
      </c>
      <c r="AA187" s="25">
        <v>0</v>
      </c>
      <c r="AB187" s="25">
        <v>0</v>
      </c>
      <c r="AC187" s="25">
        <v>0</v>
      </c>
      <c r="AD187" s="25">
        <v>0</v>
      </c>
      <c r="AE187" s="27" t="s">
        <v>442</v>
      </c>
      <c r="AF187" s="27" t="str">
        <f>VLOOKUP(B187,[1]Investments20dec!$A$2:$AJ$516,35,FALSE)</f>
        <v>mheit@entsoe.local</v>
      </c>
      <c r="AG187" s="27" t="s">
        <v>4238</v>
      </c>
      <c r="AH187" s="27" t="s">
        <v>4207</v>
      </c>
      <c r="AI187" s="16"/>
      <c r="AJ187" s="16"/>
      <c r="AK187" s="16"/>
      <c r="AL187" s="16"/>
      <c r="AM187" s="16"/>
      <c r="AN187" s="16"/>
      <c r="AO187" s="2">
        <v>1</v>
      </c>
    </row>
    <row r="188" spans="1:41" ht="12" customHeight="1" x14ac:dyDescent="0.25">
      <c r="A188" s="25">
        <v>229</v>
      </c>
      <c r="B188" s="25">
        <v>1272</v>
      </c>
      <c r="C188" s="26" t="s">
        <v>1277</v>
      </c>
      <c r="D188" s="25" t="s">
        <v>1277</v>
      </c>
      <c r="E188" s="25" t="s">
        <v>733</v>
      </c>
      <c r="F188" s="25" t="s">
        <v>423</v>
      </c>
      <c r="G188" s="25" t="s">
        <v>1909</v>
      </c>
      <c r="H188" s="25">
        <v>0</v>
      </c>
      <c r="I188" s="25">
        <v>0</v>
      </c>
      <c r="J188" s="25" t="s">
        <v>733</v>
      </c>
      <c r="K188" s="25">
        <v>0</v>
      </c>
      <c r="L188" s="25">
        <v>0</v>
      </c>
      <c r="M188" s="25">
        <v>0</v>
      </c>
      <c r="N188" s="25">
        <v>0</v>
      </c>
      <c r="O188" s="25">
        <v>0</v>
      </c>
      <c r="P188" s="25">
        <v>0</v>
      </c>
      <c r="Q188" s="25">
        <v>0</v>
      </c>
      <c r="R188" s="25">
        <v>400</v>
      </c>
      <c r="S188" s="25">
        <v>0</v>
      </c>
      <c r="T188" s="25"/>
      <c r="U188" s="25" t="s">
        <v>845</v>
      </c>
      <c r="V188" s="25" t="s">
        <v>412</v>
      </c>
      <c r="W188" s="25">
        <v>23.7</v>
      </c>
      <c r="X188" s="25">
        <v>0.71099999999999997</v>
      </c>
      <c r="Y188" s="25" t="s">
        <v>731</v>
      </c>
      <c r="Z188" s="25" t="s">
        <v>733</v>
      </c>
      <c r="AA188" s="25">
        <v>0</v>
      </c>
      <c r="AB188" s="25">
        <v>0</v>
      </c>
      <c r="AC188" s="25">
        <v>0</v>
      </c>
      <c r="AD188" s="25">
        <v>0</v>
      </c>
      <c r="AE188" s="27" t="s">
        <v>442</v>
      </c>
      <c r="AF188" s="27" t="str">
        <f>VLOOKUP(B188,[1]Investments20dec!$A$2:$AJ$516,35,FALSE)</f>
        <v>mheit@entsoe.local</v>
      </c>
      <c r="AG188" s="27" t="s">
        <v>4238</v>
      </c>
      <c r="AH188" s="27" t="s">
        <v>4207</v>
      </c>
      <c r="AI188" s="16"/>
      <c r="AJ188" s="16"/>
      <c r="AK188" s="16"/>
      <c r="AL188" s="16"/>
      <c r="AM188" s="16"/>
      <c r="AN188" s="16"/>
      <c r="AO188" s="2">
        <v>1</v>
      </c>
    </row>
    <row r="189" spans="1:41" ht="12" customHeight="1" x14ac:dyDescent="0.25">
      <c r="A189" s="25">
        <v>229</v>
      </c>
      <c r="B189" s="25">
        <v>1273</v>
      </c>
      <c r="C189" s="26" t="s">
        <v>1280</v>
      </c>
      <c r="D189" s="25" t="s">
        <v>1277</v>
      </c>
      <c r="E189" s="25" t="s">
        <v>1281</v>
      </c>
      <c r="F189" s="25" t="s">
        <v>409</v>
      </c>
      <c r="G189" s="25" t="s">
        <v>1909</v>
      </c>
      <c r="H189" s="25">
        <v>0</v>
      </c>
      <c r="I189" s="25">
        <v>0</v>
      </c>
      <c r="J189" s="25" t="s">
        <v>1278</v>
      </c>
      <c r="K189" s="25">
        <v>0</v>
      </c>
      <c r="L189" s="25">
        <v>0</v>
      </c>
      <c r="M189" s="25">
        <v>60</v>
      </c>
      <c r="N189" s="25">
        <v>2.1600000000000001E-2</v>
      </c>
      <c r="O189" s="25">
        <v>0.29189999999999999</v>
      </c>
      <c r="P189" s="25">
        <v>3.927</v>
      </c>
      <c r="Q189" s="25">
        <v>0</v>
      </c>
      <c r="R189" s="25">
        <v>400</v>
      </c>
      <c r="S189" s="25">
        <v>3200</v>
      </c>
      <c r="T189" s="25"/>
      <c r="U189" s="25" t="s">
        <v>845</v>
      </c>
      <c r="V189" s="25" t="s">
        <v>412</v>
      </c>
      <c r="W189" s="25">
        <v>28.4</v>
      </c>
      <c r="X189" s="25">
        <v>8.5000000000000006E-2</v>
      </c>
      <c r="Y189" s="25" t="s">
        <v>731</v>
      </c>
      <c r="Z189" s="25" t="s">
        <v>731</v>
      </c>
      <c r="AA189" s="25">
        <v>0</v>
      </c>
      <c r="AB189" s="25">
        <v>0</v>
      </c>
      <c r="AC189" s="25">
        <v>0</v>
      </c>
      <c r="AD189" s="25">
        <v>0</v>
      </c>
      <c r="AE189" s="27" t="s">
        <v>442</v>
      </c>
      <c r="AF189" s="27" t="str">
        <f>VLOOKUP(B189,[1]Investments20dec!$A$2:$AJ$516,35,FALSE)</f>
        <v>mheit@entsoe.local</v>
      </c>
      <c r="AG189" s="27" t="s">
        <v>4238</v>
      </c>
      <c r="AH189" s="27" t="s">
        <v>4207</v>
      </c>
      <c r="AI189" s="16"/>
      <c r="AJ189" s="16"/>
      <c r="AK189" s="16"/>
      <c r="AL189" s="16"/>
      <c r="AM189" s="16"/>
      <c r="AN189" s="16"/>
      <c r="AO189" s="2">
        <v>1</v>
      </c>
    </row>
    <row r="190" spans="1:41" ht="12" customHeight="1" x14ac:dyDescent="0.25">
      <c r="A190" s="25">
        <v>229</v>
      </c>
      <c r="B190" s="25">
        <v>1274</v>
      </c>
      <c r="C190" s="26" t="s">
        <v>1281</v>
      </c>
      <c r="D190" s="25" t="s">
        <v>1281</v>
      </c>
      <c r="E190" s="25" t="s">
        <v>733</v>
      </c>
      <c r="F190" s="25" t="s">
        <v>423</v>
      </c>
      <c r="G190" s="25" t="s">
        <v>1909</v>
      </c>
      <c r="H190" s="25">
        <v>0</v>
      </c>
      <c r="I190" s="25">
        <v>0</v>
      </c>
      <c r="J190" s="25" t="s">
        <v>733</v>
      </c>
      <c r="K190" s="25">
        <v>0</v>
      </c>
      <c r="L190" s="25">
        <v>0</v>
      </c>
      <c r="M190" s="25">
        <v>0</v>
      </c>
      <c r="N190" s="25">
        <v>0</v>
      </c>
      <c r="O190" s="25">
        <v>0</v>
      </c>
      <c r="P190" s="25">
        <v>0</v>
      </c>
      <c r="Q190" s="25">
        <v>0</v>
      </c>
      <c r="R190" s="25">
        <v>400</v>
      </c>
      <c r="S190" s="25">
        <v>0</v>
      </c>
      <c r="T190" s="25"/>
      <c r="U190" s="25" t="s">
        <v>845</v>
      </c>
      <c r="V190" s="25" t="s">
        <v>412</v>
      </c>
      <c r="W190" s="25">
        <v>66.7</v>
      </c>
      <c r="X190" s="25">
        <v>2.0009999999999999</v>
      </c>
      <c r="Y190" s="25" t="s">
        <v>731</v>
      </c>
      <c r="Z190" s="25" t="s">
        <v>733</v>
      </c>
      <c r="AA190" s="25">
        <v>0</v>
      </c>
      <c r="AB190" s="25">
        <v>0</v>
      </c>
      <c r="AC190" s="25">
        <v>0</v>
      </c>
      <c r="AD190" s="25">
        <v>0</v>
      </c>
      <c r="AE190" s="27" t="s">
        <v>442</v>
      </c>
      <c r="AF190" s="27" t="str">
        <f>VLOOKUP(B190,[1]Investments20dec!$A$2:$AJ$516,35,FALSE)</f>
        <v>mheit@entsoe.local</v>
      </c>
      <c r="AG190" s="27" t="s">
        <v>4238</v>
      </c>
      <c r="AH190" s="27" t="s">
        <v>4207</v>
      </c>
      <c r="AI190" s="16"/>
      <c r="AJ190" s="16"/>
      <c r="AK190" s="16"/>
      <c r="AL190" s="16"/>
      <c r="AM190" s="16"/>
      <c r="AN190" s="16"/>
      <c r="AO190" s="2">
        <v>1</v>
      </c>
    </row>
    <row r="191" spans="1:41" ht="12" customHeight="1" x14ac:dyDescent="0.25">
      <c r="A191" s="25">
        <v>229</v>
      </c>
      <c r="B191" s="25">
        <v>1275</v>
      </c>
      <c r="C191" s="26" t="s">
        <v>1282</v>
      </c>
      <c r="D191" s="25" t="s">
        <v>1283</v>
      </c>
      <c r="E191" s="25" t="s">
        <v>1284</v>
      </c>
      <c r="F191" s="25" t="s">
        <v>409</v>
      </c>
      <c r="G191" s="25" t="s">
        <v>1909</v>
      </c>
      <c r="H191" s="25">
        <v>0</v>
      </c>
      <c r="I191" s="25">
        <v>0</v>
      </c>
      <c r="J191" s="25" t="s">
        <v>1278</v>
      </c>
      <c r="K191" s="25">
        <v>0</v>
      </c>
      <c r="L191" s="25">
        <v>0</v>
      </c>
      <c r="M191" s="25">
        <v>20</v>
      </c>
      <c r="N191" s="25">
        <v>2.1600000000000001E-2</v>
      </c>
      <c r="O191" s="25">
        <v>0.29189999999999999</v>
      </c>
      <c r="P191" s="25">
        <v>3.927</v>
      </c>
      <c r="Q191" s="25">
        <v>0</v>
      </c>
      <c r="R191" s="25">
        <v>400</v>
      </c>
      <c r="S191" s="25">
        <v>3200</v>
      </c>
      <c r="T191" s="25"/>
      <c r="U191" s="25" t="s">
        <v>845</v>
      </c>
      <c r="V191" s="25" t="s">
        <v>1103</v>
      </c>
      <c r="W191" s="25">
        <v>15</v>
      </c>
      <c r="X191" s="25">
        <v>4.4999999999999998E-2</v>
      </c>
      <c r="Y191" s="25" t="s">
        <v>731</v>
      </c>
      <c r="Z191" s="25" t="s">
        <v>730</v>
      </c>
      <c r="AA191" s="25">
        <v>0</v>
      </c>
      <c r="AB191" s="25">
        <v>0</v>
      </c>
      <c r="AC191" s="25">
        <v>0</v>
      </c>
      <c r="AD191" s="25">
        <v>0</v>
      </c>
      <c r="AE191" s="27" t="s">
        <v>442</v>
      </c>
      <c r="AF191" s="27" t="str">
        <f>VLOOKUP(B191,[1]Investments20dec!$A$2:$AJ$516,35,FALSE)</f>
        <v>mheit@entsoe.local</v>
      </c>
      <c r="AG191" s="27" t="s">
        <v>4238</v>
      </c>
      <c r="AH191" s="27" t="s">
        <v>4207</v>
      </c>
      <c r="AI191" s="27"/>
      <c r="AJ191" s="27"/>
      <c r="AK191" s="27"/>
      <c r="AL191" s="33" t="s">
        <v>242</v>
      </c>
      <c r="AM191" s="27" t="s">
        <v>4206</v>
      </c>
      <c r="AN191" s="27" t="s">
        <v>4207</v>
      </c>
      <c r="AO191" s="34">
        <v>1</v>
      </c>
    </row>
    <row r="192" spans="1:41" ht="12" customHeight="1" x14ac:dyDescent="0.25">
      <c r="A192" s="25">
        <v>230</v>
      </c>
      <c r="B192" s="25">
        <v>353</v>
      </c>
      <c r="C192" s="26" t="s">
        <v>1285</v>
      </c>
      <c r="D192" s="25" t="s">
        <v>727</v>
      </c>
      <c r="E192" s="25" t="s">
        <v>1286</v>
      </c>
      <c r="F192" s="25" t="s">
        <v>409</v>
      </c>
      <c r="G192" s="25" t="s">
        <v>1909</v>
      </c>
      <c r="H192" s="25">
        <v>0</v>
      </c>
      <c r="I192" s="25">
        <v>0</v>
      </c>
      <c r="J192" s="25" t="s">
        <v>1287</v>
      </c>
      <c r="K192" s="25">
        <v>408</v>
      </c>
      <c r="L192" s="25">
        <v>3</v>
      </c>
      <c r="M192" s="25">
        <v>70</v>
      </c>
      <c r="N192" s="25">
        <v>2.4500000000000001E-2</v>
      </c>
      <c r="O192" s="25">
        <v>0.29170000000000001</v>
      </c>
      <c r="P192" s="25">
        <v>3.927</v>
      </c>
      <c r="Q192" s="25">
        <v>0</v>
      </c>
      <c r="R192" s="25">
        <v>400</v>
      </c>
      <c r="S192" s="25">
        <v>3200</v>
      </c>
      <c r="T192" s="25"/>
      <c r="U192" s="25" t="s">
        <v>515</v>
      </c>
      <c r="V192" s="25" t="s">
        <v>431</v>
      </c>
      <c r="W192" s="25">
        <v>38.700000000000003</v>
      </c>
      <c r="X192" s="25">
        <v>0.11600000000000001</v>
      </c>
      <c r="Y192" s="25" t="s">
        <v>731</v>
      </c>
      <c r="Z192" s="25" t="s">
        <v>731</v>
      </c>
      <c r="AA192" s="25">
        <v>0</v>
      </c>
      <c r="AB192" s="25">
        <v>0</v>
      </c>
      <c r="AC192" s="25">
        <v>0</v>
      </c>
      <c r="AD192" s="25">
        <v>0</v>
      </c>
      <c r="AE192" s="27" t="s">
        <v>442</v>
      </c>
      <c r="AF192" s="27" t="str">
        <f>VLOOKUP(B192,[1]Investments20dec!$A$2:$AJ$516,35,FALSE)</f>
        <v>ktokarski@entsoe.local</v>
      </c>
      <c r="AG192" s="27" t="s">
        <v>4326</v>
      </c>
      <c r="AH192" s="27" t="s">
        <v>4327</v>
      </c>
      <c r="AI192" s="16"/>
      <c r="AJ192" s="16"/>
      <c r="AK192" s="16"/>
      <c r="AL192" s="16"/>
      <c r="AM192" s="16"/>
      <c r="AN192" s="16"/>
      <c r="AO192" s="2">
        <v>1</v>
      </c>
    </row>
    <row r="193" spans="1:41" ht="12" customHeight="1" x14ac:dyDescent="0.25">
      <c r="A193" s="25">
        <v>230</v>
      </c>
      <c r="B193" s="25">
        <v>355</v>
      </c>
      <c r="C193" s="26" t="s">
        <v>1288</v>
      </c>
      <c r="D193" s="25" t="s">
        <v>1289</v>
      </c>
      <c r="E193" s="25" t="s">
        <v>1290</v>
      </c>
      <c r="F193" s="25" t="s">
        <v>409</v>
      </c>
      <c r="G193" s="25" t="s">
        <v>1909</v>
      </c>
      <c r="H193" s="25">
        <v>0</v>
      </c>
      <c r="I193" s="25">
        <v>0</v>
      </c>
      <c r="J193" s="25" t="s">
        <v>1278</v>
      </c>
      <c r="K193" s="25">
        <v>0</v>
      </c>
      <c r="L193" s="25">
        <v>0</v>
      </c>
      <c r="M193" s="25">
        <v>100</v>
      </c>
      <c r="N193" s="25">
        <v>2.1600000000000001E-2</v>
      </c>
      <c r="O193" s="25">
        <v>0.29189999999999999</v>
      </c>
      <c r="P193" s="25">
        <v>3.927</v>
      </c>
      <c r="Q193" s="25">
        <v>0</v>
      </c>
      <c r="R193" s="25">
        <v>400</v>
      </c>
      <c r="S193" s="25">
        <v>3200</v>
      </c>
      <c r="T193" s="25"/>
      <c r="U193" s="25" t="s">
        <v>759</v>
      </c>
      <c r="V193" s="25" t="s">
        <v>419</v>
      </c>
      <c r="W193" s="25">
        <v>102.27</v>
      </c>
      <c r="X193" s="25">
        <v>0.307</v>
      </c>
      <c r="Y193" s="25" t="s">
        <v>731</v>
      </c>
      <c r="Z193" s="25" t="s">
        <v>731</v>
      </c>
      <c r="AA193" s="25">
        <v>0</v>
      </c>
      <c r="AB193" s="25">
        <v>0</v>
      </c>
      <c r="AC193" s="25">
        <v>0</v>
      </c>
      <c r="AD193" s="25">
        <v>0</v>
      </c>
      <c r="AE193" s="27" t="s">
        <v>442</v>
      </c>
      <c r="AF193" s="27" t="str">
        <f>VLOOKUP(B193,[1]Investments20dec!$A$2:$AJ$516,35,FALSE)</f>
        <v>ktokarski@entsoe.local</v>
      </c>
      <c r="AG193" s="27" t="s">
        <v>4326</v>
      </c>
      <c r="AH193" s="27" t="s">
        <v>4327</v>
      </c>
      <c r="AI193" s="16"/>
      <c r="AJ193" s="16"/>
      <c r="AK193" s="16"/>
      <c r="AL193" s="16"/>
      <c r="AM193" s="16"/>
      <c r="AN193" s="16"/>
      <c r="AO193" s="2">
        <v>1</v>
      </c>
    </row>
    <row r="194" spans="1:41" ht="12" customHeight="1" x14ac:dyDescent="0.25">
      <c r="A194" s="25">
        <v>230</v>
      </c>
      <c r="B194" s="25">
        <v>1035</v>
      </c>
      <c r="C194" s="26" t="s">
        <v>1291</v>
      </c>
      <c r="D194" s="25" t="s">
        <v>1291</v>
      </c>
      <c r="E194" s="25" t="s">
        <v>733</v>
      </c>
      <c r="F194" s="25" t="s">
        <v>423</v>
      </c>
      <c r="G194" s="25" t="s">
        <v>1909</v>
      </c>
      <c r="H194" s="25">
        <v>0</v>
      </c>
      <c r="I194" s="25">
        <v>0</v>
      </c>
      <c r="J194" s="25" t="s">
        <v>733</v>
      </c>
      <c r="K194" s="25">
        <v>0</v>
      </c>
      <c r="L194" s="25">
        <v>0</v>
      </c>
      <c r="M194" s="25">
        <v>0</v>
      </c>
      <c r="N194" s="25">
        <v>0</v>
      </c>
      <c r="O194" s="25">
        <v>0</v>
      </c>
      <c r="P194" s="25">
        <v>0</v>
      </c>
      <c r="Q194" s="25">
        <v>0</v>
      </c>
      <c r="R194" s="25">
        <v>400</v>
      </c>
      <c r="S194" s="25">
        <v>0</v>
      </c>
      <c r="T194" s="25"/>
      <c r="U194" s="25" t="s">
        <v>572</v>
      </c>
      <c r="V194" s="25" t="s">
        <v>431</v>
      </c>
      <c r="W194" s="26">
        <v>22.5</v>
      </c>
      <c r="X194" s="25">
        <v>0.67500000000000004</v>
      </c>
      <c r="Y194" s="25" t="s">
        <v>731</v>
      </c>
      <c r="Z194" s="25" t="s">
        <v>733</v>
      </c>
      <c r="AA194" s="25">
        <v>0</v>
      </c>
      <c r="AB194" s="25">
        <v>0</v>
      </c>
      <c r="AC194" s="25">
        <v>0</v>
      </c>
      <c r="AD194" s="25">
        <v>0</v>
      </c>
      <c r="AE194" s="27" t="s">
        <v>442</v>
      </c>
      <c r="AF194" s="27" t="str">
        <f>VLOOKUP(B194,[1]Investments20dec!$A$2:$AJ$516,35,FALSE)</f>
        <v>ktokarski@entsoe.local</v>
      </c>
      <c r="AG194" s="27" t="s">
        <v>4326</v>
      </c>
      <c r="AH194" s="27" t="s">
        <v>4327</v>
      </c>
      <c r="AI194" s="16"/>
      <c r="AJ194" s="16"/>
      <c r="AK194" s="16"/>
      <c r="AL194" s="16"/>
      <c r="AM194" s="16"/>
      <c r="AN194" s="16"/>
      <c r="AO194" s="2">
        <v>1</v>
      </c>
    </row>
    <row r="195" spans="1:41" ht="12" customHeight="1" x14ac:dyDescent="0.25">
      <c r="A195" s="25">
        <v>230</v>
      </c>
      <c r="B195" s="25">
        <v>1232</v>
      </c>
      <c r="C195" s="26" t="s">
        <v>1292</v>
      </c>
      <c r="D195" s="25" t="s">
        <v>1291</v>
      </c>
      <c r="E195" s="25" t="s">
        <v>1293</v>
      </c>
      <c r="F195" s="25" t="s">
        <v>409</v>
      </c>
      <c r="G195" s="25" t="s">
        <v>1909</v>
      </c>
      <c r="H195" s="25">
        <v>0</v>
      </c>
      <c r="I195" s="25">
        <v>0</v>
      </c>
      <c r="J195" s="25" t="s">
        <v>1278</v>
      </c>
      <c r="K195" s="25">
        <v>0</v>
      </c>
      <c r="L195" s="25">
        <v>0</v>
      </c>
      <c r="M195" s="25">
        <v>147</v>
      </c>
      <c r="N195" s="25">
        <v>2.1600000000000001E-2</v>
      </c>
      <c r="O195" s="25">
        <v>0.29189999999999999</v>
      </c>
      <c r="P195" s="25">
        <v>3.927</v>
      </c>
      <c r="Q195" s="25">
        <v>0</v>
      </c>
      <c r="R195" s="25">
        <v>400</v>
      </c>
      <c r="S195" s="25">
        <v>3200</v>
      </c>
      <c r="T195" s="25"/>
      <c r="U195" s="25" t="s">
        <v>609</v>
      </c>
      <c r="V195" s="25" t="s">
        <v>419</v>
      </c>
      <c r="W195" s="25">
        <v>107.22</v>
      </c>
      <c r="X195" s="25">
        <v>0.7</v>
      </c>
      <c r="Y195" s="25" t="s">
        <v>731</v>
      </c>
      <c r="Z195" s="25" t="s">
        <v>731</v>
      </c>
      <c r="AA195" s="25">
        <v>0</v>
      </c>
      <c r="AB195" s="25">
        <v>0</v>
      </c>
      <c r="AC195" s="25">
        <v>0</v>
      </c>
      <c r="AD195" s="25">
        <v>0</v>
      </c>
      <c r="AE195" s="27" t="s">
        <v>442</v>
      </c>
      <c r="AF195" s="27" t="str">
        <f>VLOOKUP(B195,[1]Investments20dec!$A$2:$AJ$516,35,FALSE)</f>
        <v>ktokarski@entsoe.local</v>
      </c>
      <c r="AG195" s="27" t="s">
        <v>4326</v>
      </c>
      <c r="AH195" s="27" t="s">
        <v>4327</v>
      </c>
      <c r="AI195" s="16"/>
      <c r="AJ195" s="16"/>
      <c r="AK195" s="16"/>
      <c r="AL195" s="16"/>
      <c r="AM195" s="16"/>
      <c r="AN195" s="16"/>
      <c r="AO195" s="2">
        <v>1</v>
      </c>
    </row>
    <row r="196" spans="1:41" ht="12" customHeight="1" x14ac:dyDescent="0.25">
      <c r="A196" s="25">
        <v>231</v>
      </c>
      <c r="B196" s="25">
        <v>1282</v>
      </c>
      <c r="C196" s="26" t="s">
        <v>1294</v>
      </c>
      <c r="D196" s="25" t="s">
        <v>1295</v>
      </c>
      <c r="E196" s="25" t="s">
        <v>1178</v>
      </c>
      <c r="F196" s="25" t="s">
        <v>409</v>
      </c>
      <c r="G196" s="25" t="s">
        <v>1909</v>
      </c>
      <c r="H196" s="25">
        <v>0</v>
      </c>
      <c r="I196" s="25">
        <v>0</v>
      </c>
      <c r="J196" s="25" t="s">
        <v>463</v>
      </c>
      <c r="K196" s="25">
        <v>0</v>
      </c>
      <c r="L196" s="25">
        <v>0</v>
      </c>
      <c r="M196" s="25">
        <v>0</v>
      </c>
      <c r="N196" s="25">
        <v>0</v>
      </c>
      <c r="O196" s="25">
        <v>0</v>
      </c>
      <c r="P196" s="25">
        <v>0</v>
      </c>
      <c r="Q196" s="25">
        <v>0</v>
      </c>
      <c r="R196" s="25">
        <v>380</v>
      </c>
      <c r="S196" s="25">
        <v>0</v>
      </c>
      <c r="T196" s="25"/>
      <c r="U196" s="25" t="s">
        <v>1482</v>
      </c>
      <c r="V196" s="25" t="s">
        <v>1103</v>
      </c>
      <c r="W196" s="25">
        <v>0</v>
      </c>
      <c r="X196" s="25">
        <v>0</v>
      </c>
      <c r="Y196" s="25" t="s">
        <v>1069</v>
      </c>
      <c r="Z196" s="25" t="s">
        <v>613</v>
      </c>
      <c r="AA196" s="25">
        <v>0</v>
      </c>
      <c r="AB196" s="25">
        <v>0</v>
      </c>
      <c r="AC196" s="25">
        <v>0</v>
      </c>
      <c r="AD196" s="25">
        <v>0</v>
      </c>
      <c r="AE196" s="27" t="s">
        <v>442</v>
      </c>
      <c r="AF196" s="27" t="str">
        <f>VLOOKUP(B196,[1]Investments20dec!$A$2:$AJ$516,35,FALSE)</f>
        <v>tokraszewski@ENTSOE.local</v>
      </c>
      <c r="AG196" s="27" t="s">
        <v>4324</v>
      </c>
      <c r="AH196" s="27" t="s">
        <v>4325</v>
      </c>
      <c r="AI196" s="16"/>
      <c r="AJ196" s="16"/>
      <c r="AK196" s="16"/>
      <c r="AL196" s="16"/>
      <c r="AM196" s="16"/>
      <c r="AN196" s="16"/>
      <c r="AO196" s="2">
        <v>1</v>
      </c>
    </row>
    <row r="197" spans="1:41" ht="12" customHeight="1" x14ac:dyDescent="0.25">
      <c r="A197" s="25">
        <v>231</v>
      </c>
      <c r="B197" s="25">
        <v>1457</v>
      </c>
      <c r="C197" s="26" t="s">
        <v>1296</v>
      </c>
      <c r="D197" s="25" t="s">
        <v>1297</v>
      </c>
      <c r="E197" s="25" t="s">
        <v>1298</v>
      </c>
      <c r="F197" s="25" t="s">
        <v>409</v>
      </c>
      <c r="G197" s="25" t="s">
        <v>1931</v>
      </c>
      <c r="H197" s="25" t="s">
        <v>4188</v>
      </c>
      <c r="I197" s="25">
        <v>0</v>
      </c>
      <c r="J197" s="25" t="s">
        <v>463</v>
      </c>
      <c r="K197" s="25">
        <v>0</v>
      </c>
      <c r="L197" s="25">
        <v>0</v>
      </c>
      <c r="M197" s="25">
        <v>0</v>
      </c>
      <c r="N197" s="25">
        <v>0</v>
      </c>
      <c r="O197" s="25">
        <v>0</v>
      </c>
      <c r="P197" s="25">
        <v>0</v>
      </c>
      <c r="Q197" s="25" t="s">
        <v>463</v>
      </c>
      <c r="R197" s="25">
        <v>380</v>
      </c>
      <c r="S197" s="25">
        <v>0</v>
      </c>
      <c r="T197" s="25"/>
      <c r="U197" s="25" t="s">
        <v>579</v>
      </c>
      <c r="V197" s="25" t="s">
        <v>1103</v>
      </c>
      <c r="W197" s="25">
        <v>0</v>
      </c>
      <c r="X197" s="25">
        <v>0</v>
      </c>
      <c r="Y197" s="25" t="s">
        <v>860</v>
      </c>
      <c r="Z197" s="25" t="s">
        <v>1069</v>
      </c>
      <c r="AA197" s="25" t="s">
        <v>463</v>
      </c>
      <c r="AB197" s="25" t="s">
        <v>463</v>
      </c>
      <c r="AC197" s="25">
        <v>0</v>
      </c>
      <c r="AD197" s="25">
        <v>0</v>
      </c>
      <c r="AE197" s="27" t="s">
        <v>442</v>
      </c>
      <c r="AF197" s="27" t="str">
        <f>VLOOKUP(B197,[1]Investments20dec!$A$2:$AJ$516,35,FALSE)</f>
        <v>tokraszewski@ENTSOE.local</v>
      </c>
      <c r="AG197" s="27" t="s">
        <v>4328</v>
      </c>
      <c r="AH197" s="27" t="s">
        <v>4325</v>
      </c>
      <c r="AI197" s="16" t="str">
        <f>RIGHT(AG197,LEN(AG197)-SEARCH(" ",AG197,1))</f>
        <v/>
      </c>
      <c r="AJ197" s="16"/>
      <c r="AK197" s="16"/>
      <c r="AL197" s="16"/>
      <c r="AM197" s="16"/>
      <c r="AN197" s="16"/>
      <c r="AO197" s="2">
        <v>1</v>
      </c>
    </row>
    <row r="198" spans="1:41" ht="12" customHeight="1" x14ac:dyDescent="0.25">
      <c r="A198" s="25">
        <v>233</v>
      </c>
      <c r="B198" s="25">
        <v>1235</v>
      </c>
      <c r="C198" s="26" t="s">
        <v>1301</v>
      </c>
      <c r="D198" s="25" t="s">
        <v>422</v>
      </c>
      <c r="E198" s="25" t="s">
        <v>422</v>
      </c>
      <c r="F198" s="25" t="s">
        <v>409</v>
      </c>
      <c r="G198" s="25" t="s">
        <v>1909</v>
      </c>
      <c r="H198" s="25">
        <v>0</v>
      </c>
      <c r="I198" s="25">
        <v>0</v>
      </c>
      <c r="J198" s="25" t="s">
        <v>422</v>
      </c>
      <c r="K198" s="25">
        <v>0</v>
      </c>
      <c r="L198" s="25">
        <v>0</v>
      </c>
      <c r="M198" s="25">
        <v>0</v>
      </c>
      <c r="N198" s="25">
        <v>0</v>
      </c>
      <c r="O198" s="25">
        <v>0</v>
      </c>
      <c r="P198" s="25">
        <v>0</v>
      </c>
      <c r="Q198" s="25">
        <v>0</v>
      </c>
      <c r="R198" s="25">
        <v>400</v>
      </c>
      <c r="S198" s="25">
        <v>0</v>
      </c>
      <c r="T198" s="25"/>
      <c r="U198" s="25" t="s">
        <v>996</v>
      </c>
      <c r="V198" s="25" t="s">
        <v>1103</v>
      </c>
      <c r="W198" s="25">
        <v>75</v>
      </c>
      <c r="X198" s="25">
        <v>1.125</v>
      </c>
      <c r="Y198" s="25" t="s">
        <v>449</v>
      </c>
      <c r="Z198" s="25" t="s">
        <v>449</v>
      </c>
      <c r="AA198" s="25">
        <v>0</v>
      </c>
      <c r="AB198" s="25">
        <v>0</v>
      </c>
      <c r="AC198" s="25">
        <v>0</v>
      </c>
      <c r="AD198" s="25">
        <v>0</v>
      </c>
      <c r="AE198" s="27" t="s">
        <v>442</v>
      </c>
      <c r="AF198" s="27" t="str">
        <f>VLOOKUP(B198,[1]Investments20dec!$A$2:$AJ$516,35,FALSE)</f>
        <v>plabra@entsoe.local</v>
      </c>
      <c r="AG198" s="27" t="s">
        <v>4186</v>
      </c>
      <c r="AH198" s="27" t="s">
        <v>4181</v>
      </c>
      <c r="AI198" s="16"/>
      <c r="AJ198" s="16"/>
      <c r="AK198" s="16"/>
      <c r="AL198" s="16"/>
      <c r="AM198" s="16"/>
      <c r="AN198" s="16"/>
      <c r="AO198" s="2">
        <v>1</v>
      </c>
    </row>
    <row r="199" spans="1:41" ht="12" customHeight="1" x14ac:dyDescent="0.25">
      <c r="A199" s="25">
        <v>234</v>
      </c>
      <c r="B199" s="25">
        <v>1236</v>
      </c>
      <c r="C199" s="26" t="s">
        <v>1302</v>
      </c>
      <c r="D199" s="25" t="s">
        <v>1303</v>
      </c>
      <c r="E199" s="25" t="s">
        <v>1304</v>
      </c>
      <c r="F199" s="25" t="s">
        <v>470</v>
      </c>
      <c r="G199" s="25" t="s">
        <v>1931</v>
      </c>
      <c r="H199" s="25" t="s">
        <v>4188</v>
      </c>
      <c r="I199" s="25">
        <v>200</v>
      </c>
      <c r="J199" s="25" t="s">
        <v>1087</v>
      </c>
      <c r="K199" s="25">
        <v>0</v>
      </c>
      <c r="L199" s="25">
        <v>0</v>
      </c>
      <c r="M199" s="25">
        <v>330</v>
      </c>
      <c r="N199" s="25">
        <v>0</v>
      </c>
      <c r="O199" s="25">
        <v>0</v>
      </c>
      <c r="P199" s="25">
        <v>0</v>
      </c>
      <c r="Q199" s="25" t="s">
        <v>963</v>
      </c>
      <c r="R199" s="25">
        <v>400</v>
      </c>
      <c r="S199" s="25">
        <v>1.5</v>
      </c>
      <c r="T199" s="25"/>
      <c r="U199" s="25" t="s">
        <v>845</v>
      </c>
      <c r="V199" s="25" t="s">
        <v>1103</v>
      </c>
      <c r="W199" s="25">
        <v>700</v>
      </c>
      <c r="X199" s="25">
        <v>14</v>
      </c>
      <c r="Y199" s="25" t="s">
        <v>660</v>
      </c>
      <c r="Z199" s="25" t="s">
        <v>740</v>
      </c>
      <c r="AA199" s="25" t="s">
        <v>4309</v>
      </c>
      <c r="AB199" s="25" t="s">
        <v>4309</v>
      </c>
      <c r="AC199" s="25">
        <v>600</v>
      </c>
      <c r="AD199" s="25">
        <v>0</v>
      </c>
      <c r="AE199" s="27" t="s">
        <v>442</v>
      </c>
      <c r="AF199" s="27" t="str">
        <f>VLOOKUP(B199,[1]Investments20dec!$A$2:$AJ$516,35,FALSE)</f>
        <v>pborre@entsoe.local</v>
      </c>
      <c r="AG199" s="27" t="s">
        <v>4260</v>
      </c>
      <c r="AH199" s="27" t="s">
        <v>4306</v>
      </c>
      <c r="AI199" s="16"/>
      <c r="AJ199" s="16"/>
      <c r="AK199" s="16"/>
      <c r="AL199" s="16"/>
      <c r="AM199" s="16"/>
      <c r="AN199" s="16"/>
      <c r="AO199" s="2">
        <v>1</v>
      </c>
    </row>
    <row r="200" spans="1:41" ht="12" customHeight="1" x14ac:dyDescent="0.25">
      <c r="A200" s="25">
        <v>235</v>
      </c>
      <c r="B200" s="25">
        <v>664</v>
      </c>
      <c r="C200" s="26" t="s">
        <v>1305</v>
      </c>
      <c r="D200" s="25" t="s">
        <v>1306</v>
      </c>
      <c r="E200" s="25" t="s">
        <v>1307</v>
      </c>
      <c r="F200" s="25" t="s">
        <v>409</v>
      </c>
      <c r="G200" s="25" t="s">
        <v>1931</v>
      </c>
      <c r="H200" s="25" t="s">
        <v>4188</v>
      </c>
      <c r="I200" s="25">
        <v>0</v>
      </c>
      <c r="J200" s="25" t="s">
        <v>422</v>
      </c>
      <c r="K200" s="25">
        <v>0</v>
      </c>
      <c r="L200" s="25">
        <v>0</v>
      </c>
      <c r="M200" s="25">
        <v>700</v>
      </c>
      <c r="N200" s="25">
        <v>0</v>
      </c>
      <c r="O200" s="25">
        <v>0</v>
      </c>
      <c r="P200" s="25">
        <v>0</v>
      </c>
      <c r="Q200" s="25" t="s">
        <v>463</v>
      </c>
      <c r="R200" s="25">
        <v>520</v>
      </c>
      <c r="S200" s="25">
        <v>0</v>
      </c>
      <c r="T200" s="25"/>
      <c r="U200" s="25" t="s">
        <v>462</v>
      </c>
      <c r="V200" s="25" t="s">
        <v>431</v>
      </c>
      <c r="W200" s="25">
        <v>0</v>
      </c>
      <c r="X200" s="25">
        <v>0</v>
      </c>
      <c r="Y200" s="25" t="s">
        <v>567</v>
      </c>
      <c r="Z200" s="25" t="s">
        <v>860</v>
      </c>
      <c r="AA200" s="25" t="s">
        <v>463</v>
      </c>
      <c r="AB200" s="25" t="s">
        <v>463</v>
      </c>
      <c r="AC200" s="25">
        <v>0</v>
      </c>
      <c r="AD200" s="25">
        <v>0</v>
      </c>
      <c r="AE200" s="27" t="s">
        <v>442</v>
      </c>
      <c r="AF200" s="27" t="str">
        <f>VLOOKUP(B200,[1]Investments20dec!$A$2:$AJ$516,35,FALSE)</f>
        <v>nschindzielorz@entsoe.local</v>
      </c>
      <c r="AG200" s="27" t="s">
        <v>4285</v>
      </c>
      <c r="AH200" s="27" t="s">
        <v>4286</v>
      </c>
      <c r="AI200" s="16"/>
      <c r="AJ200" s="16"/>
      <c r="AK200" s="16"/>
      <c r="AL200" s="16"/>
      <c r="AM200" s="16"/>
      <c r="AN200" s="16"/>
      <c r="AO200" s="2">
        <v>1</v>
      </c>
    </row>
    <row r="201" spans="1:41" ht="12" customHeight="1" x14ac:dyDescent="0.25">
      <c r="A201" s="25">
        <v>236</v>
      </c>
      <c r="B201" s="25">
        <v>608</v>
      </c>
      <c r="C201" s="26" t="s">
        <v>1308</v>
      </c>
      <c r="D201" s="25" t="s">
        <v>497</v>
      </c>
      <c r="E201" s="25" t="s">
        <v>1309</v>
      </c>
      <c r="F201" s="25" t="s">
        <v>409</v>
      </c>
      <c r="G201" s="25" t="s">
        <v>1909</v>
      </c>
      <c r="H201" s="25">
        <v>0</v>
      </c>
      <c r="I201" s="25">
        <v>0</v>
      </c>
      <c r="J201" s="25" t="s">
        <v>498</v>
      </c>
      <c r="K201" s="25">
        <v>0</v>
      </c>
      <c r="L201" s="25">
        <v>0</v>
      </c>
      <c r="M201" s="25">
        <v>50</v>
      </c>
      <c r="N201" s="25">
        <v>0</v>
      </c>
      <c r="O201" s="25">
        <v>0</v>
      </c>
      <c r="P201" s="25">
        <v>0</v>
      </c>
      <c r="Q201" s="25">
        <v>0</v>
      </c>
      <c r="R201" s="25">
        <v>380</v>
      </c>
      <c r="S201" s="25">
        <v>0</v>
      </c>
      <c r="T201" s="25"/>
      <c r="U201" s="25" t="s">
        <v>1310</v>
      </c>
      <c r="V201" s="25" t="s">
        <v>4192</v>
      </c>
      <c r="W201" s="25">
        <v>100</v>
      </c>
      <c r="X201" s="25">
        <v>0</v>
      </c>
      <c r="Y201" s="25" t="s">
        <v>500</v>
      </c>
      <c r="Z201" s="25" t="s">
        <v>500</v>
      </c>
      <c r="AA201" s="25">
        <v>0</v>
      </c>
      <c r="AB201" s="25">
        <v>0</v>
      </c>
      <c r="AC201" s="25">
        <v>0</v>
      </c>
      <c r="AD201" s="25">
        <v>0</v>
      </c>
      <c r="AE201" s="27" t="s">
        <v>442</v>
      </c>
      <c r="AF201" s="27" t="str">
        <f>VLOOKUP(B201,[1]Investments20dec!$A$2:$AJ$516,35,FALSE)</f>
        <v>svcampenhout@entsoe.local</v>
      </c>
      <c r="AG201" s="27" t="s">
        <v>4329</v>
      </c>
      <c r="AH201" s="27" t="s">
        <v>4196</v>
      </c>
      <c r="AI201" s="16"/>
      <c r="AJ201" s="16"/>
      <c r="AK201" s="16"/>
      <c r="AL201" s="16"/>
      <c r="AM201" s="16"/>
      <c r="AN201" s="16"/>
      <c r="AO201" s="2">
        <v>1</v>
      </c>
    </row>
    <row r="202" spans="1:41" ht="12" customHeight="1" x14ac:dyDescent="0.25">
      <c r="A202" s="25">
        <v>239</v>
      </c>
      <c r="B202" s="25">
        <v>1241</v>
      </c>
      <c r="C202" s="26" t="s">
        <v>91</v>
      </c>
      <c r="D202" s="25" t="s">
        <v>1315</v>
      </c>
      <c r="E202" s="25" t="s">
        <v>1316</v>
      </c>
      <c r="F202" s="25" t="s">
        <v>470</v>
      </c>
      <c r="G202" s="25" t="s">
        <v>1931</v>
      </c>
      <c r="H202" s="25" t="s">
        <v>4188</v>
      </c>
      <c r="I202" s="25">
        <v>300</v>
      </c>
      <c r="J202" s="25" t="s">
        <v>1074</v>
      </c>
      <c r="K202" s="25">
        <v>0</v>
      </c>
      <c r="L202" s="25">
        <v>0</v>
      </c>
      <c r="M202" s="25">
        <v>200</v>
      </c>
      <c r="N202" s="25">
        <v>0</v>
      </c>
      <c r="O202" s="25">
        <v>0</v>
      </c>
      <c r="P202" s="25">
        <v>0</v>
      </c>
      <c r="Q202" s="25" t="s">
        <v>1317</v>
      </c>
      <c r="R202" s="25">
        <v>300</v>
      </c>
      <c r="S202" s="25">
        <v>2700</v>
      </c>
      <c r="T202" s="25"/>
      <c r="U202" s="25" t="s">
        <v>704</v>
      </c>
      <c r="V202" s="25" t="s">
        <v>1103</v>
      </c>
      <c r="W202" s="25">
        <v>380</v>
      </c>
      <c r="X202" s="25">
        <v>0</v>
      </c>
      <c r="Y202" s="25" t="s">
        <v>1318</v>
      </c>
      <c r="Z202" s="25" t="s">
        <v>1319</v>
      </c>
      <c r="AA202" s="25" t="s">
        <v>1081</v>
      </c>
      <c r="AB202" s="25" t="s">
        <v>1082</v>
      </c>
      <c r="AC202" s="25">
        <v>800</v>
      </c>
      <c r="AD202" s="25">
        <v>100</v>
      </c>
      <c r="AE202" s="27" t="s">
        <v>442</v>
      </c>
      <c r="AF202" s="27" t="str">
        <f>VLOOKUP(B202,[1]Investments20dec!$A$2:$AJ$516,35,FALSE)</f>
        <v>pglantz@ENTSOE.local</v>
      </c>
      <c r="AG202" s="27" t="s">
        <v>4262</v>
      </c>
      <c r="AH202" s="27" t="s">
        <v>4261</v>
      </c>
      <c r="AI202" s="16"/>
      <c r="AJ202" s="16"/>
      <c r="AK202" s="16"/>
      <c r="AL202" s="16"/>
      <c r="AM202" s="16"/>
      <c r="AN202" s="16"/>
      <c r="AO202" s="2">
        <v>1</v>
      </c>
    </row>
    <row r="203" spans="1:41" ht="12" customHeight="1" x14ac:dyDescent="0.25">
      <c r="A203" s="25">
        <v>240</v>
      </c>
      <c r="B203" s="25">
        <v>1460</v>
      </c>
      <c r="C203" s="26" t="s">
        <v>1320</v>
      </c>
      <c r="D203" s="25" t="s">
        <v>1321</v>
      </c>
      <c r="E203" s="25" t="s">
        <v>834</v>
      </c>
      <c r="F203" s="25" t="s">
        <v>409</v>
      </c>
      <c r="G203" s="25" t="s">
        <v>1909</v>
      </c>
      <c r="H203" s="25">
        <v>0</v>
      </c>
      <c r="I203" s="25">
        <v>0</v>
      </c>
      <c r="J203" s="25" t="s">
        <v>463</v>
      </c>
      <c r="K203" s="25">
        <v>0</v>
      </c>
      <c r="L203" s="25">
        <v>0</v>
      </c>
      <c r="M203" s="25">
        <v>195</v>
      </c>
      <c r="N203" s="28">
        <v>1.8769999999999998E-2</v>
      </c>
      <c r="O203" s="28">
        <v>0.2447</v>
      </c>
      <c r="P203" s="25">
        <v>66.3</v>
      </c>
      <c r="Q203" s="25">
        <v>0</v>
      </c>
      <c r="R203" s="25">
        <v>380</v>
      </c>
      <c r="S203" s="25">
        <v>0</v>
      </c>
      <c r="T203" s="25"/>
      <c r="U203" s="25" t="s">
        <v>515</v>
      </c>
      <c r="V203" s="25" t="s">
        <v>419</v>
      </c>
      <c r="W203" s="25">
        <v>350</v>
      </c>
      <c r="X203" s="25">
        <v>2.8</v>
      </c>
      <c r="Y203" s="25" t="s">
        <v>1323</v>
      </c>
      <c r="Z203" s="25" t="s">
        <v>1323</v>
      </c>
      <c r="AA203" s="25">
        <v>0</v>
      </c>
      <c r="AB203" s="25">
        <v>0</v>
      </c>
      <c r="AC203" s="25">
        <v>0</v>
      </c>
      <c r="AD203" s="25">
        <v>0</v>
      </c>
      <c r="AE203" s="27" t="s">
        <v>442</v>
      </c>
      <c r="AF203" s="27" t="str">
        <f>VLOOKUP(B203,[1]Investments20dec!$A$2:$AJ$516,35,FALSE)</f>
        <v>mheit@entsoe.local</v>
      </c>
      <c r="AG203" s="27" t="s">
        <v>4238</v>
      </c>
      <c r="AH203" s="27" t="s">
        <v>4207</v>
      </c>
      <c r="AI203" s="33" t="s">
        <v>4330</v>
      </c>
      <c r="AJ203" s="27" t="s">
        <v>4331</v>
      </c>
      <c r="AK203" s="27" t="s">
        <v>4332</v>
      </c>
      <c r="AL203" s="16"/>
      <c r="AM203" s="16"/>
      <c r="AN203" s="16"/>
      <c r="AO203" s="2">
        <v>1</v>
      </c>
    </row>
    <row r="204" spans="1:41" ht="12" customHeight="1" x14ac:dyDescent="0.25">
      <c r="A204" s="25">
        <v>241</v>
      </c>
      <c r="B204" s="25">
        <v>1276</v>
      </c>
      <c r="C204" s="26" t="s">
        <v>1324</v>
      </c>
      <c r="D204" s="25" t="s">
        <v>1325</v>
      </c>
      <c r="E204" s="25" t="s">
        <v>1326</v>
      </c>
      <c r="F204" s="25" t="s">
        <v>409</v>
      </c>
      <c r="G204" s="25" t="s">
        <v>1909</v>
      </c>
      <c r="H204" s="25">
        <v>0</v>
      </c>
      <c r="I204" s="25">
        <v>0</v>
      </c>
      <c r="J204" s="25" t="s">
        <v>536</v>
      </c>
      <c r="K204" s="25">
        <v>416.5</v>
      </c>
      <c r="L204" s="25">
        <v>2</v>
      </c>
      <c r="M204" s="25">
        <v>91</v>
      </c>
      <c r="N204" s="25">
        <v>2.971E-2</v>
      </c>
      <c r="O204" s="25">
        <v>0.34100000000000003</v>
      </c>
      <c r="P204" s="25">
        <v>3.371</v>
      </c>
      <c r="Q204" s="25">
        <v>0</v>
      </c>
      <c r="R204" s="25">
        <v>400</v>
      </c>
      <c r="S204" s="25">
        <v>0</v>
      </c>
      <c r="T204" s="25"/>
      <c r="U204" s="25" t="s">
        <v>1327</v>
      </c>
      <c r="V204" s="25" t="s">
        <v>1103</v>
      </c>
      <c r="W204" s="25">
        <v>26</v>
      </c>
      <c r="X204" s="25">
        <v>3.3000000000000002E-2</v>
      </c>
      <c r="Y204" s="25" t="s">
        <v>1328</v>
      </c>
      <c r="Z204" s="25" t="s">
        <v>1329</v>
      </c>
      <c r="AA204" s="25">
        <v>0</v>
      </c>
      <c r="AB204" s="25">
        <v>0</v>
      </c>
      <c r="AC204" s="25">
        <v>0</v>
      </c>
      <c r="AD204" s="25">
        <v>26</v>
      </c>
      <c r="AE204" s="27" t="s">
        <v>442</v>
      </c>
      <c r="AF204" s="27" t="str">
        <f>VLOOKUP(B204,[1]Investments20dec!$A$2:$AJ$516,35,FALSE)</f>
        <v>scazin@entsoe.local</v>
      </c>
      <c r="AG204" s="27" t="s">
        <v>4333</v>
      </c>
      <c r="AH204" s="27" t="s">
        <v>4334</v>
      </c>
      <c r="AI204" s="16"/>
      <c r="AJ204" s="16"/>
      <c r="AK204" s="16"/>
      <c r="AL204" s="16"/>
      <c r="AM204" s="16"/>
      <c r="AN204" s="16"/>
      <c r="AO204" s="2">
        <v>1</v>
      </c>
    </row>
    <row r="205" spans="1:41" ht="12" customHeight="1" x14ac:dyDescent="0.25">
      <c r="A205" s="25">
        <v>241</v>
      </c>
      <c r="B205" s="25">
        <v>1277</v>
      </c>
      <c r="C205" s="26" t="s">
        <v>1330</v>
      </c>
      <c r="D205" s="25" t="s">
        <v>1325</v>
      </c>
      <c r="E205" s="25" t="s">
        <v>1331</v>
      </c>
      <c r="F205" s="25" t="s">
        <v>409</v>
      </c>
      <c r="G205" s="25" t="s">
        <v>1909</v>
      </c>
      <c r="H205" s="25">
        <v>0</v>
      </c>
      <c r="I205" s="25">
        <v>0</v>
      </c>
      <c r="J205" s="25" t="s">
        <v>536</v>
      </c>
      <c r="K205" s="25">
        <v>1107.8</v>
      </c>
      <c r="L205" s="25">
        <v>2</v>
      </c>
      <c r="M205" s="25">
        <v>46.2</v>
      </c>
      <c r="N205" s="25">
        <v>3.1875000000000001E-2</v>
      </c>
      <c r="O205" s="25">
        <v>0.32429599999999997</v>
      </c>
      <c r="P205" s="25">
        <v>3.4864999999999999</v>
      </c>
      <c r="Q205" s="25">
        <v>0</v>
      </c>
      <c r="R205" s="25">
        <v>400</v>
      </c>
      <c r="S205" s="25">
        <v>1905</v>
      </c>
      <c r="T205" s="25"/>
      <c r="U205" s="25" t="s">
        <v>1327</v>
      </c>
      <c r="V205" s="25" t="s">
        <v>1103</v>
      </c>
      <c r="W205" s="25">
        <v>14.07</v>
      </c>
      <c r="X205" s="25">
        <v>1.7999999999999999E-2</v>
      </c>
      <c r="Y205" s="25" t="s">
        <v>1328</v>
      </c>
      <c r="Z205" s="25" t="s">
        <v>1329</v>
      </c>
      <c r="AA205" s="25">
        <v>0</v>
      </c>
      <c r="AB205" s="25">
        <v>0</v>
      </c>
      <c r="AC205" s="25">
        <v>0</v>
      </c>
      <c r="AD205" s="25">
        <v>29.3</v>
      </c>
      <c r="AE205" s="27" t="s">
        <v>442</v>
      </c>
      <c r="AF205" s="27" t="str">
        <f>VLOOKUP(B205,[1]Investments20dec!$A$2:$AJ$516,35,FALSE)</f>
        <v>scazin@entsoe.local</v>
      </c>
      <c r="AG205" s="27" t="s">
        <v>4333</v>
      </c>
      <c r="AH205" s="27" t="s">
        <v>4334</v>
      </c>
      <c r="AI205" s="16"/>
      <c r="AJ205" s="16"/>
      <c r="AK205" s="16"/>
      <c r="AL205" s="16"/>
      <c r="AM205" s="16"/>
      <c r="AN205" s="16"/>
      <c r="AO205" s="2">
        <v>1</v>
      </c>
    </row>
    <row r="206" spans="1:41" ht="12" customHeight="1" x14ac:dyDescent="0.25">
      <c r="A206" s="25">
        <v>241</v>
      </c>
      <c r="B206" s="25">
        <v>1278</v>
      </c>
      <c r="C206" s="26" t="s">
        <v>1332</v>
      </c>
      <c r="D206" s="25" t="s">
        <v>1325</v>
      </c>
      <c r="E206" s="25" t="s">
        <v>1325</v>
      </c>
      <c r="F206" s="25" t="s">
        <v>423</v>
      </c>
      <c r="G206" s="25" t="s">
        <v>1909</v>
      </c>
      <c r="H206" s="25">
        <v>0</v>
      </c>
      <c r="I206" s="25">
        <v>0</v>
      </c>
      <c r="J206" s="25" t="s">
        <v>536</v>
      </c>
      <c r="K206" s="25">
        <v>0</v>
      </c>
      <c r="L206" s="25">
        <v>0</v>
      </c>
      <c r="M206" s="25">
        <v>0</v>
      </c>
      <c r="N206" s="25">
        <v>0</v>
      </c>
      <c r="O206" s="25">
        <v>0</v>
      </c>
      <c r="P206" s="25">
        <v>0</v>
      </c>
      <c r="Q206" s="25">
        <v>0</v>
      </c>
      <c r="R206" s="25">
        <v>400</v>
      </c>
      <c r="S206" s="25">
        <v>0</v>
      </c>
      <c r="T206" s="25"/>
      <c r="U206" s="25" t="s">
        <v>1327</v>
      </c>
      <c r="V206" s="25" t="s">
        <v>1103</v>
      </c>
      <c r="W206" s="25">
        <v>11</v>
      </c>
      <c r="X206" s="25">
        <v>1.41E-2</v>
      </c>
      <c r="Y206" s="25" t="s">
        <v>1328</v>
      </c>
      <c r="Z206" s="25" t="s">
        <v>1328</v>
      </c>
      <c r="AA206" s="25">
        <v>0</v>
      </c>
      <c r="AB206" s="25">
        <v>0</v>
      </c>
      <c r="AC206" s="25">
        <v>0</v>
      </c>
      <c r="AD206" s="25">
        <v>0</v>
      </c>
      <c r="AE206" s="27" t="s">
        <v>442</v>
      </c>
      <c r="AF206" s="27" t="str">
        <f>VLOOKUP(B206,[1]Investments20dec!$A$2:$AJ$516,35,FALSE)</f>
        <v>scazin@entsoe.local</v>
      </c>
      <c r="AG206" s="27" t="s">
        <v>4333</v>
      </c>
      <c r="AH206" s="27" t="s">
        <v>4334</v>
      </c>
      <c r="AI206" s="16"/>
      <c r="AJ206" s="16"/>
      <c r="AK206" s="16"/>
      <c r="AL206" s="16"/>
      <c r="AM206" s="16"/>
      <c r="AN206" s="16"/>
      <c r="AO206" s="2">
        <v>1</v>
      </c>
    </row>
    <row r="207" spans="1:41" ht="12" customHeight="1" x14ac:dyDescent="0.25">
      <c r="A207" s="25">
        <v>241</v>
      </c>
      <c r="B207" s="25">
        <v>1279</v>
      </c>
      <c r="C207" s="26" t="s">
        <v>1333</v>
      </c>
      <c r="D207" s="25" t="s">
        <v>1325</v>
      </c>
      <c r="E207" s="25" t="s">
        <v>1334</v>
      </c>
      <c r="F207" s="25" t="s">
        <v>409</v>
      </c>
      <c r="G207" s="25" t="s">
        <v>1909</v>
      </c>
      <c r="H207" s="25">
        <v>0</v>
      </c>
      <c r="I207" s="25">
        <v>0</v>
      </c>
      <c r="J207" s="25" t="s">
        <v>536</v>
      </c>
      <c r="K207" s="25">
        <v>1107.8</v>
      </c>
      <c r="L207" s="25">
        <v>2</v>
      </c>
      <c r="M207" s="25">
        <v>25</v>
      </c>
      <c r="N207" s="25">
        <v>3.1875000000000001E-2</v>
      </c>
      <c r="O207" s="25">
        <v>0.32429599999999997</v>
      </c>
      <c r="P207" s="25">
        <v>3.4864999999999999</v>
      </c>
      <c r="Q207" s="25">
        <v>0</v>
      </c>
      <c r="R207" s="25">
        <v>400</v>
      </c>
      <c r="S207" s="25">
        <v>1905</v>
      </c>
      <c r="T207" s="25"/>
      <c r="U207" s="25" t="s">
        <v>1327</v>
      </c>
      <c r="V207" s="25" t="s">
        <v>1103</v>
      </c>
      <c r="W207" s="25">
        <v>10.375</v>
      </c>
      <c r="X207" s="25">
        <v>1.3299999999999999E-2</v>
      </c>
      <c r="Y207" s="25" t="s">
        <v>1328</v>
      </c>
      <c r="Z207" s="25" t="s">
        <v>1328</v>
      </c>
      <c r="AA207" s="25">
        <v>0</v>
      </c>
      <c r="AB207" s="25">
        <v>0</v>
      </c>
      <c r="AC207" s="25">
        <v>0</v>
      </c>
      <c r="AD207" s="25">
        <v>0</v>
      </c>
      <c r="AE207" s="27" t="s">
        <v>442</v>
      </c>
      <c r="AF207" s="27" t="str">
        <f>VLOOKUP(B207,[1]Investments20dec!$A$2:$AJ$516,35,FALSE)</f>
        <v>scazin@entsoe.local</v>
      </c>
      <c r="AG207" s="27" t="s">
        <v>4333</v>
      </c>
      <c r="AH207" s="27" t="s">
        <v>4334</v>
      </c>
      <c r="AI207" s="16"/>
      <c r="AJ207" s="16"/>
      <c r="AK207" s="16"/>
      <c r="AL207" s="16"/>
      <c r="AM207" s="16"/>
      <c r="AN207" s="16"/>
      <c r="AO207" s="2">
        <v>1</v>
      </c>
    </row>
    <row r="208" spans="1:41" ht="12" customHeight="1" x14ac:dyDescent="0.25">
      <c r="A208" s="25">
        <v>241</v>
      </c>
      <c r="B208" s="25">
        <v>1530</v>
      </c>
      <c r="C208" s="26" t="s">
        <v>1335</v>
      </c>
      <c r="D208" s="25" t="s">
        <v>1336</v>
      </c>
      <c r="E208" s="25" t="s">
        <v>1337</v>
      </c>
      <c r="F208" s="25" t="s">
        <v>409</v>
      </c>
      <c r="G208" s="25" t="s">
        <v>1909</v>
      </c>
      <c r="H208" s="25">
        <v>0</v>
      </c>
      <c r="I208" s="25">
        <v>0</v>
      </c>
      <c r="J208" s="25" t="s">
        <v>536</v>
      </c>
      <c r="K208" s="25">
        <v>1107.8</v>
      </c>
      <c r="L208" s="25">
        <v>2</v>
      </c>
      <c r="M208" s="25">
        <v>47.8</v>
      </c>
      <c r="N208" s="25">
        <v>3.1875000000000001E-2</v>
      </c>
      <c r="O208" s="25">
        <v>0.32429599999999997</v>
      </c>
      <c r="P208" s="25">
        <v>3.4864999999999999</v>
      </c>
      <c r="Q208" s="25">
        <v>0</v>
      </c>
      <c r="R208" s="25">
        <v>400</v>
      </c>
      <c r="S208" s="25">
        <v>1905</v>
      </c>
      <c r="T208" s="25"/>
      <c r="U208" s="25" t="s">
        <v>1338</v>
      </c>
      <c r="V208" s="25" t="s">
        <v>1103</v>
      </c>
      <c r="W208" s="25">
        <v>13.7</v>
      </c>
      <c r="X208" s="25">
        <v>1.7600000000000001E-2</v>
      </c>
      <c r="Y208" s="25" t="s">
        <v>1329</v>
      </c>
      <c r="Z208" s="25" t="s">
        <v>1329</v>
      </c>
      <c r="AA208" s="25">
        <v>0</v>
      </c>
      <c r="AB208" s="25">
        <v>0</v>
      </c>
      <c r="AC208" s="25">
        <v>0</v>
      </c>
      <c r="AD208" s="25">
        <v>0</v>
      </c>
      <c r="AE208" s="27" t="s">
        <v>442</v>
      </c>
      <c r="AF208" s="27" t="str">
        <f>VLOOKUP(B208,[1]Investments20dec!$A$2:$AJ$516,35,FALSE)</f>
        <v>scazin@entsoe.local</v>
      </c>
      <c r="AG208" s="27" t="s">
        <v>4333</v>
      </c>
      <c r="AH208" s="27" t="s">
        <v>4334</v>
      </c>
      <c r="AI208" s="16" t="str">
        <f>RIGHT(AJ208,LEN(AJ208)-SEARCH(" ",AJ208,1))</f>
        <v/>
      </c>
      <c r="AJ208" s="16" t="s">
        <v>4335</v>
      </c>
      <c r="AK208" s="16" t="s">
        <v>4336</v>
      </c>
      <c r="AL208" s="16"/>
      <c r="AM208" s="16"/>
      <c r="AN208" s="16"/>
      <c r="AO208" s="2">
        <v>1</v>
      </c>
    </row>
    <row r="209" spans="1:41" ht="12" customHeight="1" x14ac:dyDescent="0.25">
      <c r="A209" s="25">
        <v>241</v>
      </c>
      <c r="B209" s="25">
        <v>1531</v>
      </c>
      <c r="C209" s="26" t="s">
        <v>1339</v>
      </c>
      <c r="D209" s="25" t="s">
        <v>1336</v>
      </c>
      <c r="E209" s="25" t="s">
        <v>1336</v>
      </c>
      <c r="F209" s="25" t="s">
        <v>423</v>
      </c>
      <c r="G209" s="25" t="s">
        <v>1909</v>
      </c>
      <c r="H209" s="25">
        <v>0</v>
      </c>
      <c r="I209" s="25">
        <v>0</v>
      </c>
      <c r="J209" s="25" t="s">
        <v>536</v>
      </c>
      <c r="K209" s="25">
        <v>0</v>
      </c>
      <c r="L209" s="25">
        <v>0</v>
      </c>
      <c r="M209" s="25">
        <v>0</v>
      </c>
      <c r="N209" s="25">
        <v>0</v>
      </c>
      <c r="O209" s="25">
        <v>0</v>
      </c>
      <c r="P209" s="25">
        <v>0</v>
      </c>
      <c r="Q209" s="25">
        <v>0</v>
      </c>
      <c r="R209" s="25">
        <v>400</v>
      </c>
      <c r="S209" s="25">
        <v>0</v>
      </c>
      <c r="T209" s="25"/>
      <c r="U209" s="25" t="s">
        <v>1338</v>
      </c>
      <c r="V209" s="25" t="s">
        <v>1103</v>
      </c>
      <c r="W209" s="25">
        <v>7.9</v>
      </c>
      <c r="X209" s="25">
        <v>0.01</v>
      </c>
      <c r="Y209" s="25" t="s">
        <v>1329</v>
      </c>
      <c r="Z209" s="25" t="s">
        <v>1329</v>
      </c>
      <c r="AA209" s="25">
        <v>0</v>
      </c>
      <c r="AB209" s="25">
        <v>0</v>
      </c>
      <c r="AC209" s="25">
        <v>0</v>
      </c>
      <c r="AD209" s="25">
        <v>0</v>
      </c>
      <c r="AE209" s="27" t="s">
        <v>442</v>
      </c>
      <c r="AF209" s="27" t="str">
        <f>VLOOKUP(B209,[1]Investments20dec!$A$2:$AJ$516,35,FALSE)</f>
        <v>scazin@entsoe.local</v>
      </c>
      <c r="AG209" s="27" t="s">
        <v>4333</v>
      </c>
      <c r="AH209" s="27" t="s">
        <v>4334</v>
      </c>
      <c r="AI209" s="16" t="str">
        <f>RIGHT(AJ209,LEN(AJ209)-SEARCH(" ",AJ209,1))</f>
        <v/>
      </c>
      <c r="AJ209" s="16" t="s">
        <v>4335</v>
      </c>
      <c r="AK209" s="16" t="s">
        <v>4336</v>
      </c>
      <c r="AL209" s="16"/>
      <c r="AM209" s="16"/>
      <c r="AN209" s="16"/>
      <c r="AO209" s="2">
        <v>1</v>
      </c>
    </row>
    <row r="210" spans="1:41" ht="12" customHeight="1" x14ac:dyDescent="0.25">
      <c r="A210" s="25">
        <v>242</v>
      </c>
      <c r="B210" s="25">
        <v>194</v>
      </c>
      <c r="C210" s="26" t="s">
        <v>1340</v>
      </c>
      <c r="D210" s="25" t="s">
        <v>1341</v>
      </c>
      <c r="E210" s="25" t="s">
        <v>1342</v>
      </c>
      <c r="F210" s="25" t="s">
        <v>470</v>
      </c>
      <c r="G210" s="25" t="s">
        <v>1909</v>
      </c>
      <c r="H210" s="25">
        <v>0</v>
      </c>
      <c r="I210" s="25">
        <v>0</v>
      </c>
      <c r="J210" s="25" t="s">
        <v>737</v>
      </c>
      <c r="K210" s="25">
        <v>0</v>
      </c>
      <c r="L210" s="25">
        <v>0</v>
      </c>
      <c r="M210" s="25">
        <v>115</v>
      </c>
      <c r="N210" s="28">
        <v>2.4299999999999999E-2</v>
      </c>
      <c r="O210" s="28">
        <v>0.11899999999999999</v>
      </c>
      <c r="P210" s="28">
        <v>61.26</v>
      </c>
      <c r="Q210" s="25">
        <v>0</v>
      </c>
      <c r="R210" s="25">
        <v>220</v>
      </c>
      <c r="S210" s="25">
        <v>0</v>
      </c>
      <c r="T210" s="25"/>
      <c r="U210" s="25" t="s">
        <v>672</v>
      </c>
      <c r="V210" s="25" t="s">
        <v>4192</v>
      </c>
      <c r="W210" s="28">
        <v>1605</v>
      </c>
      <c r="X210" s="28">
        <v>54.57</v>
      </c>
      <c r="Y210" s="25" t="s">
        <v>730</v>
      </c>
      <c r="Z210" s="25" t="s">
        <v>730</v>
      </c>
      <c r="AA210" s="25">
        <v>0</v>
      </c>
      <c r="AB210" s="25">
        <v>0</v>
      </c>
      <c r="AC210" s="25">
        <v>0</v>
      </c>
      <c r="AD210" s="25">
        <v>0</v>
      </c>
      <c r="AE210" s="27" t="s">
        <v>442</v>
      </c>
      <c r="AF210" s="27" t="str">
        <f>VLOOKUP(B210,[1]Investments20dec!$A$2:$AJ$516,35,FALSE)</f>
        <v>mheit@entsoe.local</v>
      </c>
      <c r="AG210" s="27" t="s">
        <v>4238</v>
      </c>
      <c r="AH210" s="27" t="s">
        <v>4207</v>
      </c>
      <c r="AI210" s="33" t="s">
        <v>4330</v>
      </c>
      <c r="AJ210" s="27" t="s">
        <v>4331</v>
      </c>
      <c r="AK210" s="27" t="s">
        <v>4332</v>
      </c>
      <c r="AL210" s="16"/>
      <c r="AM210" s="16"/>
      <c r="AN210" s="16"/>
      <c r="AO210" s="2">
        <v>1</v>
      </c>
    </row>
    <row r="211" spans="1:41" ht="12" customHeight="1" x14ac:dyDescent="0.25">
      <c r="A211" s="25">
        <v>243</v>
      </c>
      <c r="B211" s="25">
        <v>1269</v>
      </c>
      <c r="C211" s="26" t="s">
        <v>1343</v>
      </c>
      <c r="D211" s="25" t="s">
        <v>1344</v>
      </c>
      <c r="E211" s="25" t="s">
        <v>1345</v>
      </c>
      <c r="F211" s="25" t="s">
        <v>409</v>
      </c>
      <c r="G211" s="25" t="s">
        <v>1909</v>
      </c>
      <c r="H211" s="25">
        <v>0</v>
      </c>
      <c r="I211" s="25">
        <v>0</v>
      </c>
      <c r="J211" s="25" t="s">
        <v>536</v>
      </c>
      <c r="K211" s="25">
        <v>1107.8</v>
      </c>
      <c r="L211" s="25">
        <v>2</v>
      </c>
      <c r="M211" s="25">
        <v>70</v>
      </c>
      <c r="N211" s="25">
        <v>3.1875000000000001E-2</v>
      </c>
      <c r="O211" s="25">
        <v>0.32429599999999997</v>
      </c>
      <c r="P211" s="25">
        <v>3.4864999999999999</v>
      </c>
      <c r="Q211" s="25">
        <v>0</v>
      </c>
      <c r="R211" s="25">
        <v>400</v>
      </c>
      <c r="S211" s="25">
        <v>1905</v>
      </c>
      <c r="T211" s="25"/>
      <c r="U211" s="25" t="s">
        <v>1346</v>
      </c>
      <c r="V211" s="25" t="s">
        <v>1103</v>
      </c>
      <c r="W211" s="25">
        <v>19.04</v>
      </c>
      <c r="X211" s="25">
        <v>2.4500000000000001E-2</v>
      </c>
      <c r="Y211" s="25" t="s">
        <v>1328</v>
      </c>
      <c r="Z211" s="25" t="s">
        <v>923</v>
      </c>
      <c r="AA211" s="58">
        <v>0.01</v>
      </c>
      <c r="AB211" s="58">
        <v>0.01</v>
      </c>
      <c r="AC211" s="25">
        <v>0</v>
      </c>
      <c r="AD211" s="25">
        <v>38</v>
      </c>
      <c r="AE211" s="27" t="s">
        <v>442</v>
      </c>
      <c r="AF211" s="27" t="str">
        <f>VLOOKUP(B211,[1]Investments20dec!$A$2:$AJ$516,35,FALSE)</f>
        <v>nvucinic@entsoe.local</v>
      </c>
      <c r="AG211" s="27" t="s">
        <v>4321</v>
      </c>
      <c r="AH211" s="27" t="s">
        <v>4322</v>
      </c>
      <c r="AI211" s="16"/>
      <c r="AJ211" s="16"/>
      <c r="AK211" s="16"/>
      <c r="AL211" s="16"/>
      <c r="AM211" s="16"/>
      <c r="AN211" s="16"/>
      <c r="AO211" s="2">
        <v>1</v>
      </c>
    </row>
    <row r="212" spans="1:41" ht="12" customHeight="1" x14ac:dyDescent="0.25">
      <c r="A212" s="25">
        <v>244</v>
      </c>
      <c r="B212" s="25">
        <v>1245</v>
      </c>
      <c r="C212" s="26" t="s">
        <v>1347</v>
      </c>
      <c r="D212" s="25" t="s">
        <v>1348</v>
      </c>
      <c r="E212" s="25" t="s">
        <v>1349</v>
      </c>
      <c r="F212" s="25" t="s">
        <v>409</v>
      </c>
      <c r="G212" s="25" t="s">
        <v>1909</v>
      </c>
      <c r="H212" s="25">
        <v>0</v>
      </c>
      <c r="I212" s="25">
        <v>0</v>
      </c>
      <c r="J212" s="25" t="s">
        <v>498</v>
      </c>
      <c r="K212" s="25">
        <v>0</v>
      </c>
      <c r="L212" s="25">
        <v>0</v>
      </c>
      <c r="M212" s="25">
        <v>65</v>
      </c>
      <c r="N212" s="25">
        <v>0</v>
      </c>
      <c r="O212" s="59">
        <v>0</v>
      </c>
      <c r="P212" s="25">
        <v>0</v>
      </c>
      <c r="Q212" s="25">
        <v>0</v>
      </c>
      <c r="R212" s="25">
        <v>400</v>
      </c>
      <c r="S212" s="25">
        <v>3600</v>
      </c>
      <c r="T212" s="25"/>
      <c r="U212" s="25" t="s">
        <v>996</v>
      </c>
      <c r="V212" s="25" t="s">
        <v>419</v>
      </c>
      <c r="W212" s="25">
        <v>60</v>
      </c>
      <c r="X212" s="25">
        <v>0.48</v>
      </c>
      <c r="Y212" s="25" t="s">
        <v>1350</v>
      </c>
      <c r="Z212" s="25" t="s">
        <v>613</v>
      </c>
      <c r="AA212" s="25">
        <v>0</v>
      </c>
      <c r="AB212" s="25">
        <v>0</v>
      </c>
      <c r="AC212" s="25">
        <v>0</v>
      </c>
      <c r="AD212" s="25">
        <v>31</v>
      </c>
      <c r="AE212" s="27" t="s">
        <v>442</v>
      </c>
      <c r="AF212" s="27" t="str">
        <f>VLOOKUP(B212,[1]Investments20dec!$A$2:$AJ$516,35,FALSE)</f>
        <v>mfranz@ENTSOE.local</v>
      </c>
      <c r="AG212" s="27" t="s">
        <v>4268</v>
      </c>
      <c r="AH212" s="27" t="s">
        <v>4269</v>
      </c>
      <c r="AI212" s="16"/>
      <c r="AJ212" s="16"/>
      <c r="AK212" s="16"/>
      <c r="AL212" s="16"/>
      <c r="AM212" s="16"/>
      <c r="AN212" s="16"/>
      <c r="AO212" s="2">
        <v>1</v>
      </c>
    </row>
    <row r="213" spans="1:41" ht="12" customHeight="1" x14ac:dyDescent="0.25">
      <c r="A213" s="25">
        <v>244</v>
      </c>
      <c r="B213" s="25">
        <v>1514</v>
      </c>
      <c r="C213" s="26" t="s">
        <v>1351</v>
      </c>
      <c r="D213" s="25" t="s">
        <v>1348</v>
      </c>
      <c r="E213" s="25" t="s">
        <v>1349</v>
      </c>
      <c r="F213" s="25" t="s">
        <v>503</v>
      </c>
      <c r="G213" s="25" t="s">
        <v>1909</v>
      </c>
      <c r="H213" s="25">
        <v>0</v>
      </c>
      <c r="I213" s="25">
        <v>0</v>
      </c>
      <c r="J213" s="25" t="s">
        <v>422</v>
      </c>
      <c r="K213" s="25">
        <v>0</v>
      </c>
      <c r="L213" s="25">
        <v>0</v>
      </c>
      <c r="M213" s="25">
        <v>0</v>
      </c>
      <c r="N213" s="25">
        <v>0</v>
      </c>
      <c r="O213" s="25">
        <v>0</v>
      </c>
      <c r="P213" s="25">
        <v>0</v>
      </c>
      <c r="Q213" s="25">
        <v>0</v>
      </c>
      <c r="R213" s="25">
        <v>400</v>
      </c>
      <c r="S213" s="25">
        <v>3600</v>
      </c>
      <c r="T213" s="25"/>
      <c r="U213" s="25" t="s">
        <v>996</v>
      </c>
      <c r="V213" s="25" t="s">
        <v>419</v>
      </c>
      <c r="W213" s="25">
        <v>60</v>
      </c>
      <c r="X213" s="25">
        <v>0.48</v>
      </c>
      <c r="Y213" s="25" t="s">
        <v>1350</v>
      </c>
      <c r="Z213" s="25" t="s">
        <v>613</v>
      </c>
      <c r="AA213" s="25">
        <v>0</v>
      </c>
      <c r="AB213" s="25">
        <v>0</v>
      </c>
      <c r="AC213" s="25">
        <v>0</v>
      </c>
      <c r="AD213" s="25">
        <v>0</v>
      </c>
      <c r="AE213" s="27" t="s">
        <v>442</v>
      </c>
      <c r="AF213" s="27" t="str">
        <f>VLOOKUP(B213,[1]Investments20dec!$A$2:$AJ$516,35,FALSE)</f>
        <v>mfranz@ENTSOE.local</v>
      </c>
      <c r="AG213" s="27" t="s">
        <v>4273</v>
      </c>
      <c r="AH213" s="27" t="s">
        <v>4269</v>
      </c>
      <c r="AI213" s="16" t="s">
        <v>315</v>
      </c>
      <c r="AJ213" s="16" t="s">
        <v>4226</v>
      </c>
      <c r="AK213" s="16" t="s">
        <v>4227</v>
      </c>
      <c r="AL213" s="16"/>
      <c r="AM213" s="16"/>
      <c r="AN213" s="16"/>
      <c r="AO213" s="2">
        <v>1</v>
      </c>
    </row>
    <row r="214" spans="1:41" ht="12" customHeight="1" x14ac:dyDescent="0.25">
      <c r="A214" s="25">
        <v>245</v>
      </c>
      <c r="B214" s="25">
        <v>1246</v>
      </c>
      <c r="C214" s="26" t="s">
        <v>97</v>
      </c>
      <c r="D214" s="25" t="s">
        <v>1352</v>
      </c>
      <c r="E214" s="25" t="s">
        <v>1353</v>
      </c>
      <c r="F214" s="25" t="s">
        <v>409</v>
      </c>
      <c r="G214" s="25" t="s">
        <v>1909</v>
      </c>
      <c r="H214" s="25">
        <v>0</v>
      </c>
      <c r="I214" s="25">
        <v>0</v>
      </c>
      <c r="J214" s="25" t="s">
        <v>463</v>
      </c>
      <c r="K214" s="25">
        <v>0</v>
      </c>
      <c r="L214" s="25">
        <v>0</v>
      </c>
      <c r="M214" s="25">
        <v>27</v>
      </c>
      <c r="N214" s="25">
        <v>0</v>
      </c>
      <c r="O214" s="25">
        <v>0</v>
      </c>
      <c r="P214" s="25">
        <v>0</v>
      </c>
      <c r="Q214" s="25">
        <v>0</v>
      </c>
      <c r="R214" s="25">
        <v>380</v>
      </c>
      <c r="S214" s="25">
        <v>0</v>
      </c>
      <c r="T214" s="25"/>
      <c r="U214" s="25" t="s">
        <v>482</v>
      </c>
      <c r="V214" s="25" t="s">
        <v>4192</v>
      </c>
      <c r="W214" s="25">
        <v>35</v>
      </c>
      <c r="X214" s="25">
        <v>0</v>
      </c>
      <c r="Y214" s="25" t="s">
        <v>661</v>
      </c>
      <c r="Z214" s="25" t="s">
        <v>1354</v>
      </c>
      <c r="AA214" s="25">
        <v>0</v>
      </c>
      <c r="AB214" s="25">
        <v>0</v>
      </c>
      <c r="AC214" s="25">
        <v>0</v>
      </c>
      <c r="AD214" s="25">
        <v>0</v>
      </c>
      <c r="AE214" s="27" t="s">
        <v>442</v>
      </c>
      <c r="AF214" s="27" t="str">
        <f>VLOOKUP(B214,[1]Investments20dec!$A$2:$AJ$516,35,FALSE)</f>
        <v>jbos@entsoe.local</v>
      </c>
      <c r="AG214" s="27" t="s">
        <v>4234</v>
      </c>
      <c r="AH214" s="27" t="s">
        <v>4235</v>
      </c>
      <c r="AI214" s="16"/>
      <c r="AJ214" s="16"/>
      <c r="AK214" s="16"/>
      <c r="AL214" s="16"/>
      <c r="AM214" s="16"/>
      <c r="AN214" s="16"/>
      <c r="AO214" s="2">
        <v>1</v>
      </c>
    </row>
    <row r="215" spans="1:41" ht="12" customHeight="1" x14ac:dyDescent="0.25">
      <c r="A215" s="25">
        <v>247</v>
      </c>
      <c r="B215" s="25">
        <v>1381</v>
      </c>
      <c r="C215" s="26" t="s">
        <v>98</v>
      </c>
      <c r="D215" s="25" t="s">
        <v>1355</v>
      </c>
      <c r="E215" s="25" t="s">
        <v>1356</v>
      </c>
      <c r="F215" s="25" t="s">
        <v>470</v>
      </c>
      <c r="G215" s="25" t="s">
        <v>1931</v>
      </c>
      <c r="H215" s="25" t="s">
        <v>4188</v>
      </c>
      <c r="I215" s="25">
        <v>708</v>
      </c>
      <c r="J215" s="25" t="s">
        <v>480</v>
      </c>
      <c r="K215" s="25">
        <v>0</v>
      </c>
      <c r="L215" s="25">
        <v>0</v>
      </c>
      <c r="M215" s="25">
        <v>250</v>
      </c>
      <c r="N215" s="25">
        <v>0</v>
      </c>
      <c r="O215" s="25">
        <v>0</v>
      </c>
      <c r="P215" s="25">
        <v>0</v>
      </c>
      <c r="Q215" s="60">
        <v>1.66E-2</v>
      </c>
      <c r="R215" s="25">
        <v>320</v>
      </c>
      <c r="S215" s="25">
        <v>1621.09</v>
      </c>
      <c r="T215" s="25"/>
      <c r="U215" s="25" t="s">
        <v>541</v>
      </c>
      <c r="V215" s="25" t="s">
        <v>431</v>
      </c>
      <c r="W215" s="25">
        <v>1400</v>
      </c>
      <c r="X215" s="25">
        <v>29</v>
      </c>
      <c r="Y215" s="25" t="s">
        <v>1358</v>
      </c>
      <c r="Z215" s="25" t="s">
        <v>1359</v>
      </c>
      <c r="AA215" s="25" t="s">
        <v>4337</v>
      </c>
      <c r="AB215" s="25" t="s">
        <v>4129</v>
      </c>
      <c r="AC215" s="25">
        <v>2000</v>
      </c>
      <c r="AD215" s="25">
        <v>125</v>
      </c>
      <c r="AE215" s="27" t="s">
        <v>442</v>
      </c>
      <c r="AF215" s="27" t="str">
        <f>VLOOKUP(B215,[1]Investments20dec!$A$2:$AJ$516,35,FALSE)</f>
        <v>kglukhovskoy@ENTSOE.local</v>
      </c>
      <c r="AG215" s="27" t="s">
        <v>4338</v>
      </c>
      <c r="AH215" s="27" t="s">
        <v>4339</v>
      </c>
      <c r="AI215" s="30" t="s">
        <v>4340</v>
      </c>
      <c r="AJ215" s="16" t="s">
        <v>4341</v>
      </c>
      <c r="AK215" s="16" t="s">
        <v>4342</v>
      </c>
      <c r="AL215" s="16"/>
      <c r="AM215" s="16"/>
      <c r="AN215" s="16"/>
      <c r="AO215" s="2">
        <v>1</v>
      </c>
    </row>
    <row r="216" spans="1:41" ht="12" customHeight="1" x14ac:dyDescent="0.25">
      <c r="A216" s="25">
        <v>248</v>
      </c>
      <c r="B216" s="25">
        <v>1248</v>
      </c>
      <c r="C216" s="26" t="s">
        <v>2254</v>
      </c>
      <c r="D216" s="25" t="s">
        <v>1363</v>
      </c>
      <c r="E216" s="25" t="s">
        <v>1342</v>
      </c>
      <c r="F216" s="25" t="s">
        <v>470</v>
      </c>
      <c r="G216" s="25" t="s">
        <v>1909</v>
      </c>
      <c r="H216" s="25">
        <v>0</v>
      </c>
      <c r="I216" s="25">
        <v>0</v>
      </c>
      <c r="J216" s="25" t="s">
        <v>737</v>
      </c>
      <c r="K216" s="25">
        <v>0</v>
      </c>
      <c r="L216" s="25">
        <v>0</v>
      </c>
      <c r="M216" s="25">
        <v>115</v>
      </c>
      <c r="N216" s="28">
        <v>2.4299999999999999E-2</v>
      </c>
      <c r="O216" s="24">
        <v>0.11899999999999999</v>
      </c>
      <c r="P216" s="28">
        <v>61.26</v>
      </c>
      <c r="Q216" s="25">
        <v>0</v>
      </c>
      <c r="R216" s="25">
        <v>220</v>
      </c>
      <c r="S216" s="25">
        <v>0</v>
      </c>
      <c r="T216" s="25"/>
      <c r="U216" s="25" t="s">
        <v>541</v>
      </c>
      <c r="V216" s="25" t="s">
        <v>412</v>
      </c>
      <c r="W216" s="28">
        <v>1605</v>
      </c>
      <c r="X216" s="28">
        <v>54.57</v>
      </c>
      <c r="Y216" s="25" t="s">
        <v>730</v>
      </c>
      <c r="Z216" s="25" t="s">
        <v>730</v>
      </c>
      <c r="AA216" s="25">
        <v>0</v>
      </c>
      <c r="AB216" s="25">
        <v>0</v>
      </c>
      <c r="AC216" s="25">
        <v>0</v>
      </c>
      <c r="AD216" s="25">
        <v>0</v>
      </c>
      <c r="AE216" s="27" t="s">
        <v>442</v>
      </c>
      <c r="AF216" s="27" t="str">
        <f>VLOOKUP(B216,[1]Investments20dec!$A$2:$AJ$516,35,FALSE)</f>
        <v>mheit@entsoe.local</v>
      </c>
      <c r="AG216" s="27" t="s">
        <v>4238</v>
      </c>
      <c r="AH216" s="27" t="s">
        <v>4207</v>
      </c>
      <c r="AI216" s="33" t="s">
        <v>4330</v>
      </c>
      <c r="AJ216" s="27" t="s">
        <v>4331</v>
      </c>
      <c r="AK216" s="27" t="s">
        <v>4332</v>
      </c>
      <c r="AL216" s="16"/>
      <c r="AM216" s="16"/>
      <c r="AN216" s="16"/>
      <c r="AO216" s="2">
        <v>1</v>
      </c>
    </row>
    <row r="217" spans="1:41" ht="12" customHeight="1" x14ac:dyDescent="0.25">
      <c r="A217" s="25">
        <v>248</v>
      </c>
      <c r="B217" s="25">
        <v>1613</v>
      </c>
      <c r="C217" s="26" t="s">
        <v>4343</v>
      </c>
      <c r="D217" s="25" t="s">
        <v>1363</v>
      </c>
      <c r="E217" s="25" t="s">
        <v>1365</v>
      </c>
      <c r="F217" s="25" t="s">
        <v>470</v>
      </c>
      <c r="G217" s="25" t="s">
        <v>1931</v>
      </c>
      <c r="H217" s="25" t="s">
        <v>4188</v>
      </c>
      <c r="I217" s="25">
        <v>0</v>
      </c>
      <c r="J217" s="25" t="s">
        <v>737</v>
      </c>
      <c r="K217" s="25">
        <v>0</v>
      </c>
      <c r="L217" s="25">
        <v>0</v>
      </c>
      <c r="M217" s="25">
        <v>210</v>
      </c>
      <c r="N217" s="25">
        <v>0</v>
      </c>
      <c r="O217" s="25">
        <v>0</v>
      </c>
      <c r="P217" s="25">
        <v>0</v>
      </c>
      <c r="Q217" s="25" t="s">
        <v>463</v>
      </c>
      <c r="R217" s="25">
        <v>320</v>
      </c>
      <c r="S217" s="25">
        <v>0</v>
      </c>
      <c r="T217" s="25"/>
      <c r="U217" s="25" t="s">
        <v>996</v>
      </c>
      <c r="V217" s="25" t="s">
        <v>431</v>
      </c>
      <c r="W217" s="28">
        <v>1461</v>
      </c>
      <c r="X217" s="28">
        <v>49.67</v>
      </c>
      <c r="Y217" s="25" t="s">
        <v>730</v>
      </c>
      <c r="Z217" s="25" t="s">
        <v>730</v>
      </c>
      <c r="AA217" s="25" t="s">
        <v>463</v>
      </c>
      <c r="AB217" s="25" t="s">
        <v>463</v>
      </c>
      <c r="AC217" s="25">
        <v>0</v>
      </c>
      <c r="AD217" s="25">
        <v>110</v>
      </c>
      <c r="AE217" s="27" t="s">
        <v>442</v>
      </c>
      <c r="AF217" s="27" t="str">
        <f>VLOOKUP(B217,[1]Investments20dec!$A$2:$AJ$516,35,FALSE)</f>
        <v>mheit@entsoe.local</v>
      </c>
      <c r="AG217" s="27" t="s">
        <v>4206</v>
      </c>
      <c r="AH217" s="27" t="s">
        <v>4207</v>
      </c>
      <c r="AI217" s="33" t="s">
        <v>4330</v>
      </c>
      <c r="AJ217" s="27" t="s">
        <v>4331</v>
      </c>
      <c r="AK217" s="27" t="s">
        <v>4332</v>
      </c>
      <c r="AL217" s="16"/>
      <c r="AM217" s="16"/>
      <c r="AN217" s="16"/>
      <c r="AO217" s="2">
        <v>1</v>
      </c>
    </row>
    <row r="218" spans="1:41" ht="12" customHeight="1" x14ac:dyDescent="0.25">
      <c r="A218" s="25">
        <v>250</v>
      </c>
      <c r="B218" s="25">
        <v>1384</v>
      </c>
      <c r="C218" s="26" t="s">
        <v>100</v>
      </c>
      <c r="D218" s="25" t="s">
        <v>1375</v>
      </c>
      <c r="E218" s="25" t="s">
        <v>1376</v>
      </c>
      <c r="F218" s="25" t="s">
        <v>479</v>
      </c>
      <c r="G218" s="25" t="s">
        <v>1909</v>
      </c>
      <c r="H218" s="25">
        <v>0</v>
      </c>
      <c r="I218" s="25">
        <v>0</v>
      </c>
      <c r="J218" s="25" t="s">
        <v>1377</v>
      </c>
      <c r="K218" s="25">
        <v>500</v>
      </c>
      <c r="L218" s="25">
        <v>1</v>
      </c>
      <c r="M218" s="25">
        <v>0</v>
      </c>
      <c r="N218" s="25">
        <v>3.6600000000000001E-2</v>
      </c>
      <c r="O218" s="25">
        <v>0.25</v>
      </c>
      <c r="P218" s="25">
        <v>27.3</v>
      </c>
      <c r="Q218" s="25">
        <v>0</v>
      </c>
      <c r="R218" s="25">
        <v>220</v>
      </c>
      <c r="S218" s="25">
        <v>766</v>
      </c>
      <c r="T218" s="25"/>
      <c r="U218" s="25" t="s">
        <v>515</v>
      </c>
      <c r="V218" s="25" t="s">
        <v>431</v>
      </c>
      <c r="W218" s="25">
        <v>90</v>
      </c>
      <c r="X218" s="25">
        <v>0.1</v>
      </c>
      <c r="Y218" s="25" t="s">
        <v>1378</v>
      </c>
      <c r="Z218" s="25" t="s">
        <v>517</v>
      </c>
      <c r="AA218" s="25">
        <v>0</v>
      </c>
      <c r="AB218" s="25">
        <v>0</v>
      </c>
      <c r="AC218" s="25">
        <v>0</v>
      </c>
      <c r="AD218" s="25">
        <v>0.4</v>
      </c>
      <c r="AE218" s="27" t="s">
        <v>442</v>
      </c>
      <c r="AF218" s="27" t="str">
        <f>VLOOKUP(B218,[1]Investments20dec!$A$2:$AJ$516,35,FALSE)</f>
        <v>sbontadelli@ENTSOE.local</v>
      </c>
      <c r="AG218" s="27" t="s">
        <v>4344</v>
      </c>
      <c r="AH218" s="27" t="s">
        <v>4345</v>
      </c>
      <c r="AI218" s="16" t="str">
        <f>RIGHT(AG218,LEN(AG218)-SEARCH(" ",AG218,1))</f>
        <v/>
      </c>
      <c r="AJ218" s="16"/>
      <c r="AK218" s="16"/>
      <c r="AL218" s="16"/>
      <c r="AM218" s="16"/>
      <c r="AN218" s="16"/>
      <c r="AO218" s="2">
        <v>1</v>
      </c>
    </row>
    <row r="219" spans="1:41" ht="12" customHeight="1" x14ac:dyDescent="0.25">
      <c r="A219" s="25">
        <v>251</v>
      </c>
      <c r="B219" s="25">
        <v>147</v>
      </c>
      <c r="C219" s="26" t="s">
        <v>1379</v>
      </c>
      <c r="D219" s="25" t="s">
        <v>987</v>
      </c>
      <c r="E219" s="25" t="s">
        <v>1380</v>
      </c>
      <c r="F219" s="25" t="s">
        <v>409</v>
      </c>
      <c r="G219" s="25" t="s">
        <v>1909</v>
      </c>
      <c r="H219" s="25">
        <v>0</v>
      </c>
      <c r="I219" s="25">
        <v>0</v>
      </c>
      <c r="J219" s="25" t="s">
        <v>557</v>
      </c>
      <c r="K219" s="25">
        <v>0</v>
      </c>
      <c r="L219" s="25">
        <v>0</v>
      </c>
      <c r="M219" s="25">
        <v>45</v>
      </c>
      <c r="N219" s="25">
        <v>0</v>
      </c>
      <c r="O219" s="25">
        <v>0</v>
      </c>
      <c r="P219" s="25">
        <v>0</v>
      </c>
      <c r="Q219" s="25">
        <v>0</v>
      </c>
      <c r="R219" s="25">
        <v>380</v>
      </c>
      <c r="S219" s="25">
        <v>0</v>
      </c>
      <c r="T219" s="25"/>
      <c r="U219" s="25" t="s">
        <v>672</v>
      </c>
      <c r="V219" s="25" t="s">
        <v>4192</v>
      </c>
      <c r="W219" s="25">
        <v>0</v>
      </c>
      <c r="X219" s="25">
        <v>0</v>
      </c>
      <c r="Y219" s="25" t="s">
        <v>567</v>
      </c>
      <c r="Z219" s="25" t="s">
        <v>567</v>
      </c>
      <c r="AA219" s="25">
        <v>0</v>
      </c>
      <c r="AB219" s="25">
        <v>0</v>
      </c>
      <c r="AC219" s="25">
        <v>0</v>
      </c>
      <c r="AD219" s="25">
        <v>0</v>
      </c>
      <c r="AE219" s="27" t="s">
        <v>442</v>
      </c>
      <c r="AF219" s="27" t="str">
        <f>VLOOKUP(B219,[1]Investments20dec!$A$2:$AJ$516,35,FALSE)</f>
        <v>nschindzielorz@entsoe.local</v>
      </c>
      <c r="AG219" s="27" t="s">
        <v>4221</v>
      </c>
      <c r="AH219" s="27" t="s">
        <v>4222</v>
      </c>
      <c r="AI219" s="16"/>
      <c r="AJ219" s="16"/>
      <c r="AK219" s="16"/>
      <c r="AL219" s="16"/>
      <c r="AM219" s="16"/>
      <c r="AN219" s="16"/>
      <c r="AO219" s="2">
        <v>1</v>
      </c>
    </row>
    <row r="220" spans="1:41" ht="12" customHeight="1" x14ac:dyDescent="0.25">
      <c r="A220" s="25">
        <v>251</v>
      </c>
      <c r="B220" s="25">
        <v>148</v>
      </c>
      <c r="C220" s="26" t="s">
        <v>1381</v>
      </c>
      <c r="D220" s="25" t="s">
        <v>574</v>
      </c>
      <c r="E220" s="25" t="s">
        <v>1380</v>
      </c>
      <c r="F220" s="25" t="s">
        <v>409</v>
      </c>
      <c r="G220" s="25" t="s">
        <v>1909</v>
      </c>
      <c r="H220" s="25">
        <v>0</v>
      </c>
      <c r="I220" s="25">
        <v>0</v>
      </c>
      <c r="J220" s="25" t="s">
        <v>557</v>
      </c>
      <c r="K220" s="25">
        <v>0</v>
      </c>
      <c r="L220" s="25">
        <v>0</v>
      </c>
      <c r="M220" s="25">
        <v>65</v>
      </c>
      <c r="N220" s="25">
        <v>0</v>
      </c>
      <c r="O220" s="25">
        <v>0</v>
      </c>
      <c r="P220" s="25">
        <v>0</v>
      </c>
      <c r="Q220" s="25">
        <v>0</v>
      </c>
      <c r="R220" s="25">
        <v>380</v>
      </c>
      <c r="S220" s="25">
        <v>0</v>
      </c>
      <c r="T220" s="25"/>
      <c r="U220" s="25" t="s">
        <v>686</v>
      </c>
      <c r="V220" s="25" t="s">
        <v>4192</v>
      </c>
      <c r="W220" s="25">
        <v>0</v>
      </c>
      <c r="X220" s="25">
        <v>0</v>
      </c>
      <c r="Y220" s="25" t="s">
        <v>567</v>
      </c>
      <c r="Z220" s="25" t="s">
        <v>567</v>
      </c>
      <c r="AA220" s="25">
        <v>0</v>
      </c>
      <c r="AB220" s="25">
        <v>0</v>
      </c>
      <c r="AC220" s="25">
        <v>0</v>
      </c>
      <c r="AD220" s="25">
        <v>0</v>
      </c>
      <c r="AE220" s="27" t="s">
        <v>442</v>
      </c>
      <c r="AF220" s="27" t="str">
        <f>VLOOKUP(B220,[1]Investments20dec!$A$2:$AJ$516,35,FALSE)</f>
        <v>nschindzielorz@entsoe.local</v>
      </c>
      <c r="AG220" s="27" t="s">
        <v>4221</v>
      </c>
      <c r="AH220" s="27" t="s">
        <v>4222</v>
      </c>
      <c r="AI220" s="16"/>
      <c r="AJ220" s="16"/>
      <c r="AK220" s="16"/>
      <c r="AL220" s="16"/>
      <c r="AM220" s="16"/>
      <c r="AN220" s="16"/>
      <c r="AO220" s="2">
        <v>1</v>
      </c>
    </row>
    <row r="221" spans="1:41" ht="12" customHeight="1" x14ac:dyDescent="0.25">
      <c r="A221" s="25">
        <v>252</v>
      </c>
      <c r="B221" s="25">
        <v>1050</v>
      </c>
      <c r="C221" s="26" t="s">
        <v>1382</v>
      </c>
      <c r="D221" s="25" t="s">
        <v>1383</v>
      </c>
      <c r="E221" s="25" t="s">
        <v>1384</v>
      </c>
      <c r="F221" s="25" t="s">
        <v>409</v>
      </c>
      <c r="G221" s="25" t="s">
        <v>1909</v>
      </c>
      <c r="H221" s="25">
        <v>0</v>
      </c>
      <c r="I221" s="25">
        <v>0</v>
      </c>
      <c r="J221" s="25" t="s">
        <v>498</v>
      </c>
      <c r="K221" s="25">
        <v>0</v>
      </c>
      <c r="L221" s="25">
        <v>0</v>
      </c>
      <c r="M221" s="25">
        <v>90</v>
      </c>
      <c r="N221" s="25">
        <v>0</v>
      </c>
      <c r="O221" s="25">
        <v>0</v>
      </c>
      <c r="P221" s="25">
        <v>0</v>
      </c>
      <c r="Q221" s="25">
        <v>0</v>
      </c>
      <c r="R221" s="25">
        <v>380</v>
      </c>
      <c r="S221" s="25">
        <v>0</v>
      </c>
      <c r="T221" s="25"/>
      <c r="U221" s="25" t="s">
        <v>1385</v>
      </c>
      <c r="V221" s="25" t="s">
        <v>1103</v>
      </c>
      <c r="W221" s="25">
        <v>140</v>
      </c>
      <c r="X221" s="25">
        <v>0</v>
      </c>
      <c r="Y221" s="25" t="s">
        <v>500</v>
      </c>
      <c r="Z221" s="25" t="s">
        <v>500</v>
      </c>
      <c r="AA221" s="25">
        <v>0</v>
      </c>
      <c r="AB221" s="25">
        <v>0</v>
      </c>
      <c r="AC221" s="25">
        <v>0</v>
      </c>
      <c r="AD221" s="25">
        <v>0</v>
      </c>
      <c r="AE221" s="27" t="s">
        <v>442</v>
      </c>
      <c r="AF221" s="27" t="str">
        <f>VLOOKUP(B221,[1]Investments20dec!$A$2:$AJ$516,35,FALSE)</f>
        <v>svcampenhout@entsoe.local</v>
      </c>
      <c r="AG221" s="27" t="s">
        <v>4195</v>
      </c>
      <c r="AH221" s="27" t="s">
        <v>4196</v>
      </c>
      <c r="AI221" s="16"/>
      <c r="AJ221" s="16"/>
      <c r="AK221" s="16"/>
      <c r="AL221" s="16"/>
      <c r="AM221" s="16"/>
      <c r="AN221" s="16"/>
      <c r="AO221" s="2">
        <v>1</v>
      </c>
    </row>
    <row r="222" spans="1:41" ht="12" customHeight="1" x14ac:dyDescent="0.25">
      <c r="A222" s="25">
        <v>252</v>
      </c>
      <c r="B222" s="25">
        <v>1456</v>
      </c>
      <c r="C222" s="26" t="s">
        <v>1386</v>
      </c>
      <c r="D222" s="25" t="s">
        <v>1387</v>
      </c>
      <c r="E222" s="25" t="s">
        <v>1388</v>
      </c>
      <c r="F222" s="25" t="s">
        <v>409</v>
      </c>
      <c r="G222" s="25" t="s">
        <v>1909</v>
      </c>
      <c r="H222" s="25">
        <v>0</v>
      </c>
      <c r="I222" s="25">
        <v>0</v>
      </c>
      <c r="J222" s="25" t="s">
        <v>498</v>
      </c>
      <c r="K222" s="25">
        <v>0</v>
      </c>
      <c r="L222" s="25">
        <v>0</v>
      </c>
      <c r="M222" s="25">
        <v>90</v>
      </c>
      <c r="N222" s="25">
        <v>0</v>
      </c>
      <c r="O222" s="25">
        <v>0</v>
      </c>
      <c r="P222" s="25">
        <v>0</v>
      </c>
      <c r="Q222" s="25">
        <v>0</v>
      </c>
      <c r="R222" s="25">
        <v>380</v>
      </c>
      <c r="S222" s="25">
        <v>0</v>
      </c>
      <c r="T222" s="25"/>
      <c r="U222" s="25" t="s">
        <v>1389</v>
      </c>
      <c r="V222" s="25" t="s">
        <v>1103</v>
      </c>
      <c r="W222" s="25">
        <v>120</v>
      </c>
      <c r="X222" s="25">
        <v>0</v>
      </c>
      <c r="Y222" s="25" t="s">
        <v>500</v>
      </c>
      <c r="Z222" s="25" t="s">
        <v>500</v>
      </c>
      <c r="AA222" s="25">
        <v>0</v>
      </c>
      <c r="AB222" s="25">
        <v>0</v>
      </c>
      <c r="AC222" s="25">
        <v>0</v>
      </c>
      <c r="AD222" s="25">
        <v>0</v>
      </c>
      <c r="AE222" s="27" t="s">
        <v>442</v>
      </c>
      <c r="AF222" s="27" t="str">
        <f>VLOOKUP(B222,[1]Investments20dec!$A$2:$AJ$516,35,FALSE)</f>
        <v>svcampenhout@entsoe.local</v>
      </c>
      <c r="AG222" s="27" t="s">
        <v>4329</v>
      </c>
      <c r="AH222" s="27" t="s">
        <v>4196</v>
      </c>
      <c r="AI222" s="16" t="s">
        <v>209</v>
      </c>
      <c r="AJ222" s="16" t="s">
        <v>4197</v>
      </c>
      <c r="AK222" s="16" t="s">
        <v>4198</v>
      </c>
      <c r="AL222" s="16"/>
      <c r="AM222" s="16"/>
      <c r="AN222" s="16"/>
      <c r="AO222" s="2">
        <v>1</v>
      </c>
    </row>
    <row r="223" spans="1:41" ht="12" customHeight="1" x14ac:dyDescent="0.25">
      <c r="A223" s="25">
        <v>252</v>
      </c>
      <c r="B223" s="25">
        <v>1515</v>
      </c>
      <c r="C223" s="26" t="s">
        <v>1390</v>
      </c>
      <c r="D223" s="25" t="s">
        <v>1384</v>
      </c>
      <c r="E223" s="25" t="s">
        <v>1391</v>
      </c>
      <c r="F223" s="25" t="s">
        <v>409</v>
      </c>
      <c r="G223" s="25" t="s">
        <v>1909</v>
      </c>
      <c r="H223" s="25">
        <v>0</v>
      </c>
      <c r="I223" s="25">
        <v>0</v>
      </c>
      <c r="J223" s="25" t="s">
        <v>498</v>
      </c>
      <c r="K223" s="25">
        <v>0</v>
      </c>
      <c r="L223" s="25">
        <v>0</v>
      </c>
      <c r="M223" s="25">
        <v>60</v>
      </c>
      <c r="N223" s="25">
        <v>0</v>
      </c>
      <c r="O223" s="25">
        <v>0</v>
      </c>
      <c r="P223" s="25">
        <v>0</v>
      </c>
      <c r="Q223" s="25">
        <v>0</v>
      </c>
      <c r="R223" s="25">
        <v>380</v>
      </c>
      <c r="S223" s="25">
        <v>0</v>
      </c>
      <c r="T223" s="25"/>
      <c r="U223" s="25" t="s">
        <v>1392</v>
      </c>
      <c r="V223" s="25" t="s">
        <v>1103</v>
      </c>
      <c r="W223" s="25">
        <v>150</v>
      </c>
      <c r="X223" s="25">
        <v>0</v>
      </c>
      <c r="Y223" s="25" t="s">
        <v>500</v>
      </c>
      <c r="Z223" s="25" t="s">
        <v>500</v>
      </c>
      <c r="AA223" s="25">
        <v>0</v>
      </c>
      <c r="AB223" s="25">
        <v>0</v>
      </c>
      <c r="AC223" s="25">
        <v>0</v>
      </c>
      <c r="AD223" s="25">
        <v>0</v>
      </c>
      <c r="AE223" s="27" t="s">
        <v>442</v>
      </c>
      <c r="AF223" s="27" t="str">
        <f>VLOOKUP(B223,[1]Investments20dec!$A$2:$AJ$516,35,FALSE)</f>
        <v>svcampenhout@entsoe.local</v>
      </c>
      <c r="AG223" s="27" t="s">
        <v>4329</v>
      </c>
      <c r="AH223" s="27" t="s">
        <v>4196</v>
      </c>
      <c r="AI223" s="16" t="s">
        <v>209</v>
      </c>
      <c r="AJ223" s="16" t="s">
        <v>4197</v>
      </c>
      <c r="AK223" s="16" t="s">
        <v>4198</v>
      </c>
      <c r="AL223" s="16"/>
      <c r="AM223" s="16"/>
      <c r="AN223" s="16"/>
      <c r="AO223" s="2">
        <v>1</v>
      </c>
    </row>
    <row r="224" spans="1:41" ht="12" customHeight="1" x14ac:dyDescent="0.25">
      <c r="A224" s="25">
        <v>252</v>
      </c>
      <c r="B224" s="25">
        <v>1516</v>
      </c>
      <c r="C224" s="26" t="s">
        <v>1393</v>
      </c>
      <c r="D224" s="25" t="s">
        <v>1394</v>
      </c>
      <c r="E224" s="25" t="s">
        <v>1391</v>
      </c>
      <c r="F224" s="25" t="s">
        <v>409</v>
      </c>
      <c r="G224" s="25" t="s">
        <v>1909</v>
      </c>
      <c r="H224" s="25">
        <v>0</v>
      </c>
      <c r="I224" s="25">
        <v>0</v>
      </c>
      <c r="J224" s="25" t="s">
        <v>498</v>
      </c>
      <c r="K224" s="25">
        <v>0</v>
      </c>
      <c r="L224" s="25">
        <v>0</v>
      </c>
      <c r="M224" s="25">
        <v>47</v>
      </c>
      <c r="N224" s="25">
        <v>0</v>
      </c>
      <c r="O224" s="25">
        <v>0</v>
      </c>
      <c r="P224" s="25">
        <v>0</v>
      </c>
      <c r="Q224" s="25">
        <v>0</v>
      </c>
      <c r="R224" s="25">
        <v>380</v>
      </c>
      <c r="S224" s="25">
        <v>0</v>
      </c>
      <c r="T224" s="25"/>
      <c r="U224" s="25" t="s">
        <v>579</v>
      </c>
      <c r="V224" s="25" t="s">
        <v>1103</v>
      </c>
      <c r="W224" s="25">
        <v>110</v>
      </c>
      <c r="X224" s="25">
        <v>0</v>
      </c>
      <c r="Y224" s="25" t="s">
        <v>500</v>
      </c>
      <c r="Z224" s="25" t="s">
        <v>500</v>
      </c>
      <c r="AA224" s="25">
        <v>0</v>
      </c>
      <c r="AB224" s="25">
        <v>0</v>
      </c>
      <c r="AC224" s="25">
        <v>0</v>
      </c>
      <c r="AD224" s="25">
        <v>0</v>
      </c>
      <c r="AE224" s="27" t="s">
        <v>442</v>
      </c>
      <c r="AF224" s="27" t="str">
        <f>VLOOKUP(B224,[1]Investments20dec!$A$2:$AJ$516,35,FALSE)</f>
        <v>svcampenhout@entsoe.local</v>
      </c>
      <c r="AG224" s="27" t="s">
        <v>4329</v>
      </c>
      <c r="AH224" s="27" t="s">
        <v>4196</v>
      </c>
      <c r="AI224" s="16" t="s">
        <v>209</v>
      </c>
      <c r="AJ224" s="16" t="s">
        <v>4197</v>
      </c>
      <c r="AK224" s="16" t="s">
        <v>4198</v>
      </c>
      <c r="AL224" s="16"/>
      <c r="AM224" s="16"/>
      <c r="AN224" s="16"/>
      <c r="AO224" s="2">
        <v>1</v>
      </c>
    </row>
    <row r="225" spans="1:41" ht="12" customHeight="1" x14ac:dyDescent="0.25">
      <c r="A225" s="25">
        <v>252</v>
      </c>
      <c r="B225" s="25">
        <v>1517</v>
      </c>
      <c r="C225" s="26" t="s">
        <v>1395</v>
      </c>
      <c r="D225" s="25" t="s">
        <v>1396</v>
      </c>
      <c r="E225" s="25" t="s">
        <v>1394</v>
      </c>
      <c r="F225" s="25" t="s">
        <v>409</v>
      </c>
      <c r="G225" s="25" t="s">
        <v>1909</v>
      </c>
      <c r="H225" s="25">
        <v>0</v>
      </c>
      <c r="I225" s="25">
        <v>0</v>
      </c>
      <c r="J225" s="25" t="s">
        <v>498</v>
      </c>
      <c r="K225" s="25">
        <v>0</v>
      </c>
      <c r="L225" s="25">
        <v>0</v>
      </c>
      <c r="M225" s="25">
        <v>16</v>
      </c>
      <c r="N225" s="25">
        <v>0</v>
      </c>
      <c r="O225" s="25">
        <v>0</v>
      </c>
      <c r="P225" s="25">
        <v>0</v>
      </c>
      <c r="Q225" s="25">
        <v>0</v>
      </c>
      <c r="R225" s="25">
        <v>380</v>
      </c>
      <c r="S225" s="25">
        <v>0</v>
      </c>
      <c r="T225" s="25"/>
      <c r="U225" s="25" t="s">
        <v>462</v>
      </c>
      <c r="V225" s="25" t="s">
        <v>1103</v>
      </c>
      <c r="W225" s="25">
        <v>80</v>
      </c>
      <c r="X225" s="25">
        <v>0</v>
      </c>
      <c r="Y225" s="25" t="s">
        <v>500</v>
      </c>
      <c r="Z225" s="25" t="s">
        <v>500</v>
      </c>
      <c r="AA225" s="25">
        <v>0</v>
      </c>
      <c r="AB225" s="25">
        <v>0</v>
      </c>
      <c r="AC225" s="25">
        <v>0</v>
      </c>
      <c r="AD225" s="25">
        <v>0</v>
      </c>
      <c r="AE225" s="27" t="s">
        <v>442</v>
      </c>
      <c r="AF225" s="27" t="str">
        <f>VLOOKUP(B225,[1]Investments20dec!$A$2:$AJ$516,35,FALSE)</f>
        <v>svcampenhout@entsoe.local</v>
      </c>
      <c r="AG225" s="27" t="s">
        <v>4329</v>
      </c>
      <c r="AH225" s="27" t="s">
        <v>4196</v>
      </c>
      <c r="AI225" s="16" t="s">
        <v>209</v>
      </c>
      <c r="AJ225" s="16" t="s">
        <v>4197</v>
      </c>
      <c r="AK225" s="16" t="s">
        <v>4198</v>
      </c>
      <c r="AL225" s="16"/>
      <c r="AM225" s="16"/>
      <c r="AN225" s="16"/>
      <c r="AO225" s="2">
        <v>1</v>
      </c>
    </row>
    <row r="226" spans="1:41" ht="12" customHeight="1" x14ac:dyDescent="0.25">
      <c r="A226" s="25">
        <v>253</v>
      </c>
      <c r="B226" s="25">
        <v>1224</v>
      </c>
      <c r="C226" s="26" t="s">
        <v>1397</v>
      </c>
      <c r="D226" s="25" t="s">
        <v>1398</v>
      </c>
      <c r="E226" s="25" t="s">
        <v>1399</v>
      </c>
      <c r="F226" s="25" t="s">
        <v>409</v>
      </c>
      <c r="G226" s="25" t="s">
        <v>1909</v>
      </c>
      <c r="H226" s="25">
        <v>0</v>
      </c>
      <c r="I226" s="25">
        <v>0</v>
      </c>
      <c r="J226" s="25" t="s">
        <v>498</v>
      </c>
      <c r="K226" s="25">
        <v>0</v>
      </c>
      <c r="L226" s="25">
        <v>0</v>
      </c>
      <c r="M226" s="25">
        <v>21</v>
      </c>
      <c r="N226" s="25">
        <v>2.1000000000000001E-2</v>
      </c>
      <c r="O226" s="25">
        <v>0.30599999999999999</v>
      </c>
      <c r="P226" s="25">
        <v>3.8</v>
      </c>
      <c r="Q226" s="49">
        <v>6.0000000000000001E-3</v>
      </c>
      <c r="R226" s="25">
        <v>400</v>
      </c>
      <c r="S226" s="25">
        <v>0</v>
      </c>
      <c r="T226" s="25"/>
      <c r="U226" s="25" t="s">
        <v>1400</v>
      </c>
      <c r="V226" s="25" t="s">
        <v>1103</v>
      </c>
      <c r="W226" s="25">
        <v>45</v>
      </c>
      <c r="X226" s="25">
        <v>0.5</v>
      </c>
      <c r="Y226" s="25" t="s">
        <v>474</v>
      </c>
      <c r="Z226" s="25" t="s">
        <v>474</v>
      </c>
      <c r="AA226" s="49">
        <v>5.0000000000000001E-3</v>
      </c>
      <c r="AB226" s="49">
        <v>1E-3</v>
      </c>
      <c r="AC226" s="25">
        <v>0</v>
      </c>
      <c r="AD226" s="25">
        <v>0</v>
      </c>
      <c r="AE226" s="27" t="s">
        <v>442</v>
      </c>
      <c r="AF226" s="27" t="str">
        <f>VLOOKUP(B226,[1]Investments20dec!$A$2:$AJ$516,35,FALSE)</f>
        <v>gdudicourt@entsoe.local</v>
      </c>
      <c r="AG226" s="27" t="s">
        <v>4312</v>
      </c>
      <c r="AH226" s="27" t="s">
        <v>4313</v>
      </c>
      <c r="AI226" s="16"/>
      <c r="AJ226" s="16"/>
      <c r="AK226" s="16"/>
      <c r="AL226" s="16"/>
      <c r="AM226" s="16"/>
      <c r="AN226" s="16"/>
      <c r="AO226" s="2">
        <v>1</v>
      </c>
    </row>
    <row r="227" spans="1:41" ht="12" customHeight="1" x14ac:dyDescent="0.25">
      <c r="A227" s="25">
        <v>253</v>
      </c>
      <c r="B227" s="25">
        <v>1225</v>
      </c>
      <c r="C227" s="26" t="s">
        <v>1401</v>
      </c>
      <c r="D227" s="25" t="s">
        <v>1402</v>
      </c>
      <c r="E227" s="25" t="s">
        <v>1402</v>
      </c>
      <c r="F227" s="25" t="s">
        <v>503</v>
      </c>
      <c r="G227" s="25" t="s">
        <v>1909</v>
      </c>
      <c r="H227" s="25">
        <v>0</v>
      </c>
      <c r="I227" s="25">
        <v>0</v>
      </c>
      <c r="J227" s="25" t="s">
        <v>463</v>
      </c>
      <c r="K227" s="25">
        <v>0</v>
      </c>
      <c r="L227" s="25">
        <v>0</v>
      </c>
      <c r="M227" s="25">
        <v>0</v>
      </c>
      <c r="N227" s="25">
        <v>0.1</v>
      </c>
      <c r="O227" s="25">
        <v>10.8</v>
      </c>
      <c r="P227" s="25">
        <v>0</v>
      </c>
      <c r="Q227" s="49">
        <v>7.0000000000000001E-3</v>
      </c>
      <c r="R227" s="25">
        <v>400</v>
      </c>
      <c r="S227" s="25">
        <v>0</v>
      </c>
      <c r="T227" s="25"/>
      <c r="U227" s="25" t="s">
        <v>1400</v>
      </c>
      <c r="V227" s="25" t="s">
        <v>1103</v>
      </c>
      <c r="W227" s="25">
        <v>15</v>
      </c>
      <c r="X227" s="25">
        <v>0.1</v>
      </c>
      <c r="Y227" s="25" t="s">
        <v>474</v>
      </c>
      <c r="Z227" s="25" t="s">
        <v>474</v>
      </c>
      <c r="AA227" s="49">
        <v>5.0000000000000001E-3</v>
      </c>
      <c r="AB227" s="49">
        <v>2E-3</v>
      </c>
      <c r="AC227" s="25">
        <v>0</v>
      </c>
      <c r="AD227" s="25">
        <v>0</v>
      </c>
      <c r="AE227" s="27" t="s">
        <v>442</v>
      </c>
      <c r="AF227" s="27" t="str">
        <f>VLOOKUP(B227,[1]Investments20dec!$A$2:$AJ$516,35,FALSE)</f>
        <v>gdudicourt@entsoe.local</v>
      </c>
      <c r="AG227" s="27" t="s">
        <v>4312</v>
      </c>
      <c r="AH227" s="27" t="s">
        <v>4313</v>
      </c>
      <c r="AI227" s="16"/>
      <c r="AJ227" s="16"/>
      <c r="AK227" s="16"/>
      <c r="AL227" s="16"/>
      <c r="AM227" s="16"/>
      <c r="AN227" s="16"/>
      <c r="AO227" s="2">
        <v>1</v>
      </c>
    </row>
    <row r="228" spans="1:41" ht="12" customHeight="1" x14ac:dyDescent="0.25">
      <c r="A228" s="25">
        <v>254</v>
      </c>
      <c r="B228" s="25">
        <v>660</v>
      </c>
      <c r="C228" s="26" t="s">
        <v>1403</v>
      </c>
      <c r="D228" s="25" t="s">
        <v>839</v>
      </c>
      <c r="E228" s="25" t="s">
        <v>1404</v>
      </c>
      <c r="F228" s="25" t="s">
        <v>409</v>
      </c>
      <c r="G228" s="25" t="s">
        <v>1931</v>
      </c>
      <c r="H228" s="25" t="s">
        <v>4188</v>
      </c>
      <c r="I228" s="25">
        <v>0</v>
      </c>
      <c r="J228" s="25" t="s">
        <v>1405</v>
      </c>
      <c r="K228" s="25">
        <v>0</v>
      </c>
      <c r="L228" s="25">
        <v>0</v>
      </c>
      <c r="M228" s="25">
        <v>340</v>
      </c>
      <c r="N228" s="25">
        <v>0</v>
      </c>
      <c r="O228" s="25">
        <v>0</v>
      </c>
      <c r="P228" s="25">
        <v>0</v>
      </c>
      <c r="Q228" s="25" t="s">
        <v>463</v>
      </c>
      <c r="R228" s="25">
        <v>400</v>
      </c>
      <c r="S228" s="25">
        <v>0</v>
      </c>
      <c r="T228" s="25"/>
      <c r="U228" s="25" t="s">
        <v>1406</v>
      </c>
      <c r="V228" s="25" t="s">
        <v>431</v>
      </c>
      <c r="W228" s="25">
        <v>0</v>
      </c>
      <c r="X228" s="25">
        <v>0</v>
      </c>
      <c r="Y228" s="25" t="s">
        <v>613</v>
      </c>
      <c r="Z228" s="25" t="s">
        <v>860</v>
      </c>
      <c r="AA228" s="25" t="s">
        <v>463</v>
      </c>
      <c r="AB228" s="25" t="s">
        <v>463</v>
      </c>
      <c r="AC228" s="25">
        <v>0</v>
      </c>
      <c r="AD228" s="25">
        <v>0</v>
      </c>
      <c r="AE228" s="27" t="s">
        <v>442</v>
      </c>
      <c r="AF228" s="27" t="str">
        <f>VLOOKUP(B228,[1]Investments20dec!$A$2:$AJ$516,35,FALSE)</f>
        <v>bgaillardon@entsoe.local</v>
      </c>
      <c r="AG228" s="27" t="s">
        <v>4272</v>
      </c>
      <c r="AH228" s="27" t="s">
        <v>4271</v>
      </c>
      <c r="AI228" s="16"/>
      <c r="AJ228" s="16"/>
      <c r="AK228" s="16"/>
      <c r="AL228" s="16"/>
      <c r="AM228" s="16"/>
      <c r="AN228" s="16"/>
      <c r="AO228" s="2">
        <v>1</v>
      </c>
    </row>
    <row r="229" spans="1:41" ht="12" customHeight="1" x14ac:dyDescent="0.25">
      <c r="A229" s="25">
        <v>255</v>
      </c>
      <c r="B229" s="25">
        <v>1251</v>
      </c>
      <c r="C229" s="26" t="s">
        <v>1407</v>
      </c>
      <c r="D229" s="25" t="s">
        <v>1408</v>
      </c>
      <c r="E229" s="25" t="s">
        <v>1409</v>
      </c>
      <c r="F229" s="25" t="s">
        <v>409</v>
      </c>
      <c r="G229" s="25" t="s">
        <v>1909</v>
      </c>
      <c r="H229" s="25">
        <v>0</v>
      </c>
      <c r="I229" s="25">
        <v>0</v>
      </c>
      <c r="J229" s="25" t="s">
        <v>461</v>
      </c>
      <c r="K229" s="25">
        <v>0</v>
      </c>
      <c r="L229" s="25">
        <v>3</v>
      </c>
      <c r="M229" s="25">
        <v>145</v>
      </c>
      <c r="N229" s="25">
        <v>2.63E-2</v>
      </c>
      <c r="O229" s="25">
        <v>0.28239999999999998</v>
      </c>
      <c r="P229" s="25">
        <v>4.2447999999999997</v>
      </c>
      <c r="Q229" s="25">
        <v>0</v>
      </c>
      <c r="R229" s="25">
        <v>400</v>
      </c>
      <c r="S229" s="25">
        <v>2843</v>
      </c>
      <c r="T229" s="25"/>
      <c r="U229" s="25" t="s">
        <v>759</v>
      </c>
      <c r="V229" s="25" t="s">
        <v>431</v>
      </c>
      <c r="W229" s="25">
        <v>38</v>
      </c>
      <c r="X229" s="25">
        <v>0.56599999999999995</v>
      </c>
      <c r="Y229" s="25" t="s">
        <v>449</v>
      </c>
      <c r="Z229" s="25" t="s">
        <v>449</v>
      </c>
      <c r="AA229" s="25">
        <v>0</v>
      </c>
      <c r="AB229" s="25">
        <v>0</v>
      </c>
      <c r="AC229" s="25">
        <v>0</v>
      </c>
      <c r="AD229" s="25">
        <v>0</v>
      </c>
      <c r="AE229" s="27" t="s">
        <v>442</v>
      </c>
      <c r="AF229" s="27" t="str">
        <f>VLOOKUP(B229,[1]Investments20dec!$A$2:$AJ$516,35,FALSE)</f>
        <v>plabra@entsoe.local</v>
      </c>
      <c r="AG229" s="27" t="s">
        <v>4186</v>
      </c>
      <c r="AH229" s="27" t="s">
        <v>4181</v>
      </c>
      <c r="AI229" s="16" t="s">
        <v>4182</v>
      </c>
      <c r="AJ229" s="16" t="s">
        <v>4183</v>
      </c>
      <c r="AK229" s="16" t="s">
        <v>4184</v>
      </c>
      <c r="AL229" s="16"/>
      <c r="AM229" s="16"/>
      <c r="AN229" s="16"/>
      <c r="AO229" s="2">
        <v>1</v>
      </c>
    </row>
    <row r="230" spans="1:41" ht="12" customHeight="1" x14ac:dyDescent="0.25">
      <c r="A230" s="25">
        <v>255</v>
      </c>
      <c r="B230" s="25">
        <v>1455</v>
      </c>
      <c r="C230" s="26" t="s">
        <v>1410</v>
      </c>
      <c r="D230" s="25" t="s">
        <v>1411</v>
      </c>
      <c r="E230" s="25" t="s">
        <v>1409</v>
      </c>
      <c r="F230" s="25" t="s">
        <v>409</v>
      </c>
      <c r="G230" s="25" t="s">
        <v>1909</v>
      </c>
      <c r="H230" s="25">
        <v>0</v>
      </c>
      <c r="I230" s="25">
        <v>0</v>
      </c>
      <c r="J230" s="25" t="s">
        <v>461</v>
      </c>
      <c r="K230" s="25">
        <v>0</v>
      </c>
      <c r="L230" s="25">
        <v>3</v>
      </c>
      <c r="M230" s="25">
        <v>169</v>
      </c>
      <c r="N230" s="25">
        <v>2.6200000000000001E-2</v>
      </c>
      <c r="O230" s="25">
        <v>0.28160000000000002</v>
      </c>
      <c r="P230" s="25">
        <v>4.2325999999999997</v>
      </c>
      <c r="Q230" s="25">
        <v>0</v>
      </c>
      <c r="R230" s="25">
        <v>400</v>
      </c>
      <c r="S230" s="25">
        <v>2843</v>
      </c>
      <c r="T230" s="25"/>
      <c r="U230" s="25" t="s">
        <v>759</v>
      </c>
      <c r="V230" s="25" t="s">
        <v>431</v>
      </c>
      <c r="W230" s="25">
        <v>38</v>
      </c>
      <c r="X230" s="25">
        <v>0.56599999999999995</v>
      </c>
      <c r="Y230" s="25" t="s">
        <v>449</v>
      </c>
      <c r="Z230" s="25" t="s">
        <v>449</v>
      </c>
      <c r="AA230" s="25">
        <v>0</v>
      </c>
      <c r="AB230" s="25">
        <v>0</v>
      </c>
      <c r="AC230" s="25">
        <v>0</v>
      </c>
      <c r="AD230" s="25">
        <v>0</v>
      </c>
      <c r="AE230" s="27" t="s">
        <v>442</v>
      </c>
      <c r="AF230" s="27" t="str">
        <f>VLOOKUP(B230,[1]Investments20dec!$A$2:$AJ$516,35,FALSE)</f>
        <v>plabra@entsoe.local</v>
      </c>
      <c r="AG230" s="27" t="s">
        <v>4180</v>
      </c>
      <c r="AH230" s="27" t="s">
        <v>4181</v>
      </c>
      <c r="AI230" s="16" t="s">
        <v>4182</v>
      </c>
      <c r="AJ230" s="16" t="s">
        <v>4183</v>
      </c>
      <c r="AK230" s="16" t="s">
        <v>4184</v>
      </c>
      <c r="AL230" s="16"/>
      <c r="AM230" s="16"/>
      <c r="AN230" s="16"/>
      <c r="AO230" s="2">
        <v>1</v>
      </c>
    </row>
    <row r="231" spans="1:41" ht="12" customHeight="1" x14ac:dyDescent="0.25">
      <c r="A231" s="25">
        <v>256</v>
      </c>
      <c r="B231" s="25">
        <v>1252</v>
      </c>
      <c r="C231" s="26" t="s">
        <v>1412</v>
      </c>
      <c r="D231" s="25" t="s">
        <v>1253</v>
      </c>
      <c r="E231" s="25" t="s">
        <v>1413</v>
      </c>
      <c r="F231" s="25" t="s">
        <v>409</v>
      </c>
      <c r="G231" s="25" t="s">
        <v>1909</v>
      </c>
      <c r="H231" s="25">
        <v>0</v>
      </c>
      <c r="I231" s="25">
        <v>0</v>
      </c>
      <c r="J231" s="25" t="s">
        <v>463</v>
      </c>
      <c r="K231" s="25">
        <v>0</v>
      </c>
      <c r="L231" s="25">
        <v>0</v>
      </c>
      <c r="M231" s="25">
        <v>0</v>
      </c>
      <c r="N231" s="25">
        <v>0</v>
      </c>
      <c r="O231" s="25">
        <v>0</v>
      </c>
      <c r="P231" s="25">
        <v>0</v>
      </c>
      <c r="Q231" s="25">
        <v>0</v>
      </c>
      <c r="R231" s="25">
        <v>380</v>
      </c>
      <c r="S231" s="25">
        <v>0</v>
      </c>
      <c r="T231" s="25"/>
      <c r="U231" s="25" t="s">
        <v>1414</v>
      </c>
      <c r="V231" s="25" t="s">
        <v>1103</v>
      </c>
      <c r="W231" s="25">
        <v>0</v>
      </c>
      <c r="X231" s="25">
        <v>0</v>
      </c>
      <c r="Y231" s="25" t="s">
        <v>613</v>
      </c>
      <c r="Z231" s="25" t="s">
        <v>661</v>
      </c>
      <c r="AA231" s="25">
        <v>0</v>
      </c>
      <c r="AB231" s="25">
        <v>0</v>
      </c>
      <c r="AC231" s="25">
        <v>0</v>
      </c>
      <c r="AD231" s="25">
        <v>0</v>
      </c>
      <c r="AE231" s="27" t="s">
        <v>442</v>
      </c>
      <c r="AF231" s="27" t="str">
        <f>VLOOKUP(B231,[1]Investments20dec!$A$2:$AJ$516,35,FALSE)</f>
        <v>jbos@entsoe.local</v>
      </c>
      <c r="AG231" s="27" t="s">
        <v>4234</v>
      </c>
      <c r="AH231" s="27" t="s">
        <v>4235</v>
      </c>
      <c r="AI231" s="16"/>
      <c r="AJ231" s="16"/>
      <c r="AK231" s="16"/>
      <c r="AL231" s="16"/>
      <c r="AM231" s="16"/>
      <c r="AN231" s="16"/>
      <c r="AO231" s="2">
        <v>1</v>
      </c>
    </row>
    <row r="232" spans="1:41" ht="12" customHeight="1" x14ac:dyDescent="0.25">
      <c r="A232" s="25">
        <v>256</v>
      </c>
      <c r="B232" s="25">
        <v>1529</v>
      </c>
      <c r="C232" s="26" t="s">
        <v>1415</v>
      </c>
      <c r="D232" s="25" t="s">
        <v>1238</v>
      </c>
      <c r="E232" s="25" t="s">
        <v>1238</v>
      </c>
      <c r="F232" s="25" t="s">
        <v>503</v>
      </c>
      <c r="G232" s="25" t="s">
        <v>1909</v>
      </c>
      <c r="H232" s="25">
        <v>0</v>
      </c>
      <c r="I232" s="25">
        <v>0</v>
      </c>
      <c r="J232" s="25" t="s">
        <v>665</v>
      </c>
      <c r="K232" s="25">
        <v>1</v>
      </c>
      <c r="L232" s="25">
        <v>1</v>
      </c>
      <c r="M232" s="25">
        <v>1</v>
      </c>
      <c r="N232" s="25">
        <v>1</v>
      </c>
      <c r="O232" s="25">
        <v>1</v>
      </c>
      <c r="P232" s="25">
        <v>1</v>
      </c>
      <c r="Q232" s="25">
        <v>0</v>
      </c>
      <c r="R232" s="25">
        <v>380</v>
      </c>
      <c r="S232" s="25">
        <v>3600</v>
      </c>
      <c r="T232" s="25"/>
      <c r="U232" s="25" t="s">
        <v>782</v>
      </c>
      <c r="V232" s="25" t="s">
        <v>1103</v>
      </c>
      <c r="W232" s="25">
        <v>0</v>
      </c>
      <c r="X232" s="25">
        <v>0</v>
      </c>
      <c r="Y232" s="25" t="s">
        <v>613</v>
      </c>
      <c r="Z232" s="25" t="s">
        <v>661</v>
      </c>
      <c r="AA232" s="25">
        <v>0</v>
      </c>
      <c r="AB232" s="25">
        <v>0</v>
      </c>
      <c r="AC232" s="25">
        <v>0</v>
      </c>
      <c r="AD232" s="25">
        <v>1</v>
      </c>
      <c r="AE232" s="27" t="s">
        <v>442</v>
      </c>
      <c r="AF232" s="27" t="str">
        <f>VLOOKUP(B232,[1]Investments20dec!$A$2:$AJ$516,35,FALSE)</f>
        <v>jbos@entsoe.local</v>
      </c>
      <c r="AG232" s="27" t="s">
        <v>4245</v>
      </c>
      <c r="AH232" s="27" t="s">
        <v>4219</v>
      </c>
      <c r="AI232" s="30" t="s">
        <v>4208</v>
      </c>
      <c r="AJ232" s="16" t="s">
        <v>4209</v>
      </c>
      <c r="AK232" s="16" t="s">
        <v>4246</v>
      </c>
      <c r="AL232" s="16"/>
      <c r="AM232" s="16"/>
      <c r="AN232" s="16"/>
      <c r="AO232" s="2">
        <v>1</v>
      </c>
    </row>
    <row r="233" spans="1:41" ht="12" customHeight="1" x14ac:dyDescent="0.25">
      <c r="A233" s="25">
        <v>258</v>
      </c>
      <c r="B233" s="25">
        <v>667</v>
      </c>
      <c r="C233" s="26" t="s">
        <v>1417</v>
      </c>
      <c r="D233" s="25" t="s">
        <v>1418</v>
      </c>
      <c r="E233" s="25" t="s">
        <v>1089</v>
      </c>
      <c r="F233" s="25" t="s">
        <v>409</v>
      </c>
      <c r="G233" s="25" t="s">
        <v>1909</v>
      </c>
      <c r="H233" s="25">
        <v>0</v>
      </c>
      <c r="I233" s="25">
        <v>0</v>
      </c>
      <c r="J233" s="25" t="s">
        <v>557</v>
      </c>
      <c r="K233" s="25">
        <v>0</v>
      </c>
      <c r="L233" s="25">
        <v>0</v>
      </c>
      <c r="M233" s="25">
        <v>125</v>
      </c>
      <c r="N233" s="25">
        <v>0</v>
      </c>
      <c r="O233" s="25">
        <v>0</v>
      </c>
      <c r="P233" s="25">
        <v>0</v>
      </c>
      <c r="Q233" s="25">
        <v>0</v>
      </c>
      <c r="R233" s="25">
        <v>380</v>
      </c>
      <c r="S233" s="25">
        <v>0</v>
      </c>
      <c r="T233" s="25"/>
      <c r="U233" s="25" t="s">
        <v>482</v>
      </c>
      <c r="V233" s="25" t="s">
        <v>431</v>
      </c>
      <c r="W233" s="25">
        <v>0</v>
      </c>
      <c r="X233" s="25">
        <v>0</v>
      </c>
      <c r="Y233" s="25" t="s">
        <v>567</v>
      </c>
      <c r="Z233" s="25" t="s">
        <v>567</v>
      </c>
      <c r="AA233" s="25">
        <v>0</v>
      </c>
      <c r="AB233" s="25">
        <v>0</v>
      </c>
      <c r="AC233" s="25">
        <v>0</v>
      </c>
      <c r="AD233" s="25">
        <v>0</v>
      </c>
      <c r="AE233" s="27" t="s">
        <v>442</v>
      </c>
      <c r="AF233" s="27" t="str">
        <f>VLOOKUP(B233,[1]Investments20dec!$A$2:$AJ$516,35,FALSE)</f>
        <v>nschindzielorz@entsoe.local</v>
      </c>
      <c r="AG233" s="27" t="s">
        <v>4285</v>
      </c>
      <c r="AH233" s="27" t="s">
        <v>4286</v>
      </c>
      <c r="AI233" s="16"/>
      <c r="AJ233" s="16"/>
      <c r="AK233" s="16"/>
      <c r="AL233" s="16"/>
      <c r="AM233" s="16"/>
      <c r="AN233" s="16"/>
      <c r="AO233" s="2">
        <v>1</v>
      </c>
    </row>
    <row r="234" spans="1:41" ht="12" customHeight="1" x14ac:dyDescent="0.25">
      <c r="A234" s="25">
        <v>259</v>
      </c>
      <c r="B234" s="25">
        <v>1205</v>
      </c>
      <c r="C234" s="26" t="s">
        <v>108</v>
      </c>
      <c r="D234" s="25" t="s">
        <v>1419</v>
      </c>
      <c r="E234" s="25" t="s">
        <v>1420</v>
      </c>
      <c r="F234" s="25" t="s">
        <v>409</v>
      </c>
      <c r="G234" s="25" t="s">
        <v>1909</v>
      </c>
      <c r="H234" s="25">
        <v>0</v>
      </c>
      <c r="I234" s="25">
        <v>0</v>
      </c>
      <c r="J234" s="25" t="s">
        <v>521</v>
      </c>
      <c r="K234" s="25">
        <v>0</v>
      </c>
      <c r="L234" s="25">
        <v>0</v>
      </c>
      <c r="M234" s="25">
        <v>0</v>
      </c>
      <c r="N234" s="25">
        <v>0</v>
      </c>
      <c r="O234" s="25">
        <v>0</v>
      </c>
      <c r="P234" s="25">
        <v>0</v>
      </c>
      <c r="Q234" s="25">
        <v>0</v>
      </c>
      <c r="R234" s="25">
        <v>400</v>
      </c>
      <c r="S234" s="25">
        <v>0</v>
      </c>
      <c r="T234" s="25"/>
      <c r="U234" s="25" t="s">
        <v>845</v>
      </c>
      <c r="V234" s="25" t="s">
        <v>1103</v>
      </c>
      <c r="W234" s="25">
        <v>200</v>
      </c>
      <c r="X234" s="25">
        <v>0</v>
      </c>
      <c r="Y234" s="25" t="s">
        <v>617</v>
      </c>
      <c r="Z234" s="25" t="s">
        <v>887</v>
      </c>
      <c r="AA234" s="25">
        <v>0</v>
      </c>
      <c r="AB234" s="25">
        <v>0</v>
      </c>
      <c r="AC234" s="25">
        <v>0</v>
      </c>
      <c r="AD234" s="25">
        <v>0</v>
      </c>
      <c r="AE234" s="27" t="s">
        <v>442</v>
      </c>
      <c r="AF234" s="27" t="str">
        <f>VLOOKUP(B234,[1]Investments20dec!$A$2:$AJ$516,35,FALSE)</f>
        <v>vzaharia@entsoe.local</v>
      </c>
      <c r="AG234" s="27" t="s">
        <v>4281</v>
      </c>
      <c r="AH234" s="27" t="s">
        <v>4280</v>
      </c>
      <c r="AI234" s="16"/>
      <c r="AJ234" s="16"/>
      <c r="AK234" s="16"/>
      <c r="AL234" s="16"/>
      <c r="AM234" s="16"/>
      <c r="AN234" s="16"/>
      <c r="AO234" s="2">
        <v>1</v>
      </c>
    </row>
    <row r="235" spans="1:41" ht="12" customHeight="1" x14ac:dyDescent="0.25">
      <c r="A235" s="25">
        <v>260</v>
      </c>
      <c r="B235" s="25">
        <v>1255</v>
      </c>
      <c r="C235" s="26" t="s">
        <v>1421</v>
      </c>
      <c r="D235" s="25" t="s">
        <v>475</v>
      </c>
      <c r="E235" s="25" t="s">
        <v>475</v>
      </c>
      <c r="F235" s="25" t="s">
        <v>470</v>
      </c>
      <c r="G235" s="25" t="s">
        <v>1931</v>
      </c>
      <c r="H235" s="25" t="s">
        <v>4188</v>
      </c>
      <c r="I235" s="25">
        <v>0</v>
      </c>
      <c r="J235" s="25" t="s">
        <v>1422</v>
      </c>
      <c r="K235" s="25">
        <v>0</v>
      </c>
      <c r="L235" s="25">
        <v>0</v>
      </c>
      <c r="M235" s="25">
        <v>0</v>
      </c>
      <c r="N235" s="25">
        <v>0</v>
      </c>
      <c r="O235" s="25">
        <v>0</v>
      </c>
      <c r="P235" s="25">
        <v>0</v>
      </c>
      <c r="Q235" s="25" t="s">
        <v>463</v>
      </c>
      <c r="R235" s="25">
        <v>0</v>
      </c>
      <c r="S235" s="25">
        <v>0</v>
      </c>
      <c r="T235" s="25"/>
      <c r="U235" s="25" t="s">
        <v>782</v>
      </c>
      <c r="V235" s="25" t="s">
        <v>1103</v>
      </c>
      <c r="W235" s="25">
        <v>850</v>
      </c>
      <c r="X235" s="25">
        <v>6</v>
      </c>
      <c r="Y235" s="25" t="s">
        <v>1003</v>
      </c>
      <c r="Z235" s="25" t="s">
        <v>661</v>
      </c>
      <c r="AA235" s="25" t="s">
        <v>463</v>
      </c>
      <c r="AB235" s="25" t="s">
        <v>463</v>
      </c>
      <c r="AC235" s="25">
        <v>0</v>
      </c>
      <c r="AD235" s="25">
        <v>0</v>
      </c>
      <c r="AE235" s="27" t="s">
        <v>442</v>
      </c>
      <c r="AF235" s="27" t="str">
        <f>VLOOKUP(B235,[1]Investments20dec!$A$2:$AJ$516,35,FALSE)</f>
        <v>mnavarette@ENTSOE.local</v>
      </c>
      <c r="AG235" s="27" t="s">
        <v>4317</v>
      </c>
      <c r="AH235" s="27" t="s">
        <v>4346</v>
      </c>
      <c r="AI235" s="16"/>
      <c r="AJ235" s="16"/>
      <c r="AK235" s="16"/>
      <c r="AL235" s="16"/>
      <c r="AM235" s="16"/>
      <c r="AN235" s="16"/>
      <c r="AO235" s="2">
        <v>1</v>
      </c>
    </row>
    <row r="236" spans="1:41" ht="12" customHeight="1" x14ac:dyDescent="0.25">
      <c r="A236" s="25">
        <v>262</v>
      </c>
      <c r="B236" s="25">
        <v>1257</v>
      </c>
      <c r="C236" s="26" t="s">
        <v>110</v>
      </c>
      <c r="D236" s="25" t="s">
        <v>502</v>
      </c>
      <c r="E236" s="25" t="s">
        <v>1423</v>
      </c>
      <c r="F236" s="25" t="s">
        <v>409</v>
      </c>
      <c r="G236" s="25" t="s">
        <v>1909</v>
      </c>
      <c r="H236" s="25">
        <v>0</v>
      </c>
      <c r="I236" s="25">
        <v>0</v>
      </c>
      <c r="J236" s="25" t="s">
        <v>498</v>
      </c>
      <c r="K236" s="25">
        <v>0</v>
      </c>
      <c r="L236" s="25">
        <v>0</v>
      </c>
      <c r="M236" s="25">
        <v>10</v>
      </c>
      <c r="N236" s="25">
        <v>0</v>
      </c>
      <c r="O236" s="25">
        <v>0</v>
      </c>
      <c r="P236" s="25">
        <v>0</v>
      </c>
      <c r="Q236" s="25">
        <v>0</v>
      </c>
      <c r="R236" s="25">
        <v>380</v>
      </c>
      <c r="S236" s="25">
        <v>0</v>
      </c>
      <c r="T236" s="25"/>
      <c r="U236" s="25" t="s">
        <v>541</v>
      </c>
      <c r="V236" s="25" t="s">
        <v>419</v>
      </c>
      <c r="W236" s="25">
        <v>50</v>
      </c>
      <c r="X236" s="25">
        <v>0</v>
      </c>
      <c r="Y236" s="25" t="s">
        <v>500</v>
      </c>
      <c r="Z236" s="25" t="s">
        <v>661</v>
      </c>
      <c r="AA236" s="25">
        <v>0</v>
      </c>
      <c r="AB236" s="25">
        <v>0</v>
      </c>
      <c r="AC236" s="25">
        <v>0</v>
      </c>
      <c r="AD236" s="25">
        <v>0</v>
      </c>
      <c r="AE236" s="27" t="s">
        <v>442</v>
      </c>
      <c r="AF236" s="27" t="str">
        <f>VLOOKUP(B236,[1]Investments20dec!$A$2:$AJ$516,35,FALSE)</f>
        <v>svcampenhout@entsoe.local</v>
      </c>
      <c r="AG236" s="27" t="s">
        <v>4195</v>
      </c>
      <c r="AH236" s="27" t="s">
        <v>4196</v>
      </c>
      <c r="AI236" s="16"/>
      <c r="AJ236" s="16"/>
      <c r="AK236" s="16"/>
      <c r="AL236" s="16"/>
      <c r="AM236" s="16"/>
      <c r="AN236" s="16"/>
      <c r="AO236" s="2">
        <v>1</v>
      </c>
    </row>
    <row r="237" spans="1:41" ht="12" customHeight="1" x14ac:dyDescent="0.25">
      <c r="A237" s="25">
        <v>263</v>
      </c>
      <c r="B237" s="25">
        <v>1258</v>
      </c>
      <c r="C237" s="26" t="s">
        <v>1424</v>
      </c>
      <c r="D237" s="25" t="s">
        <v>1425</v>
      </c>
      <c r="E237" s="25" t="s">
        <v>1426</v>
      </c>
      <c r="F237" s="25" t="s">
        <v>409</v>
      </c>
      <c r="G237" s="25" t="s">
        <v>1909</v>
      </c>
      <c r="H237" s="25">
        <v>0</v>
      </c>
      <c r="I237" s="25">
        <v>0</v>
      </c>
      <c r="J237" s="25" t="s">
        <v>2279</v>
      </c>
      <c r="K237" s="25">
        <v>0</v>
      </c>
      <c r="L237" s="25">
        <v>0</v>
      </c>
      <c r="M237" s="25">
        <v>0</v>
      </c>
      <c r="N237" s="25">
        <v>0</v>
      </c>
      <c r="O237" s="25">
        <v>0</v>
      </c>
      <c r="P237" s="25">
        <v>0</v>
      </c>
      <c r="Q237" s="25">
        <v>0</v>
      </c>
      <c r="R237" s="25">
        <v>380</v>
      </c>
      <c r="S237" s="25">
        <v>0</v>
      </c>
      <c r="T237" s="25"/>
      <c r="U237" s="25" t="s">
        <v>579</v>
      </c>
      <c r="V237" s="25" t="s">
        <v>1103</v>
      </c>
      <c r="W237" s="25">
        <v>0</v>
      </c>
      <c r="X237" s="25">
        <v>0</v>
      </c>
      <c r="Y237" s="25" t="s">
        <v>1069</v>
      </c>
      <c r="Z237" s="25" t="s">
        <v>1069</v>
      </c>
      <c r="AA237" s="25">
        <v>0</v>
      </c>
      <c r="AB237" s="25">
        <v>0</v>
      </c>
      <c r="AC237" s="25">
        <v>0</v>
      </c>
      <c r="AD237" s="25">
        <v>0</v>
      </c>
      <c r="AE237" s="27" t="s">
        <v>4148</v>
      </c>
      <c r="AF237" s="27" t="str">
        <f>VLOOKUP(B237,[1]Investments20dec!$A$2:$AJ$516,35,FALSE)</f>
        <v>dpowell@entsoe.eu</v>
      </c>
      <c r="AG237" s="27" t="s">
        <v>4230</v>
      </c>
      <c r="AH237" s="27" t="s">
        <v>4231</v>
      </c>
      <c r="AI237" s="16"/>
      <c r="AJ237" s="16"/>
      <c r="AK237" s="16"/>
      <c r="AL237" s="16"/>
      <c r="AM237" s="16"/>
      <c r="AN237" s="16"/>
      <c r="AO237" s="2">
        <v>1</v>
      </c>
    </row>
    <row r="238" spans="1:41" ht="12" customHeight="1" x14ac:dyDescent="0.25">
      <c r="A238" s="25">
        <v>263</v>
      </c>
      <c r="B238" s="25">
        <v>1583</v>
      </c>
      <c r="C238" s="26" t="s">
        <v>1427</v>
      </c>
      <c r="D238" s="25" t="s">
        <v>2279</v>
      </c>
      <c r="E238" s="25" t="s">
        <v>2279</v>
      </c>
      <c r="F238" s="25" t="s">
        <v>616</v>
      </c>
      <c r="G238" s="25" t="s">
        <v>1909</v>
      </c>
      <c r="H238" s="25">
        <v>0</v>
      </c>
      <c r="I238" s="25">
        <v>0</v>
      </c>
      <c r="J238" s="25" t="s">
        <v>2279</v>
      </c>
      <c r="K238" s="25">
        <v>0</v>
      </c>
      <c r="L238" s="25">
        <v>0</v>
      </c>
      <c r="M238" s="25">
        <v>0</v>
      </c>
      <c r="N238" s="25">
        <v>0</v>
      </c>
      <c r="O238" s="25">
        <v>0</v>
      </c>
      <c r="P238" s="25">
        <v>0</v>
      </c>
      <c r="Q238" s="25">
        <v>0</v>
      </c>
      <c r="R238" s="25">
        <v>0</v>
      </c>
      <c r="S238" s="25">
        <v>0</v>
      </c>
      <c r="T238" s="25"/>
      <c r="U238" s="25" t="s">
        <v>579</v>
      </c>
      <c r="V238" s="25" t="s">
        <v>1103</v>
      </c>
      <c r="W238" s="25">
        <v>0</v>
      </c>
      <c r="X238" s="25">
        <v>0</v>
      </c>
      <c r="Y238" s="25" t="s">
        <v>1429</v>
      </c>
      <c r="Z238" s="25" t="s">
        <v>1429</v>
      </c>
      <c r="AA238" s="25">
        <v>0</v>
      </c>
      <c r="AB238" s="25">
        <v>0</v>
      </c>
      <c r="AC238" s="25">
        <v>0</v>
      </c>
      <c r="AD238" s="25">
        <v>0</v>
      </c>
      <c r="AE238" s="27" t="s">
        <v>4148</v>
      </c>
      <c r="AF238" s="27" t="str">
        <f>VLOOKUP(B238,[1]Investments20dec!$A$2:$AJ$516,35,FALSE)</f>
        <v>dpowell@entsoe.eu</v>
      </c>
      <c r="AG238" s="27" t="s">
        <v>4230</v>
      </c>
      <c r="AH238" s="27" t="s">
        <v>4231</v>
      </c>
      <c r="AI238" s="16"/>
      <c r="AJ238" s="16"/>
      <c r="AK238" s="16"/>
      <c r="AL238" s="16"/>
      <c r="AM238" s="16"/>
      <c r="AN238" s="16"/>
      <c r="AO238" s="2">
        <v>1</v>
      </c>
    </row>
    <row r="239" spans="1:41" ht="12" customHeight="1" x14ac:dyDescent="0.25">
      <c r="A239" s="25">
        <v>264</v>
      </c>
      <c r="B239" s="25">
        <v>1259</v>
      </c>
      <c r="C239" s="26" t="s">
        <v>1430</v>
      </c>
      <c r="D239" s="25" t="s">
        <v>1431</v>
      </c>
      <c r="E239" s="25" t="s">
        <v>1432</v>
      </c>
      <c r="F239" s="25" t="s">
        <v>409</v>
      </c>
      <c r="G239" s="25" t="s">
        <v>1909</v>
      </c>
      <c r="H239" s="25">
        <v>0</v>
      </c>
      <c r="I239" s="25">
        <v>0</v>
      </c>
      <c r="J239" s="25" t="s">
        <v>2279</v>
      </c>
      <c r="K239" s="25">
        <v>0</v>
      </c>
      <c r="L239" s="25">
        <v>0</v>
      </c>
      <c r="M239" s="25">
        <v>64</v>
      </c>
      <c r="N239" s="25">
        <v>0</v>
      </c>
      <c r="O239" s="25">
        <v>0</v>
      </c>
      <c r="P239" s="25">
        <v>0</v>
      </c>
      <c r="Q239" s="25">
        <v>0</v>
      </c>
      <c r="R239" s="25">
        <v>380</v>
      </c>
      <c r="S239" s="25">
        <v>0</v>
      </c>
      <c r="T239" s="25"/>
      <c r="U239" s="25" t="s">
        <v>462</v>
      </c>
      <c r="V239" s="25" t="s">
        <v>431</v>
      </c>
      <c r="W239" s="25">
        <v>0</v>
      </c>
      <c r="X239" s="25">
        <v>0</v>
      </c>
      <c r="Y239" s="25" t="s">
        <v>1069</v>
      </c>
      <c r="Z239" s="25" t="s">
        <v>1069</v>
      </c>
      <c r="AA239" s="25">
        <v>0</v>
      </c>
      <c r="AB239" s="25">
        <v>0</v>
      </c>
      <c r="AC239" s="25">
        <v>0</v>
      </c>
      <c r="AD239" s="25">
        <v>0</v>
      </c>
      <c r="AE239" s="27" t="s">
        <v>4148</v>
      </c>
      <c r="AF239" s="27" t="str">
        <f>VLOOKUP(B239,[1]Investments20dec!$A$2:$AJ$516,35,FALSE)</f>
        <v>dpowell@entsoe.eu</v>
      </c>
      <c r="AG239" s="27" t="s">
        <v>4230</v>
      </c>
      <c r="AH239" s="27" t="s">
        <v>4231</v>
      </c>
      <c r="AI239" s="16"/>
      <c r="AJ239" s="16"/>
      <c r="AK239" s="16"/>
      <c r="AL239" s="16"/>
      <c r="AM239" s="16"/>
      <c r="AN239" s="16"/>
      <c r="AO239" s="2">
        <v>1</v>
      </c>
    </row>
    <row r="240" spans="1:41" ht="12" customHeight="1" x14ac:dyDescent="0.25">
      <c r="A240" s="25">
        <v>264</v>
      </c>
      <c r="B240" s="25">
        <v>1284</v>
      </c>
      <c r="C240" s="26" t="s">
        <v>1433</v>
      </c>
      <c r="D240" s="25" t="s">
        <v>1434</v>
      </c>
      <c r="E240" s="25" t="s">
        <v>1435</v>
      </c>
      <c r="F240" s="25" t="s">
        <v>409</v>
      </c>
      <c r="G240" s="25" t="s">
        <v>1909</v>
      </c>
      <c r="H240" s="25">
        <v>0</v>
      </c>
      <c r="I240" s="25">
        <v>0</v>
      </c>
      <c r="J240" s="25" t="s">
        <v>2279</v>
      </c>
      <c r="K240" s="25">
        <v>0</v>
      </c>
      <c r="L240" s="25">
        <v>0</v>
      </c>
      <c r="M240" s="25">
        <v>49</v>
      </c>
      <c r="N240" s="25">
        <v>0</v>
      </c>
      <c r="O240" s="25">
        <v>0</v>
      </c>
      <c r="P240" s="25">
        <v>0</v>
      </c>
      <c r="Q240" s="25">
        <v>0</v>
      </c>
      <c r="R240" s="25">
        <v>380</v>
      </c>
      <c r="S240" s="25">
        <v>0</v>
      </c>
      <c r="T240" s="25"/>
      <c r="U240" s="25" t="s">
        <v>515</v>
      </c>
      <c r="V240" s="25" t="s">
        <v>4192</v>
      </c>
      <c r="W240" s="25">
        <v>0</v>
      </c>
      <c r="X240" s="25">
        <v>0</v>
      </c>
      <c r="Y240" s="25" t="s">
        <v>1069</v>
      </c>
      <c r="Z240" s="25" t="s">
        <v>1069</v>
      </c>
      <c r="AA240" s="25">
        <v>0</v>
      </c>
      <c r="AB240" s="25">
        <v>0</v>
      </c>
      <c r="AC240" s="25">
        <v>0</v>
      </c>
      <c r="AD240" s="25">
        <v>0</v>
      </c>
      <c r="AE240" s="27" t="s">
        <v>4148</v>
      </c>
      <c r="AF240" s="27" t="str">
        <f>VLOOKUP(B240,[1]Investments20dec!$A$2:$AJ$516,35,FALSE)</f>
        <v>dpowell@entsoe.eu</v>
      </c>
      <c r="AG240" s="27" t="s">
        <v>4230</v>
      </c>
      <c r="AH240" s="27" t="s">
        <v>4231</v>
      </c>
      <c r="AI240" s="16"/>
      <c r="AJ240" s="16"/>
      <c r="AK240" s="16"/>
      <c r="AL240" s="16"/>
      <c r="AM240" s="16"/>
      <c r="AN240" s="16"/>
      <c r="AO240" s="2">
        <v>1</v>
      </c>
    </row>
    <row r="241" spans="1:41" ht="12" customHeight="1" x14ac:dyDescent="0.25">
      <c r="A241" s="25">
        <v>264</v>
      </c>
      <c r="B241" s="25">
        <v>1287</v>
      </c>
      <c r="C241" s="26" t="s">
        <v>4347</v>
      </c>
      <c r="D241" s="25" t="s">
        <v>1437</v>
      </c>
      <c r="E241" s="25" t="s">
        <v>4348</v>
      </c>
      <c r="F241" s="25" t="s">
        <v>409</v>
      </c>
      <c r="G241" s="25" t="s">
        <v>1909</v>
      </c>
      <c r="H241" s="25">
        <v>0</v>
      </c>
      <c r="I241" s="25">
        <v>0</v>
      </c>
      <c r="J241" s="25" t="s">
        <v>2279</v>
      </c>
      <c r="K241" s="25">
        <v>0</v>
      </c>
      <c r="L241" s="25">
        <v>0</v>
      </c>
      <c r="M241" s="25">
        <v>0</v>
      </c>
      <c r="N241" s="25">
        <v>0</v>
      </c>
      <c r="O241" s="25">
        <v>0</v>
      </c>
      <c r="P241" s="25">
        <v>0</v>
      </c>
      <c r="Q241" s="25">
        <v>0</v>
      </c>
      <c r="R241" s="25">
        <v>380</v>
      </c>
      <c r="S241" s="25">
        <v>0</v>
      </c>
      <c r="T241" s="25"/>
      <c r="U241" s="25" t="s">
        <v>1011</v>
      </c>
      <c r="V241" s="25" t="s">
        <v>1103</v>
      </c>
      <c r="W241" s="25">
        <v>0</v>
      </c>
      <c r="X241" s="25">
        <v>0</v>
      </c>
      <c r="Y241" s="25" t="s">
        <v>2279</v>
      </c>
      <c r="Z241" s="25" t="s">
        <v>2279</v>
      </c>
      <c r="AA241" s="25">
        <v>0</v>
      </c>
      <c r="AB241" s="25">
        <v>0</v>
      </c>
      <c r="AC241" s="25">
        <v>0</v>
      </c>
      <c r="AD241" s="25">
        <v>0</v>
      </c>
      <c r="AE241" s="27" t="s">
        <v>4148</v>
      </c>
      <c r="AF241" s="27" t="str">
        <f>VLOOKUP(B241,[1]Investments20dec!$A$2:$AJ$516,35,FALSE)</f>
        <v>dpowell@entsoe.eu</v>
      </c>
      <c r="AG241" s="27" t="s">
        <v>4230</v>
      </c>
      <c r="AH241" s="27" t="s">
        <v>4231</v>
      </c>
      <c r="AI241" s="16"/>
      <c r="AJ241" s="16"/>
      <c r="AK241" s="16"/>
      <c r="AL241" s="16"/>
      <c r="AM241" s="16"/>
      <c r="AN241" s="16"/>
      <c r="AO241" s="2">
        <v>1</v>
      </c>
    </row>
    <row r="242" spans="1:41" ht="12" customHeight="1" x14ac:dyDescent="0.25">
      <c r="A242" s="25">
        <v>264</v>
      </c>
      <c r="B242" s="25">
        <v>1288</v>
      </c>
      <c r="C242" s="26" t="s">
        <v>1439</v>
      </c>
      <c r="D242" s="25" t="s">
        <v>1432</v>
      </c>
      <c r="E242" s="25" t="s">
        <v>1440</v>
      </c>
      <c r="F242" s="25" t="s">
        <v>409</v>
      </c>
      <c r="G242" s="25" t="s">
        <v>1909</v>
      </c>
      <c r="H242" s="25">
        <v>0</v>
      </c>
      <c r="I242" s="25">
        <v>0</v>
      </c>
      <c r="J242" s="25" t="s">
        <v>2279</v>
      </c>
      <c r="K242" s="25">
        <v>0</v>
      </c>
      <c r="L242" s="25">
        <v>0</v>
      </c>
      <c r="M242" s="25">
        <v>0</v>
      </c>
      <c r="N242" s="25">
        <v>0</v>
      </c>
      <c r="O242" s="25">
        <v>0</v>
      </c>
      <c r="P242" s="25">
        <v>0</v>
      </c>
      <c r="Q242" s="25">
        <v>0</v>
      </c>
      <c r="R242" s="25">
        <v>220</v>
      </c>
      <c r="S242" s="25">
        <v>0</v>
      </c>
      <c r="T242" s="25"/>
      <c r="U242" s="25" t="s">
        <v>1011</v>
      </c>
      <c r="V242" s="25" t="s">
        <v>495</v>
      </c>
      <c r="W242" s="25">
        <v>0</v>
      </c>
      <c r="X242" s="25">
        <v>0</v>
      </c>
      <c r="Y242" s="25" t="s">
        <v>2279</v>
      </c>
      <c r="Z242" s="25" t="s">
        <v>2279</v>
      </c>
      <c r="AA242" s="25">
        <v>0</v>
      </c>
      <c r="AB242" s="25">
        <v>0</v>
      </c>
      <c r="AC242" s="25">
        <v>0</v>
      </c>
      <c r="AD242" s="25">
        <v>0</v>
      </c>
      <c r="AE242" s="27" t="s">
        <v>4148</v>
      </c>
      <c r="AF242" s="27" t="str">
        <f>VLOOKUP(B242,[1]Investments20dec!$A$2:$AJ$516,35,FALSE)</f>
        <v>dpowell@entsoe.eu</v>
      </c>
      <c r="AG242" s="27" t="s">
        <v>4230</v>
      </c>
      <c r="AH242" s="27" t="s">
        <v>4231</v>
      </c>
      <c r="AI242" s="16"/>
      <c r="AJ242" s="16"/>
      <c r="AK242" s="16"/>
      <c r="AL242" s="16"/>
      <c r="AM242" s="16"/>
      <c r="AN242" s="16"/>
      <c r="AO242" s="2">
        <v>1</v>
      </c>
    </row>
    <row r="243" spans="1:41" ht="12" customHeight="1" x14ac:dyDescent="0.25">
      <c r="A243" s="25">
        <v>265</v>
      </c>
      <c r="B243" s="25">
        <v>1260</v>
      </c>
      <c r="C243" s="26" t="s">
        <v>2295</v>
      </c>
      <c r="D243" s="25" t="s">
        <v>2296</v>
      </c>
      <c r="E243" s="25" t="s">
        <v>1440</v>
      </c>
      <c r="F243" s="25" t="s">
        <v>409</v>
      </c>
      <c r="G243" s="25" t="s">
        <v>1909</v>
      </c>
      <c r="H243" s="25">
        <v>0</v>
      </c>
      <c r="I243" s="25">
        <v>0</v>
      </c>
      <c r="J243" s="25" t="s">
        <v>2279</v>
      </c>
      <c r="K243" s="25">
        <v>0</v>
      </c>
      <c r="L243" s="25">
        <v>0</v>
      </c>
      <c r="M243" s="25">
        <v>0</v>
      </c>
      <c r="N243" s="25">
        <v>0</v>
      </c>
      <c r="O243" s="25">
        <v>0</v>
      </c>
      <c r="P243" s="25">
        <v>0</v>
      </c>
      <c r="Q243" s="25">
        <v>0</v>
      </c>
      <c r="R243" s="25">
        <v>380</v>
      </c>
      <c r="S243" s="25">
        <v>0</v>
      </c>
      <c r="T243" s="25"/>
      <c r="U243" s="25" t="s">
        <v>4349</v>
      </c>
      <c r="V243" s="25" t="s">
        <v>491</v>
      </c>
      <c r="W243" s="25">
        <v>0</v>
      </c>
      <c r="X243" s="25">
        <v>0</v>
      </c>
      <c r="Y243" s="25" t="s">
        <v>2279</v>
      </c>
      <c r="Z243" s="25" t="s">
        <v>2279</v>
      </c>
      <c r="AA243" s="25">
        <v>0</v>
      </c>
      <c r="AB243" s="25">
        <v>0</v>
      </c>
      <c r="AC243" s="25">
        <v>0</v>
      </c>
      <c r="AD243" s="25">
        <v>0</v>
      </c>
      <c r="AE243" s="27" t="s">
        <v>442</v>
      </c>
      <c r="AF243" s="27" t="str">
        <f>VLOOKUP(B243,[1]Investments20dec!$A$2:$AJ$516,35,FALSE)</f>
        <v>dpowell@entsoe.eu</v>
      </c>
      <c r="AG243" s="27" t="s">
        <v>4230</v>
      </c>
      <c r="AH243" s="27" t="s">
        <v>4231</v>
      </c>
      <c r="AI243" s="16"/>
      <c r="AJ243" s="16"/>
      <c r="AK243" s="16"/>
      <c r="AL243" s="16"/>
      <c r="AM243" s="16"/>
      <c r="AN243" s="16"/>
      <c r="AO243" s="2">
        <v>1</v>
      </c>
    </row>
    <row r="244" spans="1:41" ht="12" customHeight="1" x14ac:dyDescent="0.25">
      <c r="A244" s="25">
        <v>265</v>
      </c>
      <c r="B244" s="25">
        <v>1289</v>
      </c>
      <c r="C244" s="26" t="s">
        <v>2291</v>
      </c>
      <c r="D244" s="25" t="s">
        <v>2279</v>
      </c>
      <c r="E244" s="25" t="s">
        <v>2279</v>
      </c>
      <c r="F244" s="25" t="s">
        <v>409</v>
      </c>
      <c r="G244" s="25" t="s">
        <v>1909</v>
      </c>
      <c r="H244" s="25">
        <v>0</v>
      </c>
      <c r="I244" s="25">
        <v>0</v>
      </c>
      <c r="J244" s="25" t="s">
        <v>2279</v>
      </c>
      <c r="K244" s="25">
        <v>0</v>
      </c>
      <c r="L244" s="25">
        <v>0</v>
      </c>
      <c r="M244" s="25">
        <v>0</v>
      </c>
      <c r="N244" s="25">
        <v>0</v>
      </c>
      <c r="O244" s="25">
        <v>0</v>
      </c>
      <c r="P244" s="25">
        <v>0</v>
      </c>
      <c r="Q244" s="25">
        <v>0</v>
      </c>
      <c r="R244" s="25">
        <v>380</v>
      </c>
      <c r="S244" s="25">
        <v>0</v>
      </c>
      <c r="T244" s="25"/>
      <c r="U244" s="25" t="s">
        <v>4349</v>
      </c>
      <c r="V244" s="25" t="s">
        <v>491</v>
      </c>
      <c r="W244" s="25">
        <v>0</v>
      </c>
      <c r="X244" s="25">
        <v>0</v>
      </c>
      <c r="Y244" s="25" t="s">
        <v>2279</v>
      </c>
      <c r="Z244" s="25" t="s">
        <v>2279</v>
      </c>
      <c r="AA244" s="25">
        <v>0</v>
      </c>
      <c r="AB244" s="25">
        <v>0</v>
      </c>
      <c r="AC244" s="25">
        <v>0</v>
      </c>
      <c r="AD244" s="25">
        <v>0</v>
      </c>
      <c r="AE244" s="27" t="s">
        <v>442</v>
      </c>
      <c r="AF244" s="27" t="str">
        <f>VLOOKUP(B244,[1]Investments20dec!$A$2:$AJ$516,35,FALSE)</f>
        <v>dpowell@entsoe.eu</v>
      </c>
      <c r="AG244" s="27" t="s">
        <v>4230</v>
      </c>
      <c r="AH244" s="27" t="s">
        <v>4231</v>
      </c>
      <c r="AI244" s="16"/>
      <c r="AJ244" s="16"/>
      <c r="AK244" s="16"/>
      <c r="AL244" s="16"/>
      <c r="AM244" s="16"/>
      <c r="AN244" s="16"/>
      <c r="AO244" s="2">
        <v>1</v>
      </c>
    </row>
    <row r="245" spans="1:41" ht="12" customHeight="1" x14ac:dyDescent="0.25">
      <c r="A245" s="25">
        <v>265</v>
      </c>
      <c r="B245" s="25">
        <v>1290</v>
      </c>
      <c r="C245" s="26" t="s">
        <v>1441</v>
      </c>
      <c r="D245" s="25" t="s">
        <v>2279</v>
      </c>
      <c r="E245" s="25" t="s">
        <v>2279</v>
      </c>
      <c r="F245" s="25" t="s">
        <v>409</v>
      </c>
      <c r="G245" s="25" t="s">
        <v>1909</v>
      </c>
      <c r="H245" s="25">
        <v>0</v>
      </c>
      <c r="I245" s="25">
        <v>0</v>
      </c>
      <c r="J245" s="25" t="s">
        <v>2279</v>
      </c>
      <c r="K245" s="25">
        <v>0</v>
      </c>
      <c r="L245" s="25">
        <v>0</v>
      </c>
      <c r="M245" s="25">
        <v>0</v>
      </c>
      <c r="N245" s="25">
        <v>0</v>
      </c>
      <c r="O245" s="25">
        <v>0</v>
      </c>
      <c r="P245" s="25">
        <v>0</v>
      </c>
      <c r="Q245" s="25">
        <v>0</v>
      </c>
      <c r="R245" s="25">
        <v>380</v>
      </c>
      <c r="S245" s="25">
        <v>0</v>
      </c>
      <c r="T245" s="25"/>
      <c r="U245" s="25" t="s">
        <v>4349</v>
      </c>
      <c r="V245" s="25" t="s">
        <v>491</v>
      </c>
      <c r="W245" s="25">
        <v>0</v>
      </c>
      <c r="X245" s="25">
        <v>0</v>
      </c>
      <c r="Y245" s="25" t="s">
        <v>2279</v>
      </c>
      <c r="Z245" s="25" t="s">
        <v>2279</v>
      </c>
      <c r="AA245" s="25">
        <v>0</v>
      </c>
      <c r="AB245" s="25">
        <v>0</v>
      </c>
      <c r="AC245" s="25">
        <v>0</v>
      </c>
      <c r="AD245" s="25">
        <v>0</v>
      </c>
      <c r="AE245" s="27" t="s">
        <v>442</v>
      </c>
      <c r="AF245" s="27" t="str">
        <f>VLOOKUP(B245,[1]Investments20dec!$A$2:$AJ$516,35,FALSE)</f>
        <v>dpowell@entsoe.eu</v>
      </c>
      <c r="AG245" s="27" t="s">
        <v>4230</v>
      </c>
      <c r="AH245" s="27" t="s">
        <v>4231</v>
      </c>
      <c r="AI245" s="16"/>
      <c r="AJ245" s="16"/>
      <c r="AK245" s="16"/>
      <c r="AL245" s="16"/>
      <c r="AM245" s="16"/>
      <c r="AN245" s="16"/>
      <c r="AO245" s="2">
        <v>1</v>
      </c>
    </row>
    <row r="246" spans="1:41" ht="12" customHeight="1" x14ac:dyDescent="0.25">
      <c r="A246" s="25">
        <v>266</v>
      </c>
      <c r="B246" s="25">
        <v>1261</v>
      </c>
      <c r="C246" s="26" t="s">
        <v>1443</v>
      </c>
      <c r="D246" s="25" t="s">
        <v>1444</v>
      </c>
      <c r="E246" s="25" t="s">
        <v>1445</v>
      </c>
      <c r="F246" s="25" t="s">
        <v>409</v>
      </c>
      <c r="G246" s="25" t="s">
        <v>1909</v>
      </c>
      <c r="H246" s="25">
        <v>0</v>
      </c>
      <c r="I246" s="25">
        <v>0</v>
      </c>
      <c r="J246" s="25" t="s">
        <v>2279</v>
      </c>
      <c r="K246" s="25">
        <v>0</v>
      </c>
      <c r="L246" s="25">
        <v>0</v>
      </c>
      <c r="M246" s="25">
        <v>0</v>
      </c>
      <c r="N246" s="25">
        <v>0</v>
      </c>
      <c r="O246" s="25">
        <v>0</v>
      </c>
      <c r="P246" s="25">
        <v>0</v>
      </c>
      <c r="Q246" s="25">
        <v>0</v>
      </c>
      <c r="R246" s="25">
        <v>380</v>
      </c>
      <c r="S246" s="25">
        <v>0</v>
      </c>
      <c r="T246" s="25"/>
      <c r="U246" s="25" t="s">
        <v>515</v>
      </c>
      <c r="V246" s="25" t="s">
        <v>495</v>
      </c>
      <c r="W246" s="25">
        <v>0</v>
      </c>
      <c r="X246" s="25">
        <v>0</v>
      </c>
      <c r="Y246" s="25" t="s">
        <v>1069</v>
      </c>
      <c r="Z246" s="25" t="s">
        <v>1069</v>
      </c>
      <c r="AA246" s="25">
        <v>0</v>
      </c>
      <c r="AB246" s="25">
        <v>0</v>
      </c>
      <c r="AC246" s="25">
        <v>0</v>
      </c>
      <c r="AD246" s="25">
        <v>0</v>
      </c>
      <c r="AE246" s="27" t="s">
        <v>442</v>
      </c>
      <c r="AF246" s="27" t="str">
        <f>VLOOKUP(B246,[1]Investments20dec!$A$2:$AJ$516,35,FALSE)</f>
        <v>dpowell@entsoe.eu</v>
      </c>
      <c r="AG246" s="27" t="s">
        <v>4230</v>
      </c>
      <c r="AH246" s="27" t="s">
        <v>4231</v>
      </c>
      <c r="AI246" s="16"/>
      <c r="AJ246" s="16"/>
      <c r="AK246" s="16"/>
      <c r="AL246" s="16"/>
      <c r="AM246" s="16"/>
      <c r="AN246" s="16"/>
      <c r="AO246" s="2">
        <v>1</v>
      </c>
    </row>
    <row r="247" spans="1:41" ht="12" customHeight="1" x14ac:dyDescent="0.25">
      <c r="A247" s="25">
        <v>266</v>
      </c>
      <c r="B247" s="25">
        <v>1285</v>
      </c>
      <c r="C247" s="26" t="s">
        <v>1442</v>
      </c>
      <c r="D247" s="25" t="s">
        <v>2279</v>
      </c>
      <c r="E247" s="25" t="s">
        <v>2279</v>
      </c>
      <c r="F247" s="25" t="s">
        <v>409</v>
      </c>
      <c r="G247" s="25" t="s">
        <v>1909</v>
      </c>
      <c r="H247" s="25">
        <v>0</v>
      </c>
      <c r="I247" s="25">
        <v>0</v>
      </c>
      <c r="J247" s="25" t="s">
        <v>2279</v>
      </c>
      <c r="K247" s="25">
        <v>0</v>
      </c>
      <c r="L247" s="25">
        <v>0</v>
      </c>
      <c r="M247" s="25">
        <v>0</v>
      </c>
      <c r="N247" s="25">
        <v>0</v>
      </c>
      <c r="O247" s="25">
        <v>0</v>
      </c>
      <c r="P247" s="25">
        <v>0</v>
      </c>
      <c r="Q247" s="25">
        <v>0</v>
      </c>
      <c r="R247" s="25">
        <v>0</v>
      </c>
      <c r="S247" s="25">
        <v>0</v>
      </c>
      <c r="T247" s="25"/>
      <c r="U247" s="25" t="s">
        <v>4350</v>
      </c>
      <c r="V247" s="25" t="s">
        <v>495</v>
      </c>
      <c r="W247" s="25">
        <v>0</v>
      </c>
      <c r="X247" s="25">
        <v>0</v>
      </c>
      <c r="Y247" s="25" t="s">
        <v>2279</v>
      </c>
      <c r="Z247" s="25" t="s">
        <v>2279</v>
      </c>
      <c r="AA247" s="25">
        <v>0</v>
      </c>
      <c r="AB247" s="25">
        <v>0</v>
      </c>
      <c r="AC247" s="25">
        <v>0</v>
      </c>
      <c r="AD247" s="25">
        <v>0</v>
      </c>
      <c r="AE247" s="27" t="s">
        <v>442</v>
      </c>
      <c r="AF247" s="27" t="str">
        <f>VLOOKUP(B247,[1]Investments20dec!$A$2:$AJ$516,35,FALSE)</f>
        <v>dpowell@entsoe.eu</v>
      </c>
      <c r="AG247" s="27" t="s">
        <v>4230</v>
      </c>
      <c r="AH247" s="27" t="s">
        <v>4231</v>
      </c>
      <c r="AI247" s="16"/>
      <c r="AJ247" s="16"/>
      <c r="AK247" s="16"/>
      <c r="AL247" s="16"/>
      <c r="AM247" s="16"/>
      <c r="AN247" s="16"/>
      <c r="AO247" s="2">
        <v>1</v>
      </c>
    </row>
    <row r="248" spans="1:41" ht="12" customHeight="1" x14ac:dyDescent="0.25">
      <c r="A248" s="25">
        <v>266</v>
      </c>
      <c r="B248" s="25">
        <v>1286</v>
      </c>
      <c r="C248" s="26" t="s">
        <v>1446</v>
      </c>
      <c r="D248" s="25" t="s">
        <v>1447</v>
      </c>
      <c r="E248" s="25" t="s">
        <v>1448</v>
      </c>
      <c r="F248" s="25" t="s">
        <v>409</v>
      </c>
      <c r="G248" s="25" t="s">
        <v>1909</v>
      </c>
      <c r="H248" s="25">
        <v>0</v>
      </c>
      <c r="I248" s="25">
        <v>0</v>
      </c>
      <c r="J248" s="25" t="s">
        <v>2279</v>
      </c>
      <c r="K248" s="25">
        <v>0</v>
      </c>
      <c r="L248" s="25">
        <v>0</v>
      </c>
      <c r="M248" s="25">
        <v>0</v>
      </c>
      <c r="N248" s="25">
        <v>0</v>
      </c>
      <c r="O248" s="25">
        <v>0</v>
      </c>
      <c r="P248" s="25">
        <v>0</v>
      </c>
      <c r="Q248" s="25">
        <v>0</v>
      </c>
      <c r="R248" s="25">
        <v>380</v>
      </c>
      <c r="S248" s="25">
        <v>0</v>
      </c>
      <c r="T248" s="25"/>
      <c r="U248" s="25" t="s">
        <v>4351</v>
      </c>
      <c r="V248" s="25" t="s">
        <v>495</v>
      </c>
      <c r="W248" s="25">
        <v>0</v>
      </c>
      <c r="X248" s="25">
        <v>0</v>
      </c>
      <c r="Y248" s="25" t="s">
        <v>2279</v>
      </c>
      <c r="Z248" s="25" t="s">
        <v>2279</v>
      </c>
      <c r="AA248" s="25">
        <v>0</v>
      </c>
      <c r="AB248" s="25">
        <v>0</v>
      </c>
      <c r="AC248" s="25">
        <v>0</v>
      </c>
      <c r="AD248" s="25">
        <v>0</v>
      </c>
      <c r="AE248" s="27" t="s">
        <v>442</v>
      </c>
      <c r="AF248" s="27" t="str">
        <f>VLOOKUP(B248,[1]Investments20dec!$A$2:$AJ$516,35,FALSE)</f>
        <v>dpowell@entsoe.eu</v>
      </c>
      <c r="AG248" s="27" t="s">
        <v>4230</v>
      </c>
      <c r="AH248" s="27" t="s">
        <v>4231</v>
      </c>
      <c r="AI248" s="16"/>
      <c r="AJ248" s="16"/>
      <c r="AK248" s="16"/>
      <c r="AL248" s="16"/>
      <c r="AM248" s="16"/>
      <c r="AN248" s="16"/>
      <c r="AO248" s="2">
        <v>1</v>
      </c>
    </row>
    <row r="249" spans="1:41" ht="12" customHeight="1" x14ac:dyDescent="0.25">
      <c r="A249" s="25">
        <v>267</v>
      </c>
      <c r="B249" s="25">
        <v>1262</v>
      </c>
      <c r="C249" s="26" t="s">
        <v>115</v>
      </c>
      <c r="D249" s="25" t="s">
        <v>1078</v>
      </c>
      <c r="E249" s="25" t="s">
        <v>1079</v>
      </c>
      <c r="F249" s="25" t="s">
        <v>470</v>
      </c>
      <c r="G249" s="25" t="s">
        <v>1931</v>
      </c>
      <c r="H249" s="25" t="s">
        <v>4188</v>
      </c>
      <c r="I249" s="25">
        <v>300</v>
      </c>
      <c r="J249" s="25" t="s">
        <v>1074</v>
      </c>
      <c r="K249" s="25">
        <v>0</v>
      </c>
      <c r="L249" s="25">
        <v>0</v>
      </c>
      <c r="M249" s="25">
        <v>300</v>
      </c>
      <c r="N249" s="25">
        <v>0</v>
      </c>
      <c r="O249" s="25">
        <v>0</v>
      </c>
      <c r="P249" s="25">
        <v>0</v>
      </c>
      <c r="Q249" s="25" t="s">
        <v>1080</v>
      </c>
      <c r="R249" s="25">
        <v>300</v>
      </c>
      <c r="S249" s="25">
        <v>0</v>
      </c>
      <c r="T249" s="25"/>
      <c r="U249" s="25" t="s">
        <v>782</v>
      </c>
      <c r="V249" s="25" t="s">
        <v>1103</v>
      </c>
      <c r="W249" s="25">
        <v>660</v>
      </c>
      <c r="X249" s="28">
        <v>22.44</v>
      </c>
      <c r="Y249" s="25" t="s">
        <v>1449</v>
      </c>
      <c r="Z249" s="25" t="s">
        <v>730</v>
      </c>
      <c r="AA249" s="25" t="s">
        <v>1081</v>
      </c>
      <c r="AB249" s="25" t="s">
        <v>1082</v>
      </c>
      <c r="AC249" s="25">
        <v>700</v>
      </c>
      <c r="AD249" s="25">
        <v>180</v>
      </c>
      <c r="AE249" s="27" t="s">
        <v>442</v>
      </c>
      <c r="AF249" s="27" t="str">
        <f>VLOOKUP(B249,[1]Investments20dec!$A$2:$AJ$516,35,FALSE)</f>
        <v>mheit@entsoe.local</v>
      </c>
      <c r="AG249" s="27" t="s">
        <v>4238</v>
      </c>
      <c r="AH249" s="27" t="s">
        <v>4207</v>
      </c>
      <c r="AI249" s="30" t="s">
        <v>4307</v>
      </c>
      <c r="AJ249" s="16" t="s">
        <v>4308</v>
      </c>
      <c r="AK249" s="16" t="s">
        <v>4213</v>
      </c>
      <c r="AL249" s="16"/>
      <c r="AM249" s="16"/>
      <c r="AN249" s="16"/>
      <c r="AO249" s="2">
        <v>1</v>
      </c>
    </row>
    <row r="250" spans="1:41" ht="12" customHeight="1" x14ac:dyDescent="0.25">
      <c r="A250" s="25">
        <v>269</v>
      </c>
      <c r="B250" s="25">
        <v>1228</v>
      </c>
      <c r="C250" s="26" t="s">
        <v>1453</v>
      </c>
      <c r="D250" s="25" t="s">
        <v>1454</v>
      </c>
      <c r="E250" s="25" t="s">
        <v>1455</v>
      </c>
      <c r="F250" s="25" t="s">
        <v>409</v>
      </c>
      <c r="G250" s="25" t="s">
        <v>1909</v>
      </c>
      <c r="H250" s="25">
        <v>0</v>
      </c>
      <c r="I250" s="25">
        <v>0</v>
      </c>
      <c r="J250" s="25" t="s">
        <v>1456</v>
      </c>
      <c r="K250" s="25">
        <v>0</v>
      </c>
      <c r="L250" s="25">
        <v>2</v>
      </c>
      <c r="M250" s="25">
        <v>33.700000000000003</v>
      </c>
      <c r="N250" s="25">
        <v>6.3899999999999998E-2</v>
      </c>
      <c r="O250" s="25">
        <v>0.36919999999999997</v>
      </c>
      <c r="P250" s="25">
        <v>3.1993999999999998</v>
      </c>
      <c r="Q250" s="25">
        <v>0</v>
      </c>
      <c r="R250" s="25">
        <v>220</v>
      </c>
      <c r="S250" s="25">
        <v>1102</v>
      </c>
      <c r="T250" s="25"/>
      <c r="U250" s="25" t="s">
        <v>482</v>
      </c>
      <c r="V250" s="25" t="s">
        <v>4192</v>
      </c>
      <c r="W250" s="25">
        <v>0.7</v>
      </c>
      <c r="X250" s="25">
        <v>1.0500000000000001E-2</v>
      </c>
      <c r="Y250" s="25" t="s">
        <v>449</v>
      </c>
      <c r="Z250" s="25" t="s">
        <v>449</v>
      </c>
      <c r="AA250" s="25">
        <v>0</v>
      </c>
      <c r="AB250" s="25">
        <v>0</v>
      </c>
      <c r="AC250" s="25">
        <v>0</v>
      </c>
      <c r="AD250" s="25">
        <v>0</v>
      </c>
      <c r="AE250" s="27" t="s">
        <v>442</v>
      </c>
      <c r="AF250" s="27" t="str">
        <f>VLOOKUP(B250,[1]Investments20dec!$A$2:$AJ$516,35,FALSE)</f>
        <v>plabra@entsoe.local</v>
      </c>
      <c r="AG250" s="27" t="s">
        <v>4186</v>
      </c>
      <c r="AH250" s="27" t="s">
        <v>4181</v>
      </c>
      <c r="AI250" s="16" t="s">
        <v>4182</v>
      </c>
      <c r="AJ250" s="16" t="s">
        <v>4183</v>
      </c>
      <c r="AK250" s="16" t="s">
        <v>4184</v>
      </c>
      <c r="AL250" s="16"/>
      <c r="AM250" s="16"/>
      <c r="AN250" s="16"/>
      <c r="AO250" s="2">
        <v>1</v>
      </c>
    </row>
    <row r="251" spans="1:41" ht="12" customHeight="1" x14ac:dyDescent="0.25">
      <c r="A251" s="25">
        <v>269</v>
      </c>
      <c r="B251" s="25">
        <v>1229</v>
      </c>
      <c r="C251" s="26" t="s">
        <v>1457</v>
      </c>
      <c r="D251" s="25" t="s">
        <v>1455</v>
      </c>
      <c r="E251" s="25" t="s">
        <v>1458</v>
      </c>
      <c r="F251" s="25" t="s">
        <v>409</v>
      </c>
      <c r="G251" s="25" t="s">
        <v>1909</v>
      </c>
      <c r="H251" s="25">
        <v>0</v>
      </c>
      <c r="I251" s="25">
        <v>0</v>
      </c>
      <c r="J251" s="25" t="s">
        <v>1456</v>
      </c>
      <c r="K251" s="25">
        <v>0</v>
      </c>
      <c r="L251" s="25">
        <v>2</v>
      </c>
      <c r="M251" s="25">
        <v>13</v>
      </c>
      <c r="N251" s="25">
        <v>8.4900000000000003E-2</v>
      </c>
      <c r="O251" s="25">
        <v>0.41510000000000002</v>
      </c>
      <c r="P251" s="25">
        <v>2.7494999999999998</v>
      </c>
      <c r="Q251" s="25">
        <v>0</v>
      </c>
      <c r="R251" s="25">
        <v>220</v>
      </c>
      <c r="S251" s="25">
        <v>1102</v>
      </c>
      <c r="T251" s="25"/>
      <c r="U251" s="25" t="s">
        <v>482</v>
      </c>
      <c r="V251" s="25" t="s">
        <v>431</v>
      </c>
      <c r="W251" s="25">
        <v>0.3</v>
      </c>
      <c r="X251" s="25">
        <v>4.4999999999999997E-3</v>
      </c>
      <c r="Y251" s="25" t="s">
        <v>449</v>
      </c>
      <c r="Z251" s="25" t="s">
        <v>449</v>
      </c>
      <c r="AA251" s="25">
        <v>0</v>
      </c>
      <c r="AB251" s="25">
        <v>0</v>
      </c>
      <c r="AC251" s="25">
        <v>0</v>
      </c>
      <c r="AD251" s="25">
        <v>0</v>
      </c>
      <c r="AE251" s="27" t="s">
        <v>442</v>
      </c>
      <c r="AF251" s="27" t="str">
        <f>VLOOKUP(B251,[1]Investments20dec!$A$2:$AJ$516,35,FALSE)</f>
        <v>plabra@entsoe.local</v>
      </c>
      <c r="AG251" s="27" t="s">
        <v>4186</v>
      </c>
      <c r="AH251" s="27" t="s">
        <v>4181</v>
      </c>
      <c r="AI251" s="16" t="s">
        <v>4182</v>
      </c>
      <c r="AJ251" s="16" t="s">
        <v>4183</v>
      </c>
      <c r="AK251" s="16" t="s">
        <v>4184</v>
      </c>
      <c r="AL251" s="16"/>
      <c r="AM251" s="16"/>
      <c r="AN251" s="16"/>
      <c r="AO251" s="2">
        <v>1</v>
      </c>
    </row>
    <row r="252" spans="1:41" ht="12" customHeight="1" x14ac:dyDescent="0.25">
      <c r="A252" s="25">
        <v>270</v>
      </c>
      <c r="B252" s="25">
        <v>1211</v>
      </c>
      <c r="C252" s="26" t="s">
        <v>1459</v>
      </c>
      <c r="D252" s="25" t="s">
        <v>1460</v>
      </c>
      <c r="E252" s="25" t="s">
        <v>1461</v>
      </c>
      <c r="F252" s="25" t="s">
        <v>479</v>
      </c>
      <c r="G252" s="25" t="s">
        <v>1931</v>
      </c>
      <c r="H252" s="25" t="s">
        <v>4188</v>
      </c>
      <c r="I252" s="25">
        <v>600</v>
      </c>
      <c r="J252" s="25" t="s">
        <v>475</v>
      </c>
      <c r="K252" s="25">
        <v>0</v>
      </c>
      <c r="L252" s="25">
        <v>0</v>
      </c>
      <c r="M252" s="25">
        <v>230</v>
      </c>
      <c r="N252" s="25">
        <v>0</v>
      </c>
      <c r="O252" s="25">
        <v>0</v>
      </c>
      <c r="P252" s="25">
        <v>0</v>
      </c>
      <c r="Q252" s="25" t="s">
        <v>472</v>
      </c>
      <c r="R252" s="25">
        <v>320</v>
      </c>
      <c r="S252" s="25">
        <v>0</v>
      </c>
      <c r="T252" s="25"/>
      <c r="U252" s="25" t="s">
        <v>1462</v>
      </c>
      <c r="V252" s="25" t="s">
        <v>419</v>
      </c>
      <c r="W252" s="25">
        <v>0</v>
      </c>
      <c r="X252" s="25">
        <v>0</v>
      </c>
      <c r="Y252" s="25" t="s">
        <v>449</v>
      </c>
      <c r="Z252" s="25" t="s">
        <v>474</v>
      </c>
      <c r="AA252" s="25" t="s">
        <v>475</v>
      </c>
      <c r="AB252" s="25" t="s">
        <v>475</v>
      </c>
      <c r="AC252" s="25">
        <v>2000</v>
      </c>
      <c r="AD252" s="25">
        <v>0</v>
      </c>
      <c r="AE252" s="27" t="s">
        <v>442</v>
      </c>
      <c r="AF252" s="27" t="str">
        <f>VLOOKUP(B252,[1]Investments20dec!$A$2:$AJ$516,35,FALSE)</f>
        <v>llopez@entsoe.local</v>
      </c>
      <c r="AG252" s="27" t="s">
        <v>4183</v>
      </c>
      <c r="AH252" s="27" t="s">
        <v>4184</v>
      </c>
      <c r="AI252" s="16" t="s">
        <v>4187</v>
      </c>
      <c r="AJ252" s="16" t="s">
        <v>4186</v>
      </c>
      <c r="AK252" s="16" t="s">
        <v>4181</v>
      </c>
      <c r="AL252" s="16"/>
      <c r="AM252" s="16"/>
      <c r="AN252" s="16"/>
      <c r="AO252" s="2">
        <v>1</v>
      </c>
    </row>
    <row r="253" spans="1:41" ht="12" customHeight="1" x14ac:dyDescent="0.25">
      <c r="A253" s="25">
        <v>270</v>
      </c>
      <c r="B253" s="25">
        <v>1212</v>
      </c>
      <c r="C253" s="26" t="s">
        <v>1463</v>
      </c>
      <c r="D253" s="25" t="s">
        <v>1467</v>
      </c>
      <c r="E253" s="25" t="s">
        <v>4352</v>
      </c>
      <c r="F253" s="25" t="s">
        <v>409</v>
      </c>
      <c r="G253" s="25" t="s">
        <v>1909</v>
      </c>
      <c r="H253" s="25">
        <v>0</v>
      </c>
      <c r="I253" s="25">
        <v>0</v>
      </c>
      <c r="J253" s="25" t="s">
        <v>475</v>
      </c>
      <c r="K253" s="25">
        <v>0</v>
      </c>
      <c r="L253" s="25">
        <v>0</v>
      </c>
      <c r="M253" s="25">
        <v>110</v>
      </c>
      <c r="N253" s="25">
        <v>0</v>
      </c>
      <c r="O253" s="25">
        <v>0</v>
      </c>
      <c r="P253" s="25">
        <v>0</v>
      </c>
      <c r="Q253" s="25">
        <v>0</v>
      </c>
      <c r="R253" s="25">
        <v>400</v>
      </c>
      <c r="S253" s="25">
        <v>0</v>
      </c>
      <c r="T253" s="25"/>
      <c r="U253" s="25" t="s">
        <v>1462</v>
      </c>
      <c r="V253" s="25" t="s">
        <v>419</v>
      </c>
      <c r="W253" s="25">
        <v>0</v>
      </c>
      <c r="X253" s="25">
        <v>0</v>
      </c>
      <c r="Y253" s="25" t="s">
        <v>449</v>
      </c>
      <c r="Z253" s="25" t="s">
        <v>449</v>
      </c>
      <c r="AA253" s="25">
        <v>0</v>
      </c>
      <c r="AB253" s="25">
        <v>0</v>
      </c>
      <c r="AC253" s="25">
        <v>0</v>
      </c>
      <c r="AD253" s="25">
        <v>0</v>
      </c>
      <c r="AE253" s="27" t="s">
        <v>442</v>
      </c>
      <c r="AF253" s="27" t="str">
        <f>VLOOKUP(B253,[1]Investments20dec!$A$2:$AJ$516,35,FALSE)</f>
        <v>llopez@entsoe.local</v>
      </c>
      <c r="AG253" s="27" t="s">
        <v>4183</v>
      </c>
      <c r="AH253" s="27" t="s">
        <v>4184</v>
      </c>
      <c r="AI253" s="16" t="s">
        <v>4187</v>
      </c>
      <c r="AJ253" s="16" t="s">
        <v>4186</v>
      </c>
      <c r="AK253" s="16" t="s">
        <v>4181</v>
      </c>
      <c r="AL253" s="16"/>
      <c r="AM253" s="16"/>
      <c r="AN253" s="16"/>
      <c r="AO253" s="2">
        <v>1</v>
      </c>
    </row>
    <row r="254" spans="1:41" ht="12" customHeight="1" x14ac:dyDescent="0.25">
      <c r="A254" s="25">
        <v>270</v>
      </c>
      <c r="B254" s="25">
        <v>1214</v>
      </c>
      <c r="C254" s="26" t="s">
        <v>1466</v>
      </c>
      <c r="D254" s="25" t="s">
        <v>1467</v>
      </c>
      <c r="E254" s="25" t="s">
        <v>1468</v>
      </c>
      <c r="F254" s="25" t="s">
        <v>423</v>
      </c>
      <c r="G254" s="25" t="s">
        <v>1909</v>
      </c>
      <c r="H254" s="25">
        <v>0</v>
      </c>
      <c r="I254" s="25">
        <v>0</v>
      </c>
      <c r="J254" s="25" t="s">
        <v>454</v>
      </c>
      <c r="K254" s="25">
        <v>0</v>
      </c>
      <c r="L254" s="25">
        <v>0</v>
      </c>
      <c r="M254" s="25">
        <v>0</v>
      </c>
      <c r="N254" s="25">
        <v>0</v>
      </c>
      <c r="O254" s="25">
        <v>0</v>
      </c>
      <c r="P254" s="25">
        <v>0</v>
      </c>
      <c r="Q254" s="25">
        <v>0</v>
      </c>
      <c r="R254" s="25">
        <v>400</v>
      </c>
      <c r="S254" s="25">
        <v>0</v>
      </c>
      <c r="T254" s="25"/>
      <c r="U254" s="25" t="s">
        <v>1011</v>
      </c>
      <c r="V254" s="25" t="s">
        <v>419</v>
      </c>
      <c r="W254" s="25">
        <v>0</v>
      </c>
      <c r="X254" s="25">
        <v>0</v>
      </c>
      <c r="Y254" s="25" t="s">
        <v>449</v>
      </c>
      <c r="Z254" s="25" t="s">
        <v>449</v>
      </c>
      <c r="AA254" s="25">
        <v>0</v>
      </c>
      <c r="AB254" s="25">
        <v>0</v>
      </c>
      <c r="AC254" s="25">
        <v>0</v>
      </c>
      <c r="AD254" s="25">
        <v>0</v>
      </c>
      <c r="AE254" s="27" t="s">
        <v>442</v>
      </c>
      <c r="AF254" s="27" t="str">
        <f>VLOOKUP(B254,[1]Investments20dec!$A$2:$AJ$516,35,FALSE)</f>
        <v>llopez@entsoe.local</v>
      </c>
      <c r="AG254" s="27" t="s">
        <v>4183</v>
      </c>
      <c r="AH254" s="27" t="s">
        <v>4184</v>
      </c>
      <c r="AI254" s="16" t="s">
        <v>4187</v>
      </c>
      <c r="AJ254" s="16" t="s">
        <v>4186</v>
      </c>
      <c r="AK254" s="16" t="s">
        <v>4181</v>
      </c>
      <c r="AL254" s="16"/>
      <c r="AM254" s="16"/>
      <c r="AN254" s="16"/>
      <c r="AO254" s="2">
        <v>1</v>
      </c>
    </row>
    <row r="255" spans="1:41" ht="12" customHeight="1" x14ac:dyDescent="0.25">
      <c r="A255" s="25">
        <v>270</v>
      </c>
      <c r="B255" s="25">
        <v>1215</v>
      </c>
      <c r="C255" s="26" t="s">
        <v>1469</v>
      </c>
      <c r="D255" s="25" t="s">
        <v>1465</v>
      </c>
      <c r="E255" s="25" t="s">
        <v>1465</v>
      </c>
      <c r="F255" s="25" t="s">
        <v>423</v>
      </c>
      <c r="G255" s="25" t="s">
        <v>1909</v>
      </c>
      <c r="H255" s="25" t="s">
        <v>4188</v>
      </c>
      <c r="I255" s="25">
        <v>0</v>
      </c>
      <c r="J255" s="25" t="s">
        <v>454</v>
      </c>
      <c r="K255" s="25">
        <v>0</v>
      </c>
      <c r="L255" s="25">
        <v>0</v>
      </c>
      <c r="M255" s="25">
        <v>0</v>
      </c>
      <c r="N255" s="25">
        <v>0</v>
      </c>
      <c r="O255" s="25">
        <v>0</v>
      </c>
      <c r="P255" s="25">
        <v>0</v>
      </c>
      <c r="Q255" s="25">
        <v>0</v>
      </c>
      <c r="R255" s="25">
        <v>400</v>
      </c>
      <c r="S255" s="25">
        <v>0</v>
      </c>
      <c r="T255" s="25"/>
      <c r="U255" s="25" t="s">
        <v>1011</v>
      </c>
      <c r="V255" s="25" t="s">
        <v>419</v>
      </c>
      <c r="W255" s="25">
        <v>0</v>
      </c>
      <c r="X255" s="25">
        <v>0</v>
      </c>
      <c r="Y255" s="25" t="s">
        <v>449</v>
      </c>
      <c r="Z255" s="25" t="s">
        <v>449</v>
      </c>
      <c r="AA255" s="25">
        <v>0</v>
      </c>
      <c r="AB255" s="25">
        <v>0</v>
      </c>
      <c r="AC255" s="25">
        <v>0</v>
      </c>
      <c r="AD255" s="25">
        <v>0</v>
      </c>
      <c r="AE255" s="27" t="s">
        <v>442</v>
      </c>
      <c r="AF255" s="27" t="str">
        <f>VLOOKUP(B255,[1]Investments20dec!$A$2:$AJ$516,35,FALSE)</f>
        <v>llopez@entsoe.local</v>
      </c>
      <c r="AG255" s="27" t="s">
        <v>4183</v>
      </c>
      <c r="AH255" s="27" t="s">
        <v>4184</v>
      </c>
      <c r="AI255" s="16" t="s">
        <v>4187</v>
      </c>
      <c r="AJ255" s="16" t="s">
        <v>4186</v>
      </c>
      <c r="AK255" s="16" t="s">
        <v>4181</v>
      </c>
      <c r="AL255" s="16"/>
      <c r="AM255" s="16"/>
      <c r="AN255" s="16"/>
      <c r="AO255" s="2">
        <v>1</v>
      </c>
    </row>
    <row r="256" spans="1:41" ht="12" customHeight="1" x14ac:dyDescent="0.25">
      <c r="A256" s="25">
        <v>271</v>
      </c>
      <c r="B256" s="25">
        <v>1264</v>
      </c>
      <c r="C256" s="26" t="s">
        <v>1299</v>
      </c>
      <c r="D256" s="25" t="s">
        <v>463</v>
      </c>
      <c r="E256" s="25" t="s">
        <v>463</v>
      </c>
      <c r="F256" s="25" t="s">
        <v>409</v>
      </c>
      <c r="G256" s="25" t="s">
        <v>1931</v>
      </c>
      <c r="H256" s="25" t="s">
        <v>4188</v>
      </c>
      <c r="I256" s="25">
        <v>0</v>
      </c>
      <c r="J256" s="25" t="s">
        <v>463</v>
      </c>
      <c r="K256" s="25">
        <v>0</v>
      </c>
      <c r="L256" s="25">
        <v>0</v>
      </c>
      <c r="M256" s="25">
        <v>0</v>
      </c>
      <c r="N256" s="25">
        <v>0</v>
      </c>
      <c r="O256" s="25">
        <v>0</v>
      </c>
      <c r="P256" s="25">
        <v>0</v>
      </c>
      <c r="Q256" s="25" t="s">
        <v>463</v>
      </c>
      <c r="R256" s="25">
        <v>0</v>
      </c>
      <c r="S256" s="25">
        <v>0</v>
      </c>
      <c r="T256" s="25"/>
      <c r="U256" s="25" t="s">
        <v>463</v>
      </c>
      <c r="V256" s="25" t="s">
        <v>1103</v>
      </c>
      <c r="W256" s="25">
        <v>0</v>
      </c>
      <c r="X256" s="25">
        <v>0</v>
      </c>
      <c r="Y256" s="25" t="s">
        <v>463</v>
      </c>
      <c r="Z256" s="25" t="s">
        <v>463</v>
      </c>
      <c r="AA256" s="25" t="s">
        <v>463</v>
      </c>
      <c r="AB256" s="25" t="s">
        <v>463</v>
      </c>
      <c r="AC256" s="25">
        <v>0</v>
      </c>
      <c r="AD256" s="25">
        <v>0</v>
      </c>
      <c r="AE256" s="27" t="s">
        <v>442</v>
      </c>
      <c r="AF256" s="27" t="str">
        <f>VLOOKUP(B256,[1]Investments20dec!$A$2:$AJ$516,35,FALSE)</f>
        <v>dpowell@entsoe.eu</v>
      </c>
      <c r="AG256" s="27" t="s">
        <v>4230</v>
      </c>
      <c r="AH256" s="27" t="s">
        <v>4231</v>
      </c>
      <c r="AI256" s="16"/>
      <c r="AJ256" s="16"/>
      <c r="AK256" s="16"/>
      <c r="AL256" s="16"/>
      <c r="AM256" s="16"/>
      <c r="AN256" s="16"/>
      <c r="AO256" s="2">
        <v>0</v>
      </c>
    </row>
    <row r="257" spans="1:41" ht="12" customHeight="1" x14ac:dyDescent="0.25">
      <c r="A257" s="25">
        <v>276</v>
      </c>
      <c r="B257" s="25">
        <v>1206</v>
      </c>
      <c r="C257" s="26" t="s">
        <v>1490</v>
      </c>
      <c r="D257" s="25" t="s">
        <v>1491</v>
      </c>
      <c r="E257" s="25" t="s">
        <v>1492</v>
      </c>
      <c r="F257" s="25" t="s">
        <v>479</v>
      </c>
      <c r="G257" s="25" t="s">
        <v>1931</v>
      </c>
      <c r="H257" s="25" t="s">
        <v>4188</v>
      </c>
      <c r="I257" s="25">
        <v>600</v>
      </c>
      <c r="J257" s="25" t="s">
        <v>475</v>
      </c>
      <c r="K257" s="25">
        <v>0</v>
      </c>
      <c r="L257" s="25">
        <v>0</v>
      </c>
      <c r="M257" s="25">
        <v>225</v>
      </c>
      <c r="N257" s="25">
        <v>0</v>
      </c>
      <c r="O257" s="25">
        <v>0</v>
      </c>
      <c r="P257" s="25">
        <v>0</v>
      </c>
      <c r="Q257" s="25" t="s">
        <v>472</v>
      </c>
      <c r="R257" s="25">
        <v>320</v>
      </c>
      <c r="S257" s="25">
        <v>0</v>
      </c>
      <c r="T257" s="25"/>
      <c r="U257" s="25" t="s">
        <v>1493</v>
      </c>
      <c r="V257" s="25" t="s">
        <v>419</v>
      </c>
      <c r="W257" s="25">
        <v>0</v>
      </c>
      <c r="X257" s="25">
        <v>0</v>
      </c>
      <c r="Y257" s="25" t="s">
        <v>449</v>
      </c>
      <c r="Z257" s="25" t="s">
        <v>474</v>
      </c>
      <c r="AA257" s="25" t="s">
        <v>475</v>
      </c>
      <c r="AB257" s="25" t="s">
        <v>475</v>
      </c>
      <c r="AC257" s="25">
        <v>2000</v>
      </c>
      <c r="AD257" s="25">
        <v>0</v>
      </c>
      <c r="AE257" s="27" t="s">
        <v>442</v>
      </c>
      <c r="AF257" s="27" t="str">
        <f>VLOOKUP(B257,[1]Investments20dec!$A$2:$AJ$516,35,FALSE)</f>
        <v>plabra@entsoe.local</v>
      </c>
      <c r="AG257" s="27" t="s">
        <v>4186</v>
      </c>
      <c r="AH257" s="27" t="s">
        <v>4181</v>
      </c>
      <c r="AI257" s="16"/>
      <c r="AJ257" s="16"/>
      <c r="AK257" s="16"/>
      <c r="AL257" s="16" t="s">
        <v>4189</v>
      </c>
      <c r="AM257" s="16" t="s">
        <v>4190</v>
      </c>
      <c r="AN257" s="16" t="s">
        <v>4191</v>
      </c>
      <c r="AO257" s="2">
        <v>1</v>
      </c>
    </row>
    <row r="258" spans="1:41" ht="12" customHeight="1" x14ac:dyDescent="0.25">
      <c r="A258" s="25">
        <v>276</v>
      </c>
      <c r="B258" s="25">
        <v>1207</v>
      </c>
      <c r="C258" s="26" t="s">
        <v>1494</v>
      </c>
      <c r="D258" s="25" t="s">
        <v>1492</v>
      </c>
      <c r="E258" s="25" t="s">
        <v>1495</v>
      </c>
      <c r="F258" s="25" t="s">
        <v>409</v>
      </c>
      <c r="G258" s="25" t="s">
        <v>1909</v>
      </c>
      <c r="H258" s="25">
        <v>0</v>
      </c>
      <c r="I258" s="25">
        <v>0</v>
      </c>
      <c r="J258" s="25" t="s">
        <v>475</v>
      </c>
      <c r="K258" s="25">
        <v>0</v>
      </c>
      <c r="L258" s="25">
        <v>0</v>
      </c>
      <c r="M258" s="25">
        <v>70</v>
      </c>
      <c r="N258" s="25">
        <v>0</v>
      </c>
      <c r="O258" s="25">
        <v>0</v>
      </c>
      <c r="P258" s="25">
        <v>0</v>
      </c>
      <c r="Q258" s="25">
        <v>0</v>
      </c>
      <c r="R258" s="25">
        <v>400</v>
      </c>
      <c r="S258" s="25">
        <v>0</v>
      </c>
      <c r="T258" s="25"/>
      <c r="U258" s="25" t="s">
        <v>527</v>
      </c>
      <c r="V258" s="25" t="s">
        <v>419</v>
      </c>
      <c r="W258" s="25">
        <v>0</v>
      </c>
      <c r="X258" s="25">
        <v>0</v>
      </c>
      <c r="Y258" s="25" t="s">
        <v>474</v>
      </c>
      <c r="Z258" s="25" t="s">
        <v>474</v>
      </c>
      <c r="AA258" s="25">
        <v>0</v>
      </c>
      <c r="AB258" s="25">
        <v>0</v>
      </c>
      <c r="AC258" s="25">
        <v>0</v>
      </c>
      <c r="AD258" s="25">
        <v>0</v>
      </c>
      <c r="AE258" s="27" t="s">
        <v>442</v>
      </c>
      <c r="AF258" s="27" t="str">
        <f>VLOOKUP(B258,[1]Investments20dec!$A$2:$AJ$516,35,FALSE)</f>
        <v>plabra@entsoe.local</v>
      </c>
      <c r="AG258" s="27" t="s">
        <v>4186</v>
      </c>
      <c r="AH258" s="27" t="s">
        <v>4181</v>
      </c>
      <c r="AI258" s="16"/>
      <c r="AJ258" s="16"/>
      <c r="AK258" s="16"/>
      <c r="AL258" s="16" t="s">
        <v>4189</v>
      </c>
      <c r="AM258" s="16" t="s">
        <v>4190</v>
      </c>
      <c r="AN258" s="16" t="s">
        <v>4191</v>
      </c>
      <c r="AO258" s="2">
        <v>1</v>
      </c>
    </row>
    <row r="259" spans="1:41" ht="12" customHeight="1" x14ac:dyDescent="0.25">
      <c r="A259" s="25">
        <v>276</v>
      </c>
      <c r="B259" s="25">
        <v>1208</v>
      </c>
      <c r="C259" s="26" t="s">
        <v>1496</v>
      </c>
      <c r="D259" s="25" t="s">
        <v>1492</v>
      </c>
      <c r="E259" s="25" t="s">
        <v>1461</v>
      </c>
      <c r="F259" s="25" t="s">
        <v>409</v>
      </c>
      <c r="G259" s="25" t="s">
        <v>1909</v>
      </c>
      <c r="H259" s="25">
        <v>0</v>
      </c>
      <c r="I259" s="25">
        <v>0</v>
      </c>
      <c r="J259" s="25" t="s">
        <v>475</v>
      </c>
      <c r="K259" s="25">
        <v>0</v>
      </c>
      <c r="L259" s="25">
        <v>0</v>
      </c>
      <c r="M259" s="25">
        <v>80</v>
      </c>
      <c r="N259" s="25">
        <v>0</v>
      </c>
      <c r="O259" s="25">
        <v>0</v>
      </c>
      <c r="P259" s="25">
        <v>0</v>
      </c>
      <c r="Q259" s="25">
        <v>0</v>
      </c>
      <c r="R259" s="25">
        <v>400</v>
      </c>
      <c r="S259" s="25">
        <v>0</v>
      </c>
      <c r="T259" s="25"/>
      <c r="U259" s="25" t="s">
        <v>527</v>
      </c>
      <c r="V259" s="25" t="s">
        <v>419</v>
      </c>
      <c r="W259" s="25">
        <v>0</v>
      </c>
      <c r="X259" s="25">
        <v>0</v>
      </c>
      <c r="Y259" s="25" t="s">
        <v>474</v>
      </c>
      <c r="Z259" s="25" t="s">
        <v>474</v>
      </c>
      <c r="AA259" s="25">
        <v>0</v>
      </c>
      <c r="AB259" s="25">
        <v>0</v>
      </c>
      <c r="AC259" s="25">
        <v>0</v>
      </c>
      <c r="AD259" s="25">
        <v>0</v>
      </c>
      <c r="AE259" s="27" t="s">
        <v>442</v>
      </c>
      <c r="AF259" s="27" t="str">
        <f>VLOOKUP(B259,[1]Investments20dec!$A$2:$AJ$516,35,FALSE)</f>
        <v>plabra@entsoe.local</v>
      </c>
      <c r="AG259" s="27" t="s">
        <v>4186</v>
      </c>
      <c r="AH259" s="27" t="s">
        <v>4181</v>
      </c>
      <c r="AI259" s="16"/>
      <c r="AJ259" s="16"/>
      <c r="AK259" s="16"/>
      <c r="AL259" s="16" t="s">
        <v>4189</v>
      </c>
      <c r="AM259" s="16" t="s">
        <v>4190</v>
      </c>
      <c r="AN259" s="16" t="s">
        <v>4191</v>
      </c>
      <c r="AO259" s="2">
        <v>1</v>
      </c>
    </row>
    <row r="260" spans="1:41" ht="12" customHeight="1" x14ac:dyDescent="0.25">
      <c r="A260" s="25">
        <v>276</v>
      </c>
      <c r="B260" s="25">
        <v>1210</v>
      </c>
      <c r="C260" s="26" t="s">
        <v>1497</v>
      </c>
      <c r="D260" s="25" t="s">
        <v>1498</v>
      </c>
      <c r="E260" s="25" t="s">
        <v>1499</v>
      </c>
      <c r="F260" s="25" t="s">
        <v>423</v>
      </c>
      <c r="G260" s="25" t="s">
        <v>1909</v>
      </c>
      <c r="H260" s="25">
        <v>0</v>
      </c>
      <c r="I260" s="25">
        <v>0</v>
      </c>
      <c r="J260" s="25" t="s">
        <v>454</v>
      </c>
      <c r="K260" s="25">
        <v>0</v>
      </c>
      <c r="L260" s="25">
        <v>0</v>
      </c>
      <c r="M260" s="25">
        <v>0</v>
      </c>
      <c r="N260" s="25">
        <v>0</v>
      </c>
      <c r="O260" s="25">
        <v>0</v>
      </c>
      <c r="P260" s="25">
        <v>0</v>
      </c>
      <c r="Q260" s="25">
        <v>0</v>
      </c>
      <c r="R260" s="25">
        <v>400</v>
      </c>
      <c r="S260" s="25">
        <v>0</v>
      </c>
      <c r="T260" s="25"/>
      <c r="U260" s="25" t="s">
        <v>1011</v>
      </c>
      <c r="V260" s="25" t="s">
        <v>419</v>
      </c>
      <c r="W260" s="25">
        <v>0</v>
      </c>
      <c r="X260" s="25">
        <v>0</v>
      </c>
      <c r="Y260" s="25" t="s">
        <v>449</v>
      </c>
      <c r="Z260" s="25" t="s">
        <v>449</v>
      </c>
      <c r="AA260" s="25">
        <v>0</v>
      </c>
      <c r="AB260" s="25">
        <v>0</v>
      </c>
      <c r="AC260" s="25">
        <v>0</v>
      </c>
      <c r="AD260" s="25">
        <v>0</v>
      </c>
      <c r="AE260" s="27" t="s">
        <v>442</v>
      </c>
      <c r="AF260" s="27" t="str">
        <f>VLOOKUP(B260,[1]Investments20dec!$A$2:$AJ$516,35,FALSE)</f>
        <v>plabra@entsoe.local</v>
      </c>
      <c r="AG260" s="27" t="s">
        <v>4186</v>
      </c>
      <c r="AH260" s="27" t="s">
        <v>4181</v>
      </c>
      <c r="AI260" s="16"/>
      <c r="AJ260" s="16"/>
      <c r="AK260" s="16"/>
      <c r="AL260" s="16" t="s">
        <v>4189</v>
      </c>
      <c r="AM260" s="16" t="s">
        <v>4190</v>
      </c>
      <c r="AN260" s="16" t="s">
        <v>4191</v>
      </c>
      <c r="AO260" s="2">
        <v>1</v>
      </c>
    </row>
    <row r="261" spans="1:41" ht="12" customHeight="1" x14ac:dyDescent="0.25">
      <c r="A261" s="25">
        <v>280</v>
      </c>
      <c r="B261" s="25">
        <v>1008</v>
      </c>
      <c r="C261" s="26" t="s">
        <v>1503</v>
      </c>
      <c r="D261" s="25" t="s">
        <v>1504</v>
      </c>
      <c r="E261" s="25" t="s">
        <v>1505</v>
      </c>
      <c r="F261" s="25" t="s">
        <v>503</v>
      </c>
      <c r="G261" s="25" t="s">
        <v>1909</v>
      </c>
      <c r="H261" s="25">
        <v>0</v>
      </c>
      <c r="I261" s="25">
        <v>0</v>
      </c>
      <c r="J261" s="25" t="s">
        <v>521</v>
      </c>
      <c r="K261" s="25">
        <v>0</v>
      </c>
      <c r="L261" s="25">
        <v>0</v>
      </c>
      <c r="M261" s="25">
        <v>0</v>
      </c>
      <c r="N261" s="25">
        <v>0</v>
      </c>
      <c r="O261" s="25">
        <v>0</v>
      </c>
      <c r="P261" s="25">
        <v>0</v>
      </c>
      <c r="Q261" s="25">
        <v>0</v>
      </c>
      <c r="R261" s="25">
        <v>400</v>
      </c>
      <c r="S261" s="25">
        <v>0</v>
      </c>
      <c r="T261" s="25"/>
      <c r="U261" s="25" t="s">
        <v>1506</v>
      </c>
      <c r="V261" s="25" t="s">
        <v>1103</v>
      </c>
      <c r="W261" s="25">
        <v>100</v>
      </c>
      <c r="X261" s="25">
        <v>0</v>
      </c>
      <c r="Y261" s="25" t="s">
        <v>474</v>
      </c>
      <c r="Z261" s="25" t="s">
        <v>500</v>
      </c>
      <c r="AA261" s="25">
        <v>0</v>
      </c>
      <c r="AB261" s="25">
        <v>0</v>
      </c>
      <c r="AC261" s="25">
        <v>0</v>
      </c>
      <c r="AD261" s="25">
        <v>0</v>
      </c>
      <c r="AE261" s="27" t="s">
        <v>442</v>
      </c>
      <c r="AF261" s="27" t="str">
        <f>VLOOKUP(B261,[1]Investments20dec!$A$2:$AJ$516,35,FALSE)</f>
        <v>svcampenhout@entsoe.local</v>
      </c>
      <c r="AG261" s="27" t="s">
        <v>4195</v>
      </c>
      <c r="AH261" s="27" t="s">
        <v>4196</v>
      </c>
      <c r="AI261" s="16"/>
      <c r="AJ261" s="16"/>
      <c r="AK261" s="16"/>
      <c r="AL261" s="16"/>
      <c r="AM261" s="16"/>
      <c r="AN261" s="16"/>
      <c r="AO261" s="2">
        <v>1</v>
      </c>
    </row>
    <row r="262" spans="1:41" ht="12" customHeight="1" x14ac:dyDescent="0.25">
      <c r="A262" s="25">
        <v>281</v>
      </c>
      <c r="B262" s="25">
        <v>1379</v>
      </c>
      <c r="C262" s="26" t="s">
        <v>121</v>
      </c>
      <c r="D262" s="25" t="s">
        <v>1507</v>
      </c>
      <c r="E262" s="25" t="s">
        <v>1508</v>
      </c>
      <c r="F262" s="25" t="s">
        <v>470</v>
      </c>
      <c r="G262" s="25" t="s">
        <v>1931</v>
      </c>
      <c r="H262" s="25" t="s">
        <v>4188</v>
      </c>
      <c r="I262" s="25">
        <v>0</v>
      </c>
      <c r="J262" s="25" t="s">
        <v>480</v>
      </c>
      <c r="K262" s="25">
        <v>0</v>
      </c>
      <c r="L262" s="25">
        <v>0</v>
      </c>
      <c r="M262" s="25">
        <v>1550</v>
      </c>
      <c r="N262" s="25" t="s">
        <v>733</v>
      </c>
      <c r="O262" s="25" t="s">
        <v>733</v>
      </c>
      <c r="P262" s="25" t="s">
        <v>733</v>
      </c>
      <c r="Q262" s="25" t="s">
        <v>1509</v>
      </c>
      <c r="R262" s="25">
        <v>525</v>
      </c>
      <c r="S262" s="25">
        <v>70</v>
      </c>
      <c r="T262" s="25"/>
      <c r="U262" s="25" t="s">
        <v>462</v>
      </c>
      <c r="V262" s="25" t="s">
        <v>1103</v>
      </c>
      <c r="W262" s="25">
        <v>2700</v>
      </c>
      <c r="X262" s="25">
        <v>10</v>
      </c>
      <c r="Y262" s="25" t="s">
        <v>449</v>
      </c>
      <c r="Z262" s="25" t="s">
        <v>1003</v>
      </c>
      <c r="AA262" s="25" t="s">
        <v>1510</v>
      </c>
      <c r="AB262" s="25" t="s">
        <v>1511</v>
      </c>
      <c r="AC262" s="25">
        <v>2000</v>
      </c>
      <c r="AD262" s="25">
        <v>0</v>
      </c>
      <c r="AE262" s="27" t="s">
        <v>442</v>
      </c>
      <c r="AF262" s="27" t="str">
        <f>VLOOKUP(B262,[1]Investments20dec!$A$2:$AJ$516,35,FALSE)</f>
        <v>pinfante@ENTSOE.local</v>
      </c>
      <c r="AG262" s="27" t="s">
        <v>4353</v>
      </c>
      <c r="AH262" s="27" t="s">
        <v>4354</v>
      </c>
      <c r="AI262" s="16"/>
      <c r="AJ262" s="16"/>
      <c r="AK262" s="16"/>
      <c r="AL262" s="16"/>
      <c r="AM262" s="16"/>
      <c r="AN262" s="16"/>
      <c r="AO262" s="2">
        <v>1</v>
      </c>
    </row>
    <row r="263" spans="1:41" ht="12" customHeight="1" x14ac:dyDescent="0.25">
      <c r="A263" s="25">
        <v>282</v>
      </c>
      <c r="B263" s="25">
        <v>1297</v>
      </c>
      <c r="C263" s="26" t="s">
        <v>122</v>
      </c>
      <c r="D263" s="25" t="s">
        <v>1512</v>
      </c>
      <c r="E263" s="25" t="s">
        <v>1513</v>
      </c>
      <c r="F263" s="25" t="s">
        <v>470</v>
      </c>
      <c r="G263" s="25" t="s">
        <v>1931</v>
      </c>
      <c r="H263" s="25" t="s">
        <v>4188</v>
      </c>
      <c r="I263" s="25">
        <v>0</v>
      </c>
      <c r="J263" s="25" t="s">
        <v>480</v>
      </c>
      <c r="K263" s="25">
        <v>0</v>
      </c>
      <c r="L263" s="25">
        <v>0</v>
      </c>
      <c r="M263" s="25">
        <v>1000</v>
      </c>
      <c r="N263" s="25" t="s">
        <v>733</v>
      </c>
      <c r="O263" s="25" t="s">
        <v>733</v>
      </c>
      <c r="P263" s="25" t="s">
        <v>733</v>
      </c>
      <c r="Q263" s="25" t="s">
        <v>1509</v>
      </c>
      <c r="R263" s="25">
        <v>525</v>
      </c>
      <c r="S263" s="25">
        <v>70</v>
      </c>
      <c r="T263" s="25"/>
      <c r="U263" s="25" t="s">
        <v>609</v>
      </c>
      <c r="V263" s="25" t="s">
        <v>1103</v>
      </c>
      <c r="W263" s="25">
        <v>2400</v>
      </c>
      <c r="X263" s="25">
        <v>10</v>
      </c>
      <c r="Y263" s="25" t="s">
        <v>449</v>
      </c>
      <c r="Z263" s="25" t="s">
        <v>517</v>
      </c>
      <c r="AA263" s="25" t="s">
        <v>1510</v>
      </c>
      <c r="AB263" s="25" t="s">
        <v>1511</v>
      </c>
      <c r="AC263" s="25">
        <v>2000</v>
      </c>
      <c r="AD263" s="25">
        <v>0</v>
      </c>
      <c r="AE263" s="27" t="s">
        <v>442</v>
      </c>
      <c r="AF263" s="27" t="str">
        <f>VLOOKUP(B263,[1]Investments20dec!$A$2:$AJ$516,35,FALSE)</f>
        <v>pinfante@ENTSOE.local</v>
      </c>
      <c r="AG263" s="27" t="s">
        <v>4353</v>
      </c>
      <c r="AH263" s="27" t="s">
        <v>4354</v>
      </c>
      <c r="AI263" s="16" t="s">
        <v>4355</v>
      </c>
      <c r="AJ263" s="16"/>
      <c r="AK263" s="16"/>
      <c r="AL263" s="16"/>
      <c r="AM263" s="16"/>
      <c r="AN263" s="16"/>
      <c r="AO263" s="2">
        <v>1</v>
      </c>
    </row>
    <row r="264" spans="1:41" ht="12" customHeight="1" x14ac:dyDescent="0.25">
      <c r="A264" s="25">
        <v>283</v>
      </c>
      <c r="B264" s="25">
        <v>1378</v>
      </c>
      <c r="C264" s="26" t="s">
        <v>1514</v>
      </c>
      <c r="D264" s="25" t="s">
        <v>1515</v>
      </c>
      <c r="E264" s="25" t="s">
        <v>1516</v>
      </c>
      <c r="F264" s="25" t="s">
        <v>470</v>
      </c>
      <c r="G264" s="25" t="s">
        <v>1931</v>
      </c>
      <c r="H264" s="25" t="s">
        <v>4188</v>
      </c>
      <c r="I264" s="25">
        <v>1300</v>
      </c>
      <c r="J264" s="25" t="s">
        <v>4356</v>
      </c>
      <c r="K264" s="25">
        <v>0</v>
      </c>
      <c r="L264" s="25">
        <v>0</v>
      </c>
      <c r="M264" s="25">
        <v>1265</v>
      </c>
      <c r="N264" s="45">
        <v>1270</v>
      </c>
      <c r="O264" s="45" t="s">
        <v>4357</v>
      </c>
      <c r="P264" s="45" t="s">
        <v>733</v>
      </c>
      <c r="Q264" s="45" t="s">
        <v>733</v>
      </c>
      <c r="R264" s="25">
        <v>500</v>
      </c>
      <c r="S264" s="25">
        <v>1100</v>
      </c>
      <c r="T264" s="25"/>
      <c r="U264" s="25" t="s">
        <v>462</v>
      </c>
      <c r="V264" s="25" t="s">
        <v>431</v>
      </c>
      <c r="W264" s="25">
        <v>2680</v>
      </c>
      <c r="X264" s="25">
        <v>41</v>
      </c>
      <c r="Y264" s="25" t="s">
        <v>1519</v>
      </c>
      <c r="Z264" s="25" t="s">
        <v>1519</v>
      </c>
      <c r="AA264" s="25" t="s">
        <v>1520</v>
      </c>
      <c r="AB264" s="25" t="s">
        <v>1521</v>
      </c>
      <c r="AC264" s="25">
        <v>2000</v>
      </c>
      <c r="AD264" s="25">
        <v>950</v>
      </c>
      <c r="AE264" s="27" t="s">
        <v>4145</v>
      </c>
      <c r="AF264" s="27" t="str">
        <f>VLOOKUP(B264,[1]Investments20dec!$A$2:$AJ$516,35,FALSE)</f>
        <v>mscaravaggi@ENTSOE.local</v>
      </c>
      <c r="AG264" s="27" t="s">
        <v>4358</v>
      </c>
      <c r="AH264" s="27" t="s">
        <v>4359</v>
      </c>
      <c r="AI264" s="16"/>
      <c r="AJ264" s="16"/>
      <c r="AK264" s="16"/>
      <c r="AL264" s="16"/>
      <c r="AM264" s="16"/>
      <c r="AN264" s="16"/>
      <c r="AO264" s="2">
        <v>1</v>
      </c>
    </row>
    <row r="265" spans="1:41" ht="12" customHeight="1" x14ac:dyDescent="0.25">
      <c r="A265" s="25">
        <v>283</v>
      </c>
      <c r="B265" s="25">
        <v>1430</v>
      </c>
      <c r="C265" s="26" t="s">
        <v>1522</v>
      </c>
      <c r="D265" s="25" t="s">
        <v>1516</v>
      </c>
      <c r="E265" s="25" t="s">
        <v>1523</v>
      </c>
      <c r="F265" s="25" t="s">
        <v>479</v>
      </c>
      <c r="G265" s="25" t="s">
        <v>1909</v>
      </c>
      <c r="H265" s="25">
        <v>0</v>
      </c>
      <c r="I265" s="25">
        <v>0</v>
      </c>
      <c r="J265" s="25" t="s">
        <v>1524</v>
      </c>
      <c r="K265" s="25">
        <v>2500</v>
      </c>
      <c r="L265" s="25">
        <v>2</v>
      </c>
      <c r="M265" s="25">
        <v>2</v>
      </c>
      <c r="N265" s="45">
        <v>2</v>
      </c>
      <c r="O265" s="45">
        <v>3.5999999999999999E-3</v>
      </c>
      <c r="P265" s="45">
        <v>0.20499999999999999</v>
      </c>
      <c r="Q265" s="45" t="s">
        <v>733</v>
      </c>
      <c r="R265" s="25">
        <v>400</v>
      </c>
      <c r="S265" s="25">
        <v>2990</v>
      </c>
      <c r="T265" s="25"/>
      <c r="U265" s="25" t="s">
        <v>462</v>
      </c>
      <c r="V265" s="25" t="s">
        <v>431</v>
      </c>
      <c r="W265" s="25">
        <v>16</v>
      </c>
      <c r="X265" s="25">
        <v>0.04</v>
      </c>
      <c r="Y265" s="25" t="s">
        <v>1519</v>
      </c>
      <c r="Z265" s="25" t="s">
        <v>517</v>
      </c>
      <c r="AA265" s="25">
        <v>0</v>
      </c>
      <c r="AB265" s="25">
        <v>0</v>
      </c>
      <c r="AC265" s="25">
        <v>0</v>
      </c>
      <c r="AD265" s="25">
        <v>0</v>
      </c>
      <c r="AE265" s="27" t="s">
        <v>4145</v>
      </c>
      <c r="AF265" s="27" t="str">
        <f>VLOOKUP(B265,[1]Investments20dec!$A$2:$AJ$516,35,FALSE)</f>
        <v>mscaravaggi@ENTSOE.local</v>
      </c>
      <c r="AG265" s="27" t="s">
        <v>4360</v>
      </c>
      <c r="AH265" s="27" t="s">
        <v>4359</v>
      </c>
      <c r="AI265" s="16" t="str">
        <f>RIGHT(AG265,LEN(AG265)-SEARCH(" ",AG265,1))</f>
        <v/>
      </c>
      <c r="AJ265" s="16"/>
      <c r="AK265" s="16"/>
      <c r="AL265" s="16"/>
      <c r="AM265" s="16"/>
      <c r="AN265" s="16"/>
      <c r="AO265" s="2">
        <v>1</v>
      </c>
    </row>
    <row r="266" spans="1:41" ht="12" customHeight="1" x14ac:dyDescent="0.25">
      <c r="A266" s="25">
        <v>284</v>
      </c>
      <c r="B266" s="25">
        <v>1619</v>
      </c>
      <c r="C266" s="26" t="s">
        <v>124</v>
      </c>
      <c r="D266" s="25" t="s">
        <v>1525</v>
      </c>
      <c r="E266" s="25" t="s">
        <v>1526</v>
      </c>
      <c r="F266" s="25" t="s">
        <v>470</v>
      </c>
      <c r="G266" s="25" t="s">
        <v>1931</v>
      </c>
      <c r="H266" s="25" t="s">
        <v>4188</v>
      </c>
      <c r="I266" s="25">
        <v>500</v>
      </c>
      <c r="J266" s="25" t="s">
        <v>1527</v>
      </c>
      <c r="K266" s="25">
        <v>0</v>
      </c>
      <c r="L266" s="25">
        <v>0</v>
      </c>
      <c r="M266" s="25">
        <v>370</v>
      </c>
      <c r="N266" s="25">
        <v>0</v>
      </c>
      <c r="O266" s="25">
        <v>0</v>
      </c>
      <c r="P266" s="25">
        <v>0</v>
      </c>
      <c r="Q266" s="25" t="s">
        <v>1528</v>
      </c>
      <c r="R266" s="25">
        <v>400</v>
      </c>
      <c r="S266" s="25">
        <v>55</v>
      </c>
      <c r="T266" s="25"/>
      <c r="U266" s="25" t="s">
        <v>515</v>
      </c>
      <c r="V266" s="25" t="s">
        <v>419</v>
      </c>
      <c r="W266" s="25">
        <v>1600</v>
      </c>
      <c r="X266" s="25">
        <v>2.6</v>
      </c>
      <c r="Y266" s="25" t="s">
        <v>1529</v>
      </c>
      <c r="Z266" s="25" t="s">
        <v>1530</v>
      </c>
      <c r="AA266" s="25" t="s">
        <v>1531</v>
      </c>
      <c r="AB266" s="25" t="s">
        <v>1532</v>
      </c>
      <c r="AC266" s="25">
        <v>2000</v>
      </c>
      <c r="AD266" s="25">
        <v>340</v>
      </c>
      <c r="AE266" s="27" t="s">
        <v>4151</v>
      </c>
      <c r="AF266" s="27" t="str">
        <f>VLOOKUP(B266,[1]Investments20dec!$A$2:$AJ$516,35,FALSE)</f>
        <v>dpowell@entsoe.eu</v>
      </c>
      <c r="AG266" s="27" t="s">
        <v>4230</v>
      </c>
      <c r="AH266" s="27" t="s">
        <v>4231</v>
      </c>
      <c r="AI266" s="16"/>
      <c r="AJ266" s="16"/>
      <c r="AK266" s="16"/>
      <c r="AL266" s="16"/>
      <c r="AM266" s="16"/>
      <c r="AN266" s="16"/>
      <c r="AO266" s="2">
        <v>1</v>
      </c>
    </row>
    <row r="267" spans="1:41" ht="12" customHeight="1" x14ac:dyDescent="0.25">
      <c r="A267" s="25">
        <v>285</v>
      </c>
      <c r="B267" s="25">
        <v>1383</v>
      </c>
      <c r="C267" s="26" t="s">
        <v>125</v>
      </c>
      <c r="D267" s="25" t="s">
        <v>1533</v>
      </c>
      <c r="E267" s="25" t="s">
        <v>1534</v>
      </c>
      <c r="F267" s="25" t="s">
        <v>470</v>
      </c>
      <c r="G267" s="25" t="s">
        <v>1931</v>
      </c>
      <c r="H267" s="25" t="s">
        <v>4188</v>
      </c>
      <c r="I267" s="25">
        <v>0</v>
      </c>
      <c r="J267" s="25" t="s">
        <v>471</v>
      </c>
      <c r="K267" s="25">
        <v>0</v>
      </c>
      <c r="L267" s="25">
        <v>0</v>
      </c>
      <c r="M267" s="25">
        <v>156</v>
      </c>
      <c r="N267" s="25">
        <v>0</v>
      </c>
      <c r="O267" s="25">
        <v>0</v>
      </c>
      <c r="P267" s="25">
        <v>0</v>
      </c>
      <c r="Q267" s="25" t="s">
        <v>1535</v>
      </c>
      <c r="R267" s="45">
        <v>525</v>
      </c>
      <c r="S267" s="25" t="s">
        <v>4157</v>
      </c>
      <c r="T267" s="25" t="s">
        <v>4157</v>
      </c>
      <c r="U267" s="25" t="s">
        <v>541</v>
      </c>
      <c r="V267" s="25" t="s">
        <v>491</v>
      </c>
      <c r="W267" s="25">
        <v>906</v>
      </c>
      <c r="X267" s="25">
        <v>23.9</v>
      </c>
      <c r="Y267" s="25" t="s">
        <v>1003</v>
      </c>
      <c r="Z267" s="25" t="s">
        <v>474</v>
      </c>
      <c r="AA267" s="25" t="s">
        <v>1536</v>
      </c>
      <c r="AB267" s="25" t="s">
        <v>1044</v>
      </c>
      <c r="AC267" s="45">
        <v>1400</v>
      </c>
      <c r="AD267" s="25">
        <v>0</v>
      </c>
      <c r="AE267" s="27" t="s">
        <v>442</v>
      </c>
      <c r="AF267" s="27" t="str">
        <f>VLOOKUP(B267,[1]Investments20dec!$A$2:$AJ$516,35,FALSE)</f>
        <v>thanlan@ENTSOE.local</v>
      </c>
      <c r="AG267" s="27" t="s">
        <v>4361</v>
      </c>
      <c r="AH267" s="27" t="s">
        <v>4362</v>
      </c>
      <c r="AI267" s="16" t="str">
        <f>RIGHT(AG267,LEN(AG267)-SEARCH(" ",AG267,1))</f>
        <v/>
      </c>
      <c r="AJ267" s="16"/>
      <c r="AK267" s="16"/>
      <c r="AL267" s="16"/>
      <c r="AM267" s="16"/>
      <c r="AN267" s="16"/>
      <c r="AO267" s="2">
        <v>1</v>
      </c>
    </row>
    <row r="268" spans="1:41" ht="12" customHeight="1" x14ac:dyDescent="0.25">
      <c r="A268" s="25">
        <v>286</v>
      </c>
      <c r="B268" s="25">
        <v>1385</v>
      </c>
      <c r="C268" s="26" t="s">
        <v>126</v>
      </c>
      <c r="D268" s="25" t="s">
        <v>1537</v>
      </c>
      <c r="E268" s="25" t="s">
        <v>1118</v>
      </c>
      <c r="F268" s="25" t="s">
        <v>470</v>
      </c>
      <c r="G268" s="25" t="s">
        <v>1931</v>
      </c>
      <c r="H268" s="45" t="s">
        <v>4188</v>
      </c>
      <c r="I268" s="45">
        <v>500</v>
      </c>
      <c r="J268" s="45" t="s">
        <v>1538</v>
      </c>
      <c r="K268" s="45">
        <v>800</v>
      </c>
      <c r="L268" s="25">
        <v>0</v>
      </c>
      <c r="M268" s="25">
        <v>195</v>
      </c>
      <c r="N268" s="45">
        <v>5.0999999999999997E-2</v>
      </c>
      <c r="O268" s="45" t="s">
        <v>1080</v>
      </c>
      <c r="P268" s="45" t="s">
        <v>1080</v>
      </c>
      <c r="Q268" s="25" t="s">
        <v>1539</v>
      </c>
      <c r="R268" s="25">
        <v>320</v>
      </c>
      <c r="S268" s="45">
        <v>803</v>
      </c>
      <c r="T268" s="25"/>
      <c r="U268" s="25" t="s">
        <v>759</v>
      </c>
      <c r="V268" s="25" t="s">
        <v>419</v>
      </c>
      <c r="W268" s="45">
        <v>396</v>
      </c>
      <c r="X268" s="45">
        <v>8</v>
      </c>
      <c r="Y268" s="25" t="s">
        <v>1003</v>
      </c>
      <c r="Z268" s="25" t="s">
        <v>699</v>
      </c>
      <c r="AA268" s="25" t="s">
        <v>1044</v>
      </c>
      <c r="AB268" s="25" t="s">
        <v>1510</v>
      </c>
      <c r="AC268" s="45">
        <v>500</v>
      </c>
      <c r="AD268" s="45" t="s">
        <v>4363</v>
      </c>
      <c r="AE268" s="27" t="s">
        <v>442</v>
      </c>
      <c r="AF268" s="27" t="str">
        <f>VLOOKUP(B268,[1]Investments20dec!$A$2:$AJ$516,35,FALSE)</f>
        <v>gnicholson@ENTSOE.local</v>
      </c>
      <c r="AG268" s="27" t="s">
        <v>4364</v>
      </c>
      <c r="AH268" s="27" t="s">
        <v>4365</v>
      </c>
      <c r="AI268" s="16" t="str">
        <f>RIGHT(AG268,LEN(AG268)-SEARCH(" ",AG268,1))</f>
        <v/>
      </c>
      <c r="AJ268" s="16"/>
      <c r="AK268" s="16"/>
      <c r="AL268" s="16"/>
      <c r="AM268" s="16"/>
      <c r="AN268" s="16"/>
      <c r="AO268" s="2">
        <v>1</v>
      </c>
    </row>
    <row r="269" spans="1:41" ht="12" customHeight="1" x14ac:dyDescent="0.25">
      <c r="A269" s="25">
        <v>293</v>
      </c>
      <c r="B269" s="25">
        <v>1431</v>
      </c>
      <c r="C269" s="26" t="s">
        <v>127</v>
      </c>
      <c r="D269" s="25" t="s">
        <v>1566</v>
      </c>
      <c r="E269" s="25" t="s">
        <v>1567</v>
      </c>
      <c r="F269" s="25" t="s">
        <v>470</v>
      </c>
      <c r="G269" s="25" t="s">
        <v>1931</v>
      </c>
      <c r="H269" s="29" t="s">
        <v>4188</v>
      </c>
      <c r="I269" s="29">
        <v>700</v>
      </c>
      <c r="J269" s="25" t="s">
        <v>840</v>
      </c>
      <c r="K269" s="29">
        <v>1200</v>
      </c>
      <c r="L269" s="25">
        <v>0</v>
      </c>
      <c r="M269" s="25">
        <v>245</v>
      </c>
      <c r="N269" s="45">
        <v>7.9000000000000008E-3</v>
      </c>
      <c r="O269" s="45">
        <v>3.5000000000000003E-2</v>
      </c>
      <c r="P269" s="45">
        <v>71</v>
      </c>
      <c r="Q269" s="25" t="s">
        <v>1568</v>
      </c>
      <c r="R269" s="25">
        <v>320</v>
      </c>
      <c r="S269" s="25">
        <v>2500</v>
      </c>
      <c r="T269" s="25"/>
      <c r="U269" s="25" t="s">
        <v>609</v>
      </c>
      <c r="V269" s="25" t="s">
        <v>431</v>
      </c>
      <c r="W269" s="25">
        <v>600</v>
      </c>
      <c r="X269" s="25">
        <v>40</v>
      </c>
      <c r="Y269" s="25" t="s">
        <v>1569</v>
      </c>
      <c r="Z269" s="25" t="s">
        <v>1570</v>
      </c>
      <c r="AA269" s="25" t="s">
        <v>1044</v>
      </c>
      <c r="AB269" s="25" t="s">
        <v>486</v>
      </c>
      <c r="AC269" s="25">
        <v>800</v>
      </c>
      <c r="AD269" s="25">
        <v>0</v>
      </c>
      <c r="AE269" s="27" t="s">
        <v>442</v>
      </c>
      <c r="AF269" s="27" t="str">
        <f>VLOOKUP(B269,[1]Investments20dec!$A$2:$AJ$516,35,FALSE)</f>
        <v>sgaryfalakis@ENTSOE.local</v>
      </c>
      <c r="AG269" s="27" t="s">
        <v>4366</v>
      </c>
      <c r="AH269" s="27" t="s">
        <v>4367</v>
      </c>
      <c r="AI269" s="16"/>
      <c r="AJ269" s="16"/>
      <c r="AK269" s="16"/>
      <c r="AL269" s="16"/>
      <c r="AM269" s="16"/>
      <c r="AN269" s="16"/>
      <c r="AO269" s="2">
        <v>1</v>
      </c>
    </row>
    <row r="270" spans="1:41" ht="12" customHeight="1" x14ac:dyDescent="0.25">
      <c r="A270" s="25">
        <v>293</v>
      </c>
      <c r="B270" s="25">
        <v>1432</v>
      </c>
      <c r="C270" s="26" t="s">
        <v>127</v>
      </c>
      <c r="D270" s="25" t="s">
        <v>1567</v>
      </c>
      <c r="E270" s="25" t="s">
        <v>1571</v>
      </c>
      <c r="F270" s="25" t="s">
        <v>470</v>
      </c>
      <c r="G270" s="25" t="s">
        <v>1931</v>
      </c>
      <c r="H270" s="25" t="s">
        <v>4188</v>
      </c>
      <c r="I270" s="25">
        <v>600</v>
      </c>
      <c r="J270" s="25" t="s">
        <v>737</v>
      </c>
      <c r="K270" s="45">
        <v>800</v>
      </c>
      <c r="L270" s="25">
        <v>0</v>
      </c>
      <c r="M270" s="25">
        <v>250</v>
      </c>
      <c r="N270" s="45">
        <v>7.9000000000000008E-3</v>
      </c>
      <c r="O270" s="45">
        <v>3.5000000000000003E-2</v>
      </c>
      <c r="P270" s="45">
        <v>71</v>
      </c>
      <c r="Q270" s="25" t="s">
        <v>1572</v>
      </c>
      <c r="R270" s="25">
        <v>320</v>
      </c>
      <c r="S270" s="25">
        <v>2500</v>
      </c>
      <c r="T270" s="25"/>
      <c r="U270" s="25" t="s">
        <v>527</v>
      </c>
      <c r="V270" s="25" t="s">
        <v>431</v>
      </c>
      <c r="W270" s="25">
        <v>600</v>
      </c>
      <c r="X270" s="25">
        <v>40</v>
      </c>
      <c r="Y270" s="25" t="s">
        <v>1570</v>
      </c>
      <c r="Z270" s="25" t="s">
        <v>1569</v>
      </c>
      <c r="AA270" s="25" t="s">
        <v>1044</v>
      </c>
      <c r="AB270" s="25" t="s">
        <v>486</v>
      </c>
      <c r="AC270" s="25">
        <v>800</v>
      </c>
      <c r="AD270" s="25">
        <v>0</v>
      </c>
      <c r="AE270" s="27" t="s">
        <v>442</v>
      </c>
      <c r="AF270" s="27" t="str">
        <f>VLOOKUP(B270,[1]Investments20dec!$A$2:$AJ$516,35,FALSE)</f>
        <v>sgaryfalakis@ENTSOE.local</v>
      </c>
      <c r="AG270" s="27" t="s">
        <v>4366</v>
      </c>
      <c r="AH270" s="27" t="s">
        <v>4367</v>
      </c>
      <c r="AI270" s="16"/>
      <c r="AJ270" s="16"/>
      <c r="AK270" s="16"/>
      <c r="AL270" s="16"/>
      <c r="AM270" s="16"/>
      <c r="AN270" s="16"/>
      <c r="AO270" s="2">
        <v>1</v>
      </c>
    </row>
    <row r="271" spans="1:41" ht="12" customHeight="1" x14ac:dyDescent="0.25">
      <c r="A271" s="25">
        <v>293</v>
      </c>
      <c r="B271" s="25">
        <v>1433</v>
      </c>
      <c r="C271" s="26" t="s">
        <v>127</v>
      </c>
      <c r="D271" s="25" t="s">
        <v>1573</v>
      </c>
      <c r="E271" s="25" t="s">
        <v>1574</v>
      </c>
      <c r="F271" s="25" t="s">
        <v>470</v>
      </c>
      <c r="G271" s="25" t="s">
        <v>1909</v>
      </c>
      <c r="H271" s="25">
        <v>0</v>
      </c>
      <c r="I271" s="25">
        <v>0</v>
      </c>
      <c r="J271" s="25" t="s">
        <v>737</v>
      </c>
      <c r="K271" s="25">
        <v>800</v>
      </c>
      <c r="L271" s="25">
        <v>1</v>
      </c>
      <c r="M271" s="25">
        <v>81</v>
      </c>
      <c r="N271" s="25">
        <v>5.3999999999999999E-2</v>
      </c>
      <c r="O271" s="25">
        <v>0.12</v>
      </c>
      <c r="P271" s="25">
        <v>66</v>
      </c>
      <c r="Q271" s="25">
        <v>0</v>
      </c>
      <c r="R271" s="25">
        <v>220</v>
      </c>
      <c r="S271" s="25">
        <v>775</v>
      </c>
      <c r="T271" s="25"/>
      <c r="U271" s="25" t="s">
        <v>462</v>
      </c>
      <c r="V271" s="25" t="s">
        <v>431</v>
      </c>
      <c r="W271" s="25">
        <v>150</v>
      </c>
      <c r="X271" s="25">
        <v>7</v>
      </c>
      <c r="Y271" s="25" t="s">
        <v>1570</v>
      </c>
      <c r="Z271" s="25" t="s">
        <v>1570</v>
      </c>
      <c r="AA271" s="25">
        <v>0</v>
      </c>
      <c r="AB271" s="25">
        <v>0</v>
      </c>
      <c r="AC271" s="25">
        <v>0</v>
      </c>
      <c r="AD271" s="25">
        <v>0</v>
      </c>
      <c r="AE271" s="27" t="s">
        <v>442</v>
      </c>
      <c r="AF271" s="27" t="str">
        <f>VLOOKUP(B271,[1]Investments20dec!$A$2:$AJ$516,35,FALSE)</f>
        <v>sgaryfalakis@ENTSOE.local</v>
      </c>
      <c r="AG271" s="27" t="s">
        <v>4366</v>
      </c>
      <c r="AH271" s="27" t="s">
        <v>4367</v>
      </c>
      <c r="AI271" s="16"/>
      <c r="AJ271" s="16"/>
      <c r="AK271" s="16"/>
      <c r="AL271" s="16"/>
      <c r="AM271" s="16"/>
      <c r="AN271" s="16"/>
      <c r="AO271" s="2">
        <v>1</v>
      </c>
    </row>
    <row r="272" spans="1:41" ht="12" customHeight="1" x14ac:dyDescent="0.25">
      <c r="A272" s="25">
        <v>293</v>
      </c>
      <c r="B272" s="25">
        <v>1434</v>
      </c>
      <c r="C272" s="26" t="s">
        <v>127</v>
      </c>
      <c r="D272" s="25" t="s">
        <v>1575</v>
      </c>
      <c r="E272" s="25" t="s">
        <v>1567</v>
      </c>
      <c r="F272" s="25" t="s">
        <v>470</v>
      </c>
      <c r="G272" s="25" t="s">
        <v>1909</v>
      </c>
      <c r="H272" s="25">
        <v>0</v>
      </c>
      <c r="I272" s="25">
        <v>0</v>
      </c>
      <c r="J272" s="25" t="s">
        <v>737</v>
      </c>
      <c r="K272" s="25">
        <v>800</v>
      </c>
      <c r="L272" s="25">
        <v>1</v>
      </c>
      <c r="M272" s="25">
        <v>14</v>
      </c>
      <c r="N272" s="25">
        <v>5.3999999999999999E-2</v>
      </c>
      <c r="O272" s="25">
        <v>0.12</v>
      </c>
      <c r="P272" s="25">
        <v>66</v>
      </c>
      <c r="Q272" s="25">
        <v>0</v>
      </c>
      <c r="R272" s="25">
        <v>220</v>
      </c>
      <c r="S272" s="25">
        <v>775</v>
      </c>
      <c r="T272" s="25"/>
      <c r="U272" s="25" t="s">
        <v>609</v>
      </c>
      <c r="V272" s="25" t="s">
        <v>431</v>
      </c>
      <c r="W272" s="25">
        <v>30</v>
      </c>
      <c r="X272" s="25">
        <v>1</v>
      </c>
      <c r="Y272" s="25" t="s">
        <v>1570</v>
      </c>
      <c r="Z272" s="25" t="s">
        <v>1570</v>
      </c>
      <c r="AA272" s="25">
        <v>0</v>
      </c>
      <c r="AB272" s="25">
        <v>0</v>
      </c>
      <c r="AC272" s="25">
        <v>0</v>
      </c>
      <c r="AD272" s="25">
        <v>0</v>
      </c>
      <c r="AE272" s="27" t="s">
        <v>442</v>
      </c>
      <c r="AF272" s="27" t="str">
        <f>VLOOKUP(B272,[1]Investments20dec!$A$2:$AJ$516,35,FALSE)</f>
        <v>sgaryfalakis@ENTSOE.local</v>
      </c>
      <c r="AG272" s="27" t="s">
        <v>4366</v>
      </c>
      <c r="AH272" s="27" t="s">
        <v>4367</v>
      </c>
      <c r="AI272" s="16"/>
      <c r="AJ272" s="16"/>
      <c r="AK272" s="16"/>
      <c r="AL272" s="16"/>
      <c r="AM272" s="16"/>
      <c r="AN272" s="16"/>
      <c r="AO272" s="2">
        <v>1</v>
      </c>
    </row>
    <row r="273" spans="1:41" ht="12" customHeight="1" x14ac:dyDescent="0.25">
      <c r="A273" s="25">
        <v>293</v>
      </c>
      <c r="B273" s="25">
        <v>1435</v>
      </c>
      <c r="C273" s="26" t="s">
        <v>127</v>
      </c>
      <c r="D273" s="25" t="s">
        <v>1576</v>
      </c>
      <c r="E273" s="25" t="s">
        <v>1574</v>
      </c>
      <c r="F273" s="25" t="s">
        <v>470</v>
      </c>
      <c r="G273" s="25" t="s">
        <v>1909</v>
      </c>
      <c r="H273" s="25">
        <v>0</v>
      </c>
      <c r="I273" s="25">
        <v>0</v>
      </c>
      <c r="J273" s="25" t="s">
        <v>737</v>
      </c>
      <c r="K273" s="25">
        <v>300</v>
      </c>
      <c r="L273" s="25">
        <v>1</v>
      </c>
      <c r="M273" s="25">
        <v>34</v>
      </c>
      <c r="N273" s="25">
        <v>7.9000000000000001E-2</v>
      </c>
      <c r="O273" s="25">
        <v>0.14000000000000001</v>
      </c>
      <c r="P273" s="25">
        <v>44</v>
      </c>
      <c r="Q273" s="25">
        <v>0</v>
      </c>
      <c r="R273" s="25">
        <v>220</v>
      </c>
      <c r="S273" s="25">
        <v>530</v>
      </c>
      <c r="T273" s="25"/>
      <c r="U273" s="25" t="s">
        <v>462</v>
      </c>
      <c r="V273" s="25" t="s">
        <v>431</v>
      </c>
      <c r="W273" s="25">
        <v>80</v>
      </c>
      <c r="X273" s="25">
        <v>6</v>
      </c>
      <c r="Y273" s="25" t="s">
        <v>1570</v>
      </c>
      <c r="Z273" s="25" t="s">
        <v>1570</v>
      </c>
      <c r="AA273" s="25">
        <v>0</v>
      </c>
      <c r="AB273" s="25">
        <v>0</v>
      </c>
      <c r="AC273" s="25">
        <v>0</v>
      </c>
      <c r="AD273" s="25">
        <v>0</v>
      </c>
      <c r="AE273" s="27" t="s">
        <v>442</v>
      </c>
      <c r="AF273" s="27" t="str">
        <f>VLOOKUP(B273,[1]Investments20dec!$A$2:$AJ$516,35,FALSE)</f>
        <v>sgaryfalakis@ENTSOE.local</v>
      </c>
      <c r="AG273" s="27" t="s">
        <v>4366</v>
      </c>
      <c r="AH273" s="27" t="s">
        <v>4367</v>
      </c>
      <c r="AI273" s="16"/>
      <c r="AJ273" s="16"/>
      <c r="AK273" s="16"/>
      <c r="AL273" s="16"/>
      <c r="AM273" s="16"/>
      <c r="AN273" s="16"/>
      <c r="AO273" s="2">
        <v>1</v>
      </c>
    </row>
    <row r="274" spans="1:41" ht="12" customHeight="1" x14ac:dyDescent="0.25">
      <c r="A274" s="25">
        <v>293</v>
      </c>
      <c r="B274" s="25">
        <v>1436</v>
      </c>
      <c r="C274" s="26" t="s">
        <v>127</v>
      </c>
      <c r="D274" s="25" t="s">
        <v>1576</v>
      </c>
      <c r="E274" s="25" t="s">
        <v>1577</v>
      </c>
      <c r="F274" s="25" t="s">
        <v>470</v>
      </c>
      <c r="G274" s="25" t="s">
        <v>1909</v>
      </c>
      <c r="H274" s="25">
        <v>0</v>
      </c>
      <c r="I274" s="25">
        <v>0</v>
      </c>
      <c r="J274" s="25" t="s">
        <v>737</v>
      </c>
      <c r="K274" s="25">
        <v>300</v>
      </c>
      <c r="L274" s="25">
        <v>1</v>
      </c>
      <c r="M274" s="25">
        <v>14</v>
      </c>
      <c r="N274" s="25">
        <v>7.9000000000000001E-2</v>
      </c>
      <c r="O274" s="25">
        <v>0.14000000000000001</v>
      </c>
      <c r="P274" s="25">
        <v>44</v>
      </c>
      <c r="Q274" s="25">
        <v>0</v>
      </c>
      <c r="R274" s="25">
        <v>220</v>
      </c>
      <c r="S274" s="25">
        <v>530</v>
      </c>
      <c r="T274" s="25"/>
      <c r="U274" s="25" t="s">
        <v>462</v>
      </c>
      <c r="V274" s="25" t="s">
        <v>431</v>
      </c>
      <c r="W274" s="25">
        <v>40</v>
      </c>
      <c r="X274" s="25">
        <v>2</v>
      </c>
      <c r="Y274" s="25" t="s">
        <v>1570</v>
      </c>
      <c r="Z274" s="25" t="s">
        <v>1570</v>
      </c>
      <c r="AA274" s="25">
        <v>0</v>
      </c>
      <c r="AB274" s="25">
        <v>0</v>
      </c>
      <c r="AC274" s="25">
        <v>0</v>
      </c>
      <c r="AD274" s="25">
        <v>0</v>
      </c>
      <c r="AE274" s="27" t="s">
        <v>442</v>
      </c>
      <c r="AF274" s="27" t="str">
        <f>VLOOKUP(B274,[1]Investments20dec!$A$2:$AJ$516,35,FALSE)</f>
        <v>sgaryfalakis@ENTSOE.local</v>
      </c>
      <c r="AG274" s="27" t="s">
        <v>4366</v>
      </c>
      <c r="AH274" s="27" t="s">
        <v>4367</v>
      </c>
      <c r="AI274" s="16"/>
      <c r="AJ274" s="16"/>
      <c r="AK274" s="16"/>
      <c r="AL274" s="16"/>
      <c r="AM274" s="16"/>
      <c r="AN274" s="16"/>
      <c r="AO274" s="2">
        <v>1</v>
      </c>
    </row>
    <row r="275" spans="1:41" ht="12" customHeight="1" x14ac:dyDescent="0.25">
      <c r="A275" s="25">
        <v>294</v>
      </c>
      <c r="B275" s="25">
        <v>1356</v>
      </c>
      <c r="C275" s="26" t="s">
        <v>128</v>
      </c>
      <c r="D275" s="25" t="s">
        <v>1578</v>
      </c>
      <c r="E275" s="25" t="s">
        <v>2327</v>
      </c>
      <c r="F275" s="25" t="s">
        <v>470</v>
      </c>
      <c r="G275" s="25" t="s">
        <v>1931</v>
      </c>
      <c r="H275" s="25" t="s">
        <v>4188</v>
      </c>
      <c r="I275" s="45">
        <v>700</v>
      </c>
      <c r="J275" s="45" t="s">
        <v>840</v>
      </c>
      <c r="K275" s="45">
        <v>1200</v>
      </c>
      <c r="L275" s="25">
        <v>0</v>
      </c>
      <c r="M275" s="25">
        <v>400</v>
      </c>
      <c r="N275" s="45">
        <v>3.5000000000000003E-2</v>
      </c>
      <c r="O275" s="45" t="s">
        <v>1080</v>
      </c>
      <c r="P275" s="45" t="s">
        <v>4368</v>
      </c>
      <c r="Q275" s="25" t="s">
        <v>1539</v>
      </c>
      <c r="R275" s="25">
        <v>320</v>
      </c>
      <c r="S275" s="45">
        <v>1094</v>
      </c>
      <c r="T275" s="25"/>
      <c r="U275" s="25" t="s">
        <v>462</v>
      </c>
      <c r="V275" s="25" t="s">
        <v>1103</v>
      </c>
      <c r="W275" s="45">
        <v>612</v>
      </c>
      <c r="X275" s="45">
        <v>10</v>
      </c>
      <c r="Y275" s="25" t="s">
        <v>1580</v>
      </c>
      <c r="Z275" s="25" t="s">
        <v>2329</v>
      </c>
      <c r="AA275" s="25" t="s">
        <v>1044</v>
      </c>
      <c r="AB275" s="25" t="s">
        <v>1044</v>
      </c>
      <c r="AC275" s="45">
        <v>700</v>
      </c>
      <c r="AD275" s="45" t="s">
        <v>4369</v>
      </c>
      <c r="AE275" s="27" t="s">
        <v>442</v>
      </c>
      <c r="AF275" s="27" t="str">
        <f>VLOOKUP(B275,[1]Investments20dec!$A$2:$AJ$516,35,FALSE)</f>
        <v>gnicholson@ENTSOE.local</v>
      </c>
      <c r="AG275" s="27" t="s">
        <v>4364</v>
      </c>
      <c r="AH275" s="27" t="s">
        <v>4365</v>
      </c>
      <c r="AI275" s="16"/>
      <c r="AJ275" s="16"/>
      <c r="AK275" s="16"/>
      <c r="AL275" s="16"/>
      <c r="AM275" s="16"/>
      <c r="AN275" s="16"/>
      <c r="AO275" s="2">
        <v>1</v>
      </c>
    </row>
    <row r="276" spans="1:41" ht="12" customHeight="1" x14ac:dyDescent="0.25">
      <c r="A276" s="25">
        <v>296</v>
      </c>
      <c r="B276" s="25">
        <v>1437</v>
      </c>
      <c r="C276" s="26" t="s">
        <v>129</v>
      </c>
      <c r="D276" s="25" t="s">
        <v>1584</v>
      </c>
      <c r="E276" s="25" t="s">
        <v>1584</v>
      </c>
      <c r="F276" s="25" t="s">
        <v>470</v>
      </c>
      <c r="G276" s="25" t="s">
        <v>1931</v>
      </c>
      <c r="H276" s="25" t="s">
        <v>4188</v>
      </c>
      <c r="I276" s="25">
        <v>950</v>
      </c>
      <c r="J276" s="25" t="s">
        <v>1585</v>
      </c>
      <c r="K276" s="25">
        <v>0</v>
      </c>
      <c r="L276" s="25">
        <v>0</v>
      </c>
      <c r="M276" s="25">
        <v>1330</v>
      </c>
      <c r="N276" s="25">
        <v>0</v>
      </c>
      <c r="O276" s="25">
        <v>0</v>
      </c>
      <c r="P276" s="25">
        <v>0</v>
      </c>
      <c r="Q276" s="25" t="s">
        <v>1586</v>
      </c>
      <c r="R276" s="25">
        <v>500</v>
      </c>
      <c r="S276" s="25">
        <v>3800</v>
      </c>
      <c r="T276" s="25"/>
      <c r="U276" s="25" t="s">
        <v>1587</v>
      </c>
      <c r="V276" s="25" t="s">
        <v>419</v>
      </c>
      <c r="W276" s="25">
        <v>0</v>
      </c>
      <c r="X276" s="25">
        <v>0</v>
      </c>
      <c r="Y276" s="25" t="s">
        <v>1588</v>
      </c>
      <c r="Z276" s="25" t="s">
        <v>1588</v>
      </c>
      <c r="AA276" s="25" t="s">
        <v>1589</v>
      </c>
      <c r="AB276" s="25" t="s">
        <v>1590</v>
      </c>
      <c r="AC276" s="25">
        <v>1900</v>
      </c>
      <c r="AD276" s="25">
        <v>1330</v>
      </c>
      <c r="AE276" s="27" t="s">
        <v>442</v>
      </c>
      <c r="AF276" s="27" t="str">
        <f>VLOOKUP(B276,[1]Investments20dec!$A$2:$AJ$516,35,FALSE)</f>
        <v>dnavidad@ENTSOE.local</v>
      </c>
      <c r="AG276" s="27" t="s">
        <v>4224</v>
      </c>
      <c r="AH276" s="27" t="s">
        <v>4370</v>
      </c>
      <c r="AI276" s="16" t="str">
        <f>RIGHT(AG276,LEN(AG276)-SEARCH(" ",AG276,1))</f>
        <v/>
      </c>
      <c r="AJ276" s="16"/>
      <c r="AK276" s="16"/>
      <c r="AL276" s="16"/>
      <c r="AM276" s="16"/>
      <c r="AN276" s="16"/>
      <c r="AO276" s="2">
        <v>1</v>
      </c>
    </row>
    <row r="277" spans="1:41" ht="12" customHeight="1" x14ac:dyDescent="0.25">
      <c r="A277" s="25">
        <v>297</v>
      </c>
      <c r="B277" s="25">
        <v>445</v>
      </c>
      <c r="C277" s="26" t="s">
        <v>1591</v>
      </c>
      <c r="D277" s="25" t="s">
        <v>1592</v>
      </c>
      <c r="E277" s="25" t="s">
        <v>1593</v>
      </c>
      <c r="F277" s="25" t="s">
        <v>409</v>
      </c>
      <c r="G277" s="25" t="s">
        <v>1909</v>
      </c>
      <c r="H277" s="25">
        <v>0</v>
      </c>
      <c r="I277" s="25">
        <v>0</v>
      </c>
      <c r="J277" s="25" t="s">
        <v>1594</v>
      </c>
      <c r="K277" s="25">
        <v>0</v>
      </c>
      <c r="L277" s="25">
        <v>0</v>
      </c>
      <c r="M277" s="25">
        <v>18</v>
      </c>
      <c r="N277" s="25">
        <v>0</v>
      </c>
      <c r="O277" s="25">
        <v>0</v>
      </c>
      <c r="P277" s="25">
        <v>0</v>
      </c>
      <c r="Q277" s="25">
        <v>0</v>
      </c>
      <c r="R277" s="25">
        <v>380</v>
      </c>
      <c r="S277" s="25">
        <v>0</v>
      </c>
      <c r="T277" s="25"/>
      <c r="U277" s="25" t="s">
        <v>729</v>
      </c>
      <c r="V277" s="25" t="s">
        <v>431</v>
      </c>
      <c r="W277" s="25">
        <v>60</v>
      </c>
      <c r="X277" s="25">
        <v>0</v>
      </c>
      <c r="Y277" s="25" t="s">
        <v>500</v>
      </c>
      <c r="Z277" s="25" t="s">
        <v>500</v>
      </c>
      <c r="AA277" s="25">
        <v>0</v>
      </c>
      <c r="AB277" s="25">
        <v>0</v>
      </c>
      <c r="AC277" s="25">
        <v>0</v>
      </c>
      <c r="AD277" s="25">
        <v>0</v>
      </c>
      <c r="AE277" s="27" t="s">
        <v>442</v>
      </c>
      <c r="AF277" s="27" t="str">
        <f>VLOOKUP(B277,[1]Investments20dec!$A$2:$AJ$516,35,FALSE)</f>
        <v>svcampenhout@entsoe.local</v>
      </c>
      <c r="AG277" s="27" t="s">
        <v>4329</v>
      </c>
      <c r="AH277" s="27" t="s">
        <v>4196</v>
      </c>
      <c r="AI277" s="16"/>
      <c r="AJ277" s="16"/>
      <c r="AK277" s="16"/>
      <c r="AL277" s="16"/>
      <c r="AM277" s="16"/>
      <c r="AN277" s="16"/>
      <c r="AO277" s="2">
        <v>1</v>
      </c>
    </row>
    <row r="278" spans="1:41" ht="12" customHeight="1" x14ac:dyDescent="0.25">
      <c r="A278" s="25">
        <v>297</v>
      </c>
      <c r="B278" s="25">
        <v>604</v>
      </c>
      <c r="C278" s="26" t="s">
        <v>1595</v>
      </c>
      <c r="D278" s="25" t="s">
        <v>1596</v>
      </c>
      <c r="E278" s="25" t="s">
        <v>1309</v>
      </c>
      <c r="F278" s="25" t="s">
        <v>409</v>
      </c>
      <c r="G278" s="25" t="s">
        <v>1909</v>
      </c>
      <c r="H278" s="25">
        <v>0</v>
      </c>
      <c r="I278" s="25">
        <v>0</v>
      </c>
      <c r="J278" s="25" t="s">
        <v>1597</v>
      </c>
      <c r="K278" s="25">
        <v>0</v>
      </c>
      <c r="L278" s="25">
        <v>0</v>
      </c>
      <c r="M278" s="25">
        <v>19</v>
      </c>
      <c r="N278" s="25">
        <v>0</v>
      </c>
      <c r="O278" s="25">
        <v>0</v>
      </c>
      <c r="P278" s="25">
        <v>0</v>
      </c>
      <c r="Q278" s="25">
        <v>0</v>
      </c>
      <c r="R278" s="25">
        <v>380</v>
      </c>
      <c r="S278" s="25">
        <v>0</v>
      </c>
      <c r="T278" s="25"/>
      <c r="U278" s="25" t="s">
        <v>494</v>
      </c>
      <c r="V278" s="25" t="s">
        <v>431</v>
      </c>
      <c r="W278" s="25">
        <v>50</v>
      </c>
      <c r="X278" s="25">
        <v>0</v>
      </c>
      <c r="Y278" s="25" t="s">
        <v>500</v>
      </c>
      <c r="Z278" s="25" t="s">
        <v>500</v>
      </c>
      <c r="AA278" s="25">
        <v>0</v>
      </c>
      <c r="AB278" s="25">
        <v>0</v>
      </c>
      <c r="AC278" s="25">
        <v>0</v>
      </c>
      <c r="AD278" s="25">
        <v>0</v>
      </c>
      <c r="AE278" s="27" t="s">
        <v>442</v>
      </c>
      <c r="AF278" s="27" t="str">
        <f>VLOOKUP(B278,[1]Investments20dec!$A$2:$AJ$516,35,FALSE)</f>
        <v>svcampenhout@entsoe.local</v>
      </c>
      <c r="AG278" s="27" t="s">
        <v>4329</v>
      </c>
      <c r="AH278" s="27" t="s">
        <v>4196</v>
      </c>
      <c r="AI278" s="16"/>
      <c r="AJ278" s="16"/>
      <c r="AK278" s="16"/>
      <c r="AL278" s="16"/>
      <c r="AM278" s="16"/>
      <c r="AN278" s="16"/>
      <c r="AO278" s="2">
        <v>1</v>
      </c>
    </row>
    <row r="279" spans="1:41" ht="12" customHeight="1" x14ac:dyDescent="0.25">
      <c r="A279" s="25">
        <v>297</v>
      </c>
      <c r="B279" s="25">
        <v>605</v>
      </c>
      <c r="C279" s="26" t="s">
        <v>1598</v>
      </c>
      <c r="D279" s="25" t="s">
        <v>1599</v>
      </c>
      <c r="E279" s="25" t="s">
        <v>1599</v>
      </c>
      <c r="F279" s="25" t="s">
        <v>423</v>
      </c>
      <c r="G279" s="25" t="s">
        <v>1909</v>
      </c>
      <c r="H279" s="25">
        <v>0</v>
      </c>
      <c r="I279" s="25">
        <v>0</v>
      </c>
      <c r="J279" s="25" t="s">
        <v>521</v>
      </c>
      <c r="K279" s="25">
        <v>0</v>
      </c>
      <c r="L279" s="25">
        <v>0</v>
      </c>
      <c r="M279" s="25">
        <v>0</v>
      </c>
      <c r="N279" s="25">
        <v>0</v>
      </c>
      <c r="O279" s="25">
        <v>0</v>
      </c>
      <c r="P279" s="25">
        <v>0</v>
      </c>
      <c r="Q279" s="25">
        <v>0</v>
      </c>
      <c r="R279" s="25">
        <v>380</v>
      </c>
      <c r="S279" s="25">
        <v>0</v>
      </c>
      <c r="T279" s="25"/>
      <c r="U279" s="25" t="s">
        <v>1600</v>
      </c>
      <c r="V279" s="25" t="s">
        <v>4192</v>
      </c>
      <c r="W279" s="25">
        <v>10</v>
      </c>
      <c r="X279" s="25">
        <v>0</v>
      </c>
      <c r="Y279" s="25" t="s">
        <v>500</v>
      </c>
      <c r="Z279" s="25" t="s">
        <v>500</v>
      </c>
      <c r="AA279" s="25">
        <v>0</v>
      </c>
      <c r="AB279" s="25">
        <v>0</v>
      </c>
      <c r="AC279" s="25">
        <v>0</v>
      </c>
      <c r="AD279" s="25">
        <v>0</v>
      </c>
      <c r="AE279" s="27" t="s">
        <v>442</v>
      </c>
      <c r="AF279" s="27" t="str">
        <f>VLOOKUP(B279,[1]Investments20dec!$A$2:$AJ$516,35,FALSE)</f>
        <v>svcampenhout@entsoe.local</v>
      </c>
      <c r="AG279" s="27" t="s">
        <v>4329</v>
      </c>
      <c r="AH279" s="27" t="s">
        <v>4196</v>
      </c>
      <c r="AI279" s="16"/>
      <c r="AJ279" s="16"/>
      <c r="AK279" s="16"/>
      <c r="AL279" s="16"/>
      <c r="AM279" s="16"/>
      <c r="AN279" s="16"/>
      <c r="AO279" s="2">
        <v>1</v>
      </c>
    </row>
    <row r="280" spans="1:41" ht="12" customHeight="1" x14ac:dyDescent="0.25">
      <c r="A280" s="25">
        <v>299</v>
      </c>
      <c r="B280" s="25">
        <v>1458</v>
      </c>
      <c r="C280" s="26" t="s">
        <v>131</v>
      </c>
      <c r="D280" s="25" t="s">
        <v>1603</v>
      </c>
      <c r="E280" s="25" t="s">
        <v>1604</v>
      </c>
      <c r="F280" s="25" t="s">
        <v>470</v>
      </c>
      <c r="G280" s="25" t="s">
        <v>1931</v>
      </c>
      <c r="H280" s="25" t="s">
        <v>4188</v>
      </c>
      <c r="I280" s="25">
        <v>0</v>
      </c>
      <c r="J280" s="25" t="s">
        <v>475</v>
      </c>
      <c r="K280" s="25">
        <v>0</v>
      </c>
      <c r="L280" s="25">
        <v>0</v>
      </c>
      <c r="M280" s="25">
        <v>300</v>
      </c>
      <c r="N280" s="25">
        <v>0</v>
      </c>
      <c r="O280" s="25">
        <v>0</v>
      </c>
      <c r="P280" s="25">
        <v>0</v>
      </c>
      <c r="Q280" s="25" t="s">
        <v>521</v>
      </c>
      <c r="R280" s="25">
        <v>200</v>
      </c>
      <c r="S280" s="25">
        <v>2000</v>
      </c>
      <c r="T280" s="25"/>
      <c r="U280" s="25" t="s">
        <v>759</v>
      </c>
      <c r="V280" s="25" t="s">
        <v>431</v>
      </c>
      <c r="W280" s="25">
        <v>0</v>
      </c>
      <c r="X280" s="25">
        <v>0</v>
      </c>
      <c r="Y280" s="25" t="s">
        <v>1606</v>
      </c>
      <c r="Z280" s="25" t="s">
        <v>484</v>
      </c>
      <c r="AA280" s="25" t="s">
        <v>521</v>
      </c>
      <c r="AB280" s="25" t="s">
        <v>521</v>
      </c>
      <c r="AC280" s="25">
        <v>400</v>
      </c>
      <c r="AD280" s="25">
        <v>0</v>
      </c>
      <c r="AE280" s="27" t="s">
        <v>442</v>
      </c>
      <c r="AF280" s="27" t="str">
        <f>VLOOKUP(B280,[1]Investments20dec!$A$2:$AJ$516,35,FALSE)</f>
        <v>atonti@ENTSOE.local</v>
      </c>
      <c r="AG280" s="27" t="s">
        <v>4199</v>
      </c>
      <c r="AH280" s="27" t="s">
        <v>4194</v>
      </c>
      <c r="AI280" s="16" t="str">
        <f t="shared" ref="AI280:AI287" si="0">RIGHT(AG280,LEN(AG280)-SEARCH(" ",AG280,1))</f>
        <v/>
      </c>
      <c r="AJ280" s="16"/>
      <c r="AK280" s="16"/>
      <c r="AL280" s="16"/>
      <c r="AM280" s="16"/>
      <c r="AN280" s="16"/>
      <c r="AO280" s="2">
        <v>1</v>
      </c>
    </row>
    <row r="281" spans="1:41" ht="12" customHeight="1" x14ac:dyDescent="0.25">
      <c r="A281" s="25">
        <v>300</v>
      </c>
      <c r="B281" s="25">
        <v>1459</v>
      </c>
      <c r="C281" s="26" t="s">
        <v>132</v>
      </c>
      <c r="D281" s="25" t="s">
        <v>1607</v>
      </c>
      <c r="E281" s="25" t="s">
        <v>1608</v>
      </c>
      <c r="F281" s="25" t="s">
        <v>470</v>
      </c>
      <c r="G281" s="25" t="s">
        <v>1931</v>
      </c>
      <c r="H281" s="25" t="s">
        <v>4188</v>
      </c>
      <c r="I281" s="25">
        <v>0</v>
      </c>
      <c r="J281" s="25" t="s">
        <v>1609</v>
      </c>
      <c r="K281" s="25">
        <v>0</v>
      </c>
      <c r="L281" s="25">
        <v>0</v>
      </c>
      <c r="M281" s="25">
        <v>137</v>
      </c>
      <c r="N281" s="25">
        <v>0</v>
      </c>
      <c r="O281" s="25">
        <v>0</v>
      </c>
      <c r="P281" s="25">
        <v>0</v>
      </c>
      <c r="Q281" s="25" t="s">
        <v>1789</v>
      </c>
      <c r="R281" s="25">
        <v>400</v>
      </c>
      <c r="S281" s="25">
        <v>0</v>
      </c>
      <c r="T281" s="25"/>
      <c r="U281" s="25" t="s">
        <v>482</v>
      </c>
      <c r="V281" s="25" t="s">
        <v>431</v>
      </c>
      <c r="W281" s="25">
        <v>0</v>
      </c>
      <c r="X281" s="25">
        <v>0</v>
      </c>
      <c r="Y281" s="25" t="s">
        <v>1003</v>
      </c>
      <c r="Z281" s="25" t="s">
        <v>474</v>
      </c>
      <c r="AA281" s="25" t="s">
        <v>1789</v>
      </c>
      <c r="AB281" s="25" t="s">
        <v>1789</v>
      </c>
      <c r="AC281" s="25">
        <v>1000</v>
      </c>
      <c r="AD281" s="25">
        <v>137</v>
      </c>
      <c r="AE281" s="27" t="s">
        <v>442</v>
      </c>
      <c r="AF281" s="27" t="str">
        <f>VLOOKUP(B281,[1]Investments20dec!$A$2:$AJ$516,35,FALSE)</f>
        <v>bgreplova@ENTSOE.local</v>
      </c>
      <c r="AG281" s="27" t="s">
        <v>4371</v>
      </c>
      <c r="AH281" s="27" t="s">
        <v>4372</v>
      </c>
      <c r="AI281" s="16" t="str">
        <f t="shared" si="0"/>
        <v/>
      </c>
      <c r="AJ281" s="16"/>
      <c r="AK281" s="16"/>
      <c r="AL281" s="16"/>
      <c r="AM281" s="16"/>
      <c r="AN281" s="16"/>
      <c r="AO281" s="2">
        <v>1</v>
      </c>
    </row>
    <row r="282" spans="1:41" ht="12" customHeight="1" x14ac:dyDescent="0.25">
      <c r="A282" s="25">
        <v>301</v>
      </c>
      <c r="B282" s="25">
        <v>1548</v>
      </c>
      <c r="C282" s="26" t="s">
        <v>1612</v>
      </c>
      <c r="D282" s="25" t="s">
        <v>1613</v>
      </c>
      <c r="E282" s="25" t="s">
        <v>1614</v>
      </c>
      <c r="F282" s="25" t="s">
        <v>470</v>
      </c>
      <c r="G282" s="25" t="s">
        <v>1931</v>
      </c>
      <c r="H282" s="25" t="s">
        <v>4188</v>
      </c>
      <c r="I282" s="25">
        <v>0</v>
      </c>
      <c r="J282" s="25" t="s">
        <v>1609</v>
      </c>
      <c r="K282" s="25">
        <v>0</v>
      </c>
      <c r="L282" s="25">
        <v>0</v>
      </c>
      <c r="M282" s="25">
        <v>805</v>
      </c>
      <c r="N282" s="25">
        <v>0</v>
      </c>
      <c r="O282" s="25">
        <v>0</v>
      </c>
      <c r="P282" s="25">
        <v>0</v>
      </c>
      <c r="Q282" s="25" t="s">
        <v>1789</v>
      </c>
      <c r="R282" s="25">
        <v>400</v>
      </c>
      <c r="S282" s="25">
        <v>0</v>
      </c>
      <c r="T282" s="25"/>
      <c r="U282" s="25" t="s">
        <v>515</v>
      </c>
      <c r="V282" s="25" t="s">
        <v>431</v>
      </c>
      <c r="W282" s="25">
        <v>0</v>
      </c>
      <c r="X282" s="25">
        <v>0</v>
      </c>
      <c r="Y282" s="25" t="s">
        <v>1615</v>
      </c>
      <c r="Z282" s="25" t="s">
        <v>474</v>
      </c>
      <c r="AA282" s="25" t="s">
        <v>1789</v>
      </c>
      <c r="AB282" s="25" t="s">
        <v>1789</v>
      </c>
      <c r="AC282" s="25">
        <v>500</v>
      </c>
      <c r="AD282" s="25">
        <v>805</v>
      </c>
      <c r="AE282" s="27" t="s">
        <v>442</v>
      </c>
      <c r="AF282" s="27" t="str">
        <f>VLOOKUP(B282,[1]Investments20dec!$A$2:$AJ$516,35,FALSE)</f>
        <v>bgreplova@ENTSOE.local</v>
      </c>
      <c r="AG282" s="27" t="s">
        <v>4371</v>
      </c>
      <c r="AH282" s="27" t="s">
        <v>4373</v>
      </c>
      <c r="AI282" s="16" t="str">
        <f t="shared" si="0"/>
        <v/>
      </c>
      <c r="AJ282" s="16"/>
      <c r="AK282" s="16"/>
      <c r="AL282" s="16"/>
      <c r="AM282" s="16"/>
      <c r="AN282" s="16"/>
      <c r="AO282" s="2">
        <v>1</v>
      </c>
    </row>
    <row r="283" spans="1:41" ht="12" customHeight="1" x14ac:dyDescent="0.25">
      <c r="A283" s="25">
        <v>301</v>
      </c>
      <c r="B283" s="25">
        <v>1549</v>
      </c>
      <c r="C283" s="26" t="s">
        <v>1616</v>
      </c>
      <c r="D283" s="25" t="s">
        <v>1614</v>
      </c>
      <c r="E283" s="25" t="s">
        <v>1617</v>
      </c>
      <c r="F283" s="25" t="s">
        <v>470</v>
      </c>
      <c r="G283" s="25" t="s">
        <v>1931</v>
      </c>
      <c r="H283" s="25" t="s">
        <v>4188</v>
      </c>
      <c r="I283" s="25">
        <v>0</v>
      </c>
      <c r="J283" s="25" t="s">
        <v>1609</v>
      </c>
      <c r="K283" s="25">
        <v>0</v>
      </c>
      <c r="L283" s="25">
        <v>0</v>
      </c>
      <c r="M283" s="25">
        <v>245</v>
      </c>
      <c r="N283" s="25">
        <v>0</v>
      </c>
      <c r="O283" s="25">
        <v>0</v>
      </c>
      <c r="P283" s="25">
        <v>0</v>
      </c>
      <c r="Q283" s="25" t="s">
        <v>1789</v>
      </c>
      <c r="R283" s="25">
        <v>400</v>
      </c>
      <c r="S283" s="25">
        <v>0</v>
      </c>
      <c r="T283" s="25"/>
      <c r="U283" s="25" t="s">
        <v>515</v>
      </c>
      <c r="V283" s="25" t="s">
        <v>431</v>
      </c>
      <c r="W283" s="25">
        <v>0</v>
      </c>
      <c r="X283" s="25">
        <v>0</v>
      </c>
      <c r="Y283" s="25" t="s">
        <v>474</v>
      </c>
      <c r="Z283" s="25" t="s">
        <v>1003</v>
      </c>
      <c r="AA283" s="25" t="s">
        <v>1789</v>
      </c>
      <c r="AB283" s="25" t="s">
        <v>1789</v>
      </c>
      <c r="AC283" s="25">
        <v>1200</v>
      </c>
      <c r="AD283" s="25">
        <v>245</v>
      </c>
      <c r="AE283" s="27" t="s">
        <v>442</v>
      </c>
      <c r="AF283" s="27" t="str">
        <f>VLOOKUP(B283,[1]Investments20dec!$A$2:$AJ$516,35,FALSE)</f>
        <v>bgreplova@ENTSOE.local</v>
      </c>
      <c r="AG283" s="27" t="s">
        <v>4371</v>
      </c>
      <c r="AH283" s="27" t="s">
        <v>4373</v>
      </c>
      <c r="AI283" s="16" t="str">
        <f t="shared" si="0"/>
        <v/>
      </c>
      <c r="AJ283" s="16"/>
      <c r="AK283" s="16"/>
      <c r="AL283" s="16"/>
      <c r="AM283" s="16"/>
      <c r="AN283" s="16"/>
      <c r="AO283" s="2">
        <v>1</v>
      </c>
    </row>
    <row r="284" spans="1:41" ht="12" customHeight="1" x14ac:dyDescent="0.25">
      <c r="A284" s="25">
        <v>301</v>
      </c>
      <c r="B284" s="25">
        <v>1550</v>
      </c>
      <c r="C284" s="26" t="s">
        <v>1618</v>
      </c>
      <c r="D284" s="25" t="s">
        <v>1617</v>
      </c>
      <c r="E284" s="25" t="s">
        <v>1619</v>
      </c>
      <c r="F284" s="25" t="s">
        <v>470</v>
      </c>
      <c r="G284" s="25" t="s">
        <v>1931</v>
      </c>
      <c r="H284" s="25" t="s">
        <v>4188</v>
      </c>
      <c r="I284" s="25">
        <v>0</v>
      </c>
      <c r="J284" s="25" t="s">
        <v>1609</v>
      </c>
      <c r="K284" s="25">
        <v>0</v>
      </c>
      <c r="L284" s="25">
        <v>0</v>
      </c>
      <c r="M284" s="25">
        <v>276</v>
      </c>
      <c r="N284" s="25">
        <v>0</v>
      </c>
      <c r="O284" s="25">
        <v>0</v>
      </c>
      <c r="P284" s="25">
        <v>0</v>
      </c>
      <c r="Q284" s="25" t="s">
        <v>1789</v>
      </c>
      <c r="R284" s="25">
        <v>400</v>
      </c>
      <c r="S284" s="25">
        <v>0</v>
      </c>
      <c r="T284" s="25"/>
      <c r="U284" s="25" t="s">
        <v>515</v>
      </c>
      <c r="V284" s="25" t="s">
        <v>431</v>
      </c>
      <c r="W284" s="25">
        <v>0</v>
      </c>
      <c r="X284" s="25">
        <v>0</v>
      </c>
      <c r="Y284" s="25" t="s">
        <v>1003</v>
      </c>
      <c r="Z284" s="25" t="s">
        <v>699</v>
      </c>
      <c r="AA284" s="25" t="s">
        <v>1789</v>
      </c>
      <c r="AB284" s="25" t="s">
        <v>1789</v>
      </c>
      <c r="AC284" s="25">
        <v>1200</v>
      </c>
      <c r="AD284" s="25">
        <v>276</v>
      </c>
      <c r="AE284" s="27" t="s">
        <v>442</v>
      </c>
      <c r="AF284" s="27" t="str">
        <f>VLOOKUP(B284,[1]Investments20dec!$A$2:$AJ$516,35,FALSE)</f>
        <v>bgreplova@ENTSOE.local</v>
      </c>
      <c r="AG284" s="27" t="s">
        <v>4371</v>
      </c>
      <c r="AH284" s="27" t="s">
        <v>4373</v>
      </c>
      <c r="AI284" s="16" t="str">
        <f t="shared" si="0"/>
        <v/>
      </c>
      <c r="AJ284" s="16"/>
      <c r="AK284" s="16"/>
      <c r="AL284" s="16"/>
      <c r="AM284" s="16"/>
      <c r="AN284" s="16"/>
      <c r="AO284" s="2">
        <v>1</v>
      </c>
    </row>
    <row r="285" spans="1:41" ht="12" customHeight="1" x14ac:dyDescent="0.25">
      <c r="A285" s="25">
        <v>302</v>
      </c>
      <c r="B285" s="25">
        <v>1551</v>
      </c>
      <c r="C285" s="26" t="s">
        <v>1620</v>
      </c>
      <c r="D285" s="25" t="s">
        <v>1621</v>
      </c>
      <c r="E285" s="25" t="s">
        <v>1622</v>
      </c>
      <c r="F285" s="25" t="s">
        <v>470</v>
      </c>
      <c r="G285" s="25" t="s">
        <v>1931</v>
      </c>
      <c r="H285" s="25" t="s">
        <v>4188</v>
      </c>
      <c r="I285" s="25">
        <v>0</v>
      </c>
      <c r="J285" s="25" t="s">
        <v>1609</v>
      </c>
      <c r="K285" s="25">
        <v>0</v>
      </c>
      <c r="L285" s="25">
        <v>0</v>
      </c>
      <c r="M285" s="25">
        <v>226</v>
      </c>
      <c r="N285" s="25">
        <v>0</v>
      </c>
      <c r="O285" s="25">
        <v>0</v>
      </c>
      <c r="P285" s="25">
        <v>0</v>
      </c>
      <c r="Q285" s="25" t="s">
        <v>1789</v>
      </c>
      <c r="R285" s="25">
        <v>400</v>
      </c>
      <c r="S285" s="25">
        <v>0</v>
      </c>
      <c r="T285" s="25"/>
      <c r="U285" s="25" t="s">
        <v>515</v>
      </c>
      <c r="V285" s="25" t="s">
        <v>431</v>
      </c>
      <c r="W285" s="25">
        <v>0</v>
      </c>
      <c r="X285" s="25">
        <v>0</v>
      </c>
      <c r="Y285" s="25" t="s">
        <v>532</v>
      </c>
      <c r="Z285" s="25" t="s">
        <v>517</v>
      </c>
      <c r="AA285" s="25" t="s">
        <v>1789</v>
      </c>
      <c r="AB285" s="25" t="s">
        <v>1789</v>
      </c>
      <c r="AC285" s="25">
        <v>1000</v>
      </c>
      <c r="AD285" s="25">
        <v>226</v>
      </c>
      <c r="AE285" s="27" t="s">
        <v>4145</v>
      </c>
      <c r="AF285" s="27" t="str">
        <f>VLOOKUP(B285,[1]Investments20dec!$A$2:$AJ$516,35,FALSE)</f>
        <v>bgreplova@ENTSOE.local</v>
      </c>
      <c r="AG285" s="27" t="s">
        <v>4371</v>
      </c>
      <c r="AH285" s="27" t="s">
        <v>4373</v>
      </c>
      <c r="AI285" s="16" t="str">
        <f t="shared" si="0"/>
        <v/>
      </c>
      <c r="AJ285" s="16"/>
      <c r="AK285" s="16"/>
      <c r="AL285" s="16"/>
      <c r="AM285" s="16"/>
      <c r="AN285" s="16"/>
      <c r="AO285" s="2">
        <v>1</v>
      </c>
    </row>
    <row r="286" spans="1:41" ht="12" customHeight="1" x14ac:dyDescent="0.25">
      <c r="A286" s="25">
        <v>303</v>
      </c>
      <c r="B286" s="25">
        <v>1553</v>
      </c>
      <c r="C286" s="26" t="s">
        <v>1623</v>
      </c>
      <c r="D286" s="25" t="s">
        <v>4374</v>
      </c>
      <c r="E286" s="25" t="s">
        <v>1625</v>
      </c>
      <c r="F286" s="25" t="s">
        <v>470</v>
      </c>
      <c r="G286" s="25" t="s">
        <v>1931</v>
      </c>
      <c r="H286" s="25" t="s">
        <v>4188</v>
      </c>
      <c r="I286" s="25">
        <v>0</v>
      </c>
      <c r="J286" s="25" t="s">
        <v>1609</v>
      </c>
      <c r="K286" s="25">
        <v>0</v>
      </c>
      <c r="L286" s="25">
        <v>0</v>
      </c>
      <c r="M286" s="25">
        <v>250</v>
      </c>
      <c r="N286" s="25">
        <v>0</v>
      </c>
      <c r="O286" s="25">
        <v>0</v>
      </c>
      <c r="P286" s="25">
        <v>0</v>
      </c>
      <c r="Q286" s="25" t="s">
        <v>1789</v>
      </c>
      <c r="R286" s="25">
        <v>400</v>
      </c>
      <c r="S286" s="25">
        <v>0</v>
      </c>
      <c r="T286" s="25"/>
      <c r="U286" s="25" t="s">
        <v>515</v>
      </c>
      <c r="V286" s="25" t="s">
        <v>419</v>
      </c>
      <c r="W286" s="25">
        <v>0</v>
      </c>
      <c r="X286" s="25">
        <v>0</v>
      </c>
      <c r="Y286" s="25" t="s">
        <v>1615</v>
      </c>
      <c r="Z286" s="25" t="s">
        <v>1626</v>
      </c>
      <c r="AA286" s="25" t="s">
        <v>1789</v>
      </c>
      <c r="AB286" s="25" t="s">
        <v>1789</v>
      </c>
      <c r="AC286" s="25">
        <v>1000</v>
      </c>
      <c r="AD286" s="25">
        <v>250</v>
      </c>
      <c r="AE286" s="27" t="s">
        <v>4152</v>
      </c>
      <c r="AF286" s="27" t="str">
        <f>VLOOKUP(B286,[1]Investments20dec!$A$2:$AJ$516,35,FALSE)</f>
        <v>bgreplova@ENTSOE.local</v>
      </c>
      <c r="AG286" s="27" t="s">
        <v>4371</v>
      </c>
      <c r="AH286" s="27" t="s">
        <v>4373</v>
      </c>
      <c r="AI286" s="16" t="str">
        <f t="shared" si="0"/>
        <v/>
      </c>
      <c r="AJ286" s="16"/>
      <c r="AK286" s="16"/>
      <c r="AL286" s="16"/>
      <c r="AM286" s="16"/>
      <c r="AN286" s="16"/>
      <c r="AO286" s="2">
        <v>1</v>
      </c>
    </row>
    <row r="287" spans="1:41" ht="12" customHeight="1" x14ac:dyDescent="0.25">
      <c r="A287" s="25">
        <v>304</v>
      </c>
      <c r="B287" s="25">
        <v>1554</v>
      </c>
      <c r="C287" s="26" t="s">
        <v>1627</v>
      </c>
      <c r="D287" s="25" t="s">
        <v>1628</v>
      </c>
      <c r="E287" s="25" t="s">
        <v>1629</v>
      </c>
      <c r="F287" s="25" t="s">
        <v>470</v>
      </c>
      <c r="G287" s="25" t="s">
        <v>1931</v>
      </c>
      <c r="H287" s="25" t="s">
        <v>4188</v>
      </c>
      <c r="I287" s="25">
        <v>0</v>
      </c>
      <c r="J287" s="25" t="s">
        <v>1609</v>
      </c>
      <c r="K287" s="25">
        <v>0</v>
      </c>
      <c r="L287" s="25">
        <v>0</v>
      </c>
      <c r="M287" s="25">
        <v>388</v>
      </c>
      <c r="N287" s="25">
        <v>0</v>
      </c>
      <c r="O287" s="25">
        <v>0</v>
      </c>
      <c r="P287" s="25">
        <v>0</v>
      </c>
      <c r="Q287" s="25" t="s">
        <v>1789</v>
      </c>
      <c r="R287" s="25">
        <v>400</v>
      </c>
      <c r="S287" s="25">
        <v>0</v>
      </c>
      <c r="T287" s="25"/>
      <c r="U287" s="25" t="s">
        <v>541</v>
      </c>
      <c r="V287" s="25" t="s">
        <v>419</v>
      </c>
      <c r="W287" s="25">
        <v>0</v>
      </c>
      <c r="X287" s="25">
        <v>0</v>
      </c>
      <c r="Y287" s="25" t="s">
        <v>1630</v>
      </c>
      <c r="Z287" s="25" t="s">
        <v>517</v>
      </c>
      <c r="AA287" s="25" t="s">
        <v>1789</v>
      </c>
      <c r="AB287" s="25" t="s">
        <v>1789</v>
      </c>
      <c r="AC287" s="25">
        <v>1000</v>
      </c>
      <c r="AD287" s="25">
        <v>388</v>
      </c>
      <c r="AE287" s="27" t="s">
        <v>4153</v>
      </c>
      <c r="AF287" s="27" t="str">
        <f>VLOOKUP(B287,[1]Investments20dec!$A$2:$AJ$516,35,FALSE)</f>
        <v>bgreplova@ENTSOE.local</v>
      </c>
      <c r="AG287" s="27" t="s">
        <v>4371</v>
      </c>
      <c r="AH287" s="27" t="s">
        <v>4373</v>
      </c>
      <c r="AI287" s="16" t="str">
        <f t="shared" si="0"/>
        <v/>
      </c>
      <c r="AJ287" s="16"/>
      <c r="AK287" s="16"/>
      <c r="AL287" s="16"/>
      <c r="AM287" s="16"/>
      <c r="AN287" s="16"/>
      <c r="AO287" s="2">
        <v>1</v>
      </c>
    </row>
    <row r="288" spans="1:41" ht="12" customHeight="1" x14ac:dyDescent="0.25">
      <c r="A288" s="25">
        <v>305</v>
      </c>
      <c r="B288" s="25">
        <v>1577</v>
      </c>
      <c r="C288" s="26" t="s">
        <v>1631</v>
      </c>
      <c r="D288" s="25" t="s">
        <v>1632</v>
      </c>
      <c r="E288" s="25" t="s">
        <v>1633</v>
      </c>
      <c r="F288" s="25" t="s">
        <v>470</v>
      </c>
      <c r="G288" s="25" t="s">
        <v>1931</v>
      </c>
      <c r="H288" s="25" t="s">
        <v>4188</v>
      </c>
      <c r="I288" s="25">
        <v>0</v>
      </c>
      <c r="J288" s="25" t="s">
        <v>1609</v>
      </c>
      <c r="K288" s="25">
        <v>0</v>
      </c>
      <c r="L288" s="25">
        <v>0</v>
      </c>
      <c r="M288" s="25">
        <v>446</v>
      </c>
      <c r="N288" s="25">
        <v>0</v>
      </c>
      <c r="O288" s="25">
        <v>0</v>
      </c>
      <c r="P288" s="25">
        <v>0</v>
      </c>
      <c r="Q288" s="25" t="s">
        <v>1789</v>
      </c>
      <c r="R288" s="25">
        <v>400</v>
      </c>
      <c r="S288" s="25">
        <v>0</v>
      </c>
      <c r="T288" s="25"/>
      <c r="U288" s="25" t="s">
        <v>759</v>
      </c>
      <c r="V288" s="25" t="s">
        <v>419</v>
      </c>
      <c r="W288" s="25">
        <v>0</v>
      </c>
      <c r="X288" s="25">
        <v>0</v>
      </c>
      <c r="Y288" s="25" t="s">
        <v>887</v>
      </c>
      <c r="Z288" s="25" t="s">
        <v>1634</v>
      </c>
      <c r="AA288" s="25" t="s">
        <v>1789</v>
      </c>
      <c r="AB288" s="25" t="s">
        <v>1789</v>
      </c>
      <c r="AC288" s="25">
        <v>1000</v>
      </c>
      <c r="AD288" s="25">
        <v>446</v>
      </c>
      <c r="AE288" s="27" t="s">
        <v>4154</v>
      </c>
      <c r="AF288" s="27" t="str">
        <f>VLOOKUP(B288,[1]Investments20dec!$A$2:$AJ$516,35,FALSE)</f>
        <v>bgreplova@ENTSOE.local</v>
      </c>
      <c r="AG288" s="27" t="s">
        <v>4371</v>
      </c>
      <c r="AH288" s="27" t="s">
        <v>4373</v>
      </c>
      <c r="AI288" s="16"/>
      <c r="AJ288" s="16"/>
      <c r="AK288" s="16"/>
      <c r="AL288" s="16"/>
      <c r="AM288" s="16"/>
      <c r="AN288" s="16"/>
      <c r="AO288" s="2">
        <v>1</v>
      </c>
    </row>
    <row r="289" spans="1:41" ht="12" customHeight="1" x14ac:dyDescent="0.25">
      <c r="A289" s="25">
        <v>306</v>
      </c>
      <c r="B289" s="25">
        <v>1578</v>
      </c>
      <c r="C289" s="26" t="s">
        <v>1635</v>
      </c>
      <c r="D289" s="25" t="s">
        <v>1636</v>
      </c>
      <c r="E289" s="25" t="s">
        <v>1637</v>
      </c>
      <c r="F289" s="25" t="s">
        <v>470</v>
      </c>
      <c r="G289" s="25" t="s">
        <v>1931</v>
      </c>
      <c r="H289" s="25" t="s">
        <v>4188</v>
      </c>
      <c r="I289" s="25">
        <v>0</v>
      </c>
      <c r="J289" s="25" t="s">
        <v>1609</v>
      </c>
      <c r="K289" s="25">
        <v>0</v>
      </c>
      <c r="L289" s="25">
        <v>0</v>
      </c>
      <c r="M289" s="25">
        <v>203</v>
      </c>
      <c r="N289" s="25">
        <v>0</v>
      </c>
      <c r="O289" s="25">
        <v>0</v>
      </c>
      <c r="P289" s="25">
        <v>0</v>
      </c>
      <c r="Q289" s="25" t="s">
        <v>1789</v>
      </c>
      <c r="R289" s="25">
        <v>400</v>
      </c>
      <c r="S289" s="25">
        <v>0</v>
      </c>
      <c r="T289" s="25"/>
      <c r="U289" s="25" t="s">
        <v>759</v>
      </c>
      <c r="V289" s="25" t="s">
        <v>419</v>
      </c>
      <c r="W289" s="25">
        <v>0</v>
      </c>
      <c r="X289" s="25">
        <v>0</v>
      </c>
      <c r="Y289" s="25" t="s">
        <v>1630</v>
      </c>
      <c r="Z289" s="25" t="s">
        <v>1615</v>
      </c>
      <c r="AA289" s="25" t="s">
        <v>1789</v>
      </c>
      <c r="AB289" s="25" t="s">
        <v>1789</v>
      </c>
      <c r="AC289" s="25">
        <v>1000</v>
      </c>
      <c r="AD289" s="25">
        <v>203</v>
      </c>
      <c r="AE289" s="27" t="s">
        <v>4155</v>
      </c>
      <c r="AF289" s="27" t="str">
        <f>VLOOKUP(B289,[1]Investments20dec!$A$2:$AJ$516,35,FALSE)</f>
        <v>bgreplova@ENTSOE.local</v>
      </c>
      <c r="AG289" s="27" t="s">
        <v>4371</v>
      </c>
      <c r="AH289" s="27" t="s">
        <v>4373</v>
      </c>
      <c r="AI289" s="16"/>
      <c r="AJ289" s="16"/>
      <c r="AK289" s="16"/>
      <c r="AL289" s="16"/>
      <c r="AM289" s="16"/>
      <c r="AN289" s="16"/>
      <c r="AO289" s="2">
        <v>1</v>
      </c>
    </row>
    <row r="290" spans="1:41" ht="12" customHeight="1" x14ac:dyDescent="0.25">
      <c r="A290" s="25">
        <v>307</v>
      </c>
      <c r="B290" s="25">
        <v>1579</v>
      </c>
      <c r="C290" s="26" t="s">
        <v>139</v>
      </c>
      <c r="D290" s="25" t="s">
        <v>1638</v>
      </c>
      <c r="E290" s="25" t="s">
        <v>1639</v>
      </c>
      <c r="F290" s="25" t="s">
        <v>470</v>
      </c>
      <c r="G290" s="25" t="s">
        <v>1931</v>
      </c>
      <c r="H290" s="25" t="s">
        <v>4188</v>
      </c>
      <c r="I290" s="25">
        <v>0</v>
      </c>
      <c r="J290" s="25" t="s">
        <v>1609</v>
      </c>
      <c r="K290" s="25">
        <v>0</v>
      </c>
      <c r="L290" s="25">
        <v>0</v>
      </c>
      <c r="M290" s="25">
        <v>151</v>
      </c>
      <c r="N290" s="25">
        <v>0</v>
      </c>
      <c r="O290" s="25">
        <v>0</v>
      </c>
      <c r="P290" s="25">
        <v>0</v>
      </c>
      <c r="Q290" s="25" t="s">
        <v>1789</v>
      </c>
      <c r="R290" s="25">
        <v>400</v>
      </c>
      <c r="S290" s="25">
        <v>0</v>
      </c>
      <c r="T290" s="25"/>
      <c r="U290" s="25" t="s">
        <v>609</v>
      </c>
      <c r="V290" s="25" t="s">
        <v>419</v>
      </c>
      <c r="W290" s="25">
        <v>0</v>
      </c>
      <c r="X290" s="25">
        <v>0</v>
      </c>
      <c r="Y290" s="25" t="s">
        <v>699</v>
      </c>
      <c r="Z290" s="25" t="s">
        <v>1003</v>
      </c>
      <c r="AA290" s="25" t="s">
        <v>1789</v>
      </c>
      <c r="AB290" s="25" t="s">
        <v>1789</v>
      </c>
      <c r="AC290" s="25">
        <v>400</v>
      </c>
      <c r="AD290" s="25">
        <v>151</v>
      </c>
      <c r="AE290" s="27" t="s">
        <v>442</v>
      </c>
      <c r="AF290" s="27" t="str">
        <f>VLOOKUP(B290,[1]Investments20dec!$A$2:$AJ$516,35,FALSE)</f>
        <v>bgreplova@ENTSOE.local</v>
      </c>
      <c r="AG290" s="27" t="s">
        <v>4371</v>
      </c>
      <c r="AH290" s="27" t="s">
        <v>4373</v>
      </c>
      <c r="AI290" s="16"/>
      <c r="AJ290" s="16"/>
      <c r="AK290" s="16"/>
      <c r="AL290" s="16"/>
      <c r="AM290" s="16"/>
      <c r="AN290" s="16"/>
      <c r="AO290" s="2">
        <v>1</v>
      </c>
    </row>
    <row r="291" spans="1:41" ht="12" customHeight="1" x14ac:dyDescent="0.25">
      <c r="A291" s="25">
        <v>308</v>
      </c>
      <c r="B291" s="25">
        <v>1580</v>
      </c>
      <c r="C291" s="26" t="s">
        <v>140</v>
      </c>
      <c r="D291" s="25" t="s">
        <v>1619</v>
      </c>
      <c r="E291" s="25" t="s">
        <v>1640</v>
      </c>
      <c r="F291" s="25" t="s">
        <v>470</v>
      </c>
      <c r="G291" s="25" t="s">
        <v>1931</v>
      </c>
      <c r="H291" s="25" t="s">
        <v>4188</v>
      </c>
      <c r="I291" s="25">
        <v>0</v>
      </c>
      <c r="J291" s="25" t="s">
        <v>1609</v>
      </c>
      <c r="K291" s="25">
        <v>0</v>
      </c>
      <c r="L291" s="25">
        <v>0</v>
      </c>
      <c r="M291" s="25">
        <v>165</v>
      </c>
      <c r="N291" s="25">
        <v>0</v>
      </c>
      <c r="O291" s="25">
        <v>0</v>
      </c>
      <c r="P291" s="25">
        <v>0</v>
      </c>
      <c r="Q291" s="25" t="s">
        <v>1789</v>
      </c>
      <c r="R291" s="25">
        <v>400</v>
      </c>
      <c r="S291" s="25">
        <v>0</v>
      </c>
      <c r="T291" s="25"/>
      <c r="U291" s="25" t="s">
        <v>609</v>
      </c>
      <c r="V291" s="25" t="s">
        <v>419</v>
      </c>
      <c r="W291" s="25">
        <v>0</v>
      </c>
      <c r="X291" s="25">
        <v>0</v>
      </c>
      <c r="Y291" s="25" t="s">
        <v>699</v>
      </c>
      <c r="Z291" s="25" t="s">
        <v>1003</v>
      </c>
      <c r="AA291" s="25" t="s">
        <v>1789</v>
      </c>
      <c r="AB291" s="25" t="s">
        <v>1789</v>
      </c>
      <c r="AC291" s="25">
        <v>400</v>
      </c>
      <c r="AD291" s="25">
        <v>165</v>
      </c>
      <c r="AE291" s="27" t="s">
        <v>442</v>
      </c>
      <c r="AF291" s="27" t="str">
        <f>VLOOKUP(B291,[1]Investments20dec!$A$2:$AJ$516,35,FALSE)</f>
        <v>bgreplova@ENTSOE.local</v>
      </c>
      <c r="AG291" s="27" t="s">
        <v>4371</v>
      </c>
      <c r="AH291" s="27" t="s">
        <v>4373</v>
      </c>
      <c r="AI291" s="16"/>
      <c r="AJ291" s="16"/>
      <c r="AK291" s="16"/>
      <c r="AL291" s="16"/>
      <c r="AM291" s="16"/>
      <c r="AN291" s="16"/>
      <c r="AO291" s="2">
        <v>1</v>
      </c>
    </row>
    <row r="292" spans="1:41" ht="12" customHeight="1" x14ac:dyDescent="0.25">
      <c r="A292" s="25">
        <v>312</v>
      </c>
      <c r="B292" s="25">
        <v>1472</v>
      </c>
      <c r="C292" s="26" t="s">
        <v>142</v>
      </c>
      <c r="D292" s="25" t="s">
        <v>1646</v>
      </c>
      <c r="E292" s="25" t="s">
        <v>1647</v>
      </c>
      <c r="F292" s="25" t="s">
        <v>409</v>
      </c>
      <c r="G292" s="25" t="s">
        <v>1909</v>
      </c>
      <c r="H292" s="25">
        <v>0</v>
      </c>
      <c r="I292" s="25">
        <v>0</v>
      </c>
      <c r="J292" s="25" t="s">
        <v>514</v>
      </c>
      <c r="K292" s="25">
        <v>0</v>
      </c>
      <c r="L292" s="25">
        <v>0</v>
      </c>
      <c r="M292" s="25">
        <v>128</v>
      </c>
      <c r="N292" s="25">
        <v>0</v>
      </c>
      <c r="O292" s="25">
        <v>0</v>
      </c>
      <c r="P292" s="25">
        <v>0</v>
      </c>
      <c r="Q292" s="25">
        <v>0</v>
      </c>
      <c r="R292" s="25">
        <v>380</v>
      </c>
      <c r="S292" s="25">
        <v>0</v>
      </c>
      <c r="T292" s="25"/>
      <c r="U292" s="25" t="s">
        <v>541</v>
      </c>
      <c r="V292" s="25" t="s">
        <v>431</v>
      </c>
      <c r="W292" s="25">
        <v>0</v>
      </c>
      <c r="X292" s="25">
        <v>0</v>
      </c>
      <c r="Y292" s="25" t="s">
        <v>516</v>
      </c>
      <c r="Z292" s="25" t="s">
        <v>516</v>
      </c>
      <c r="AA292" s="25">
        <v>0</v>
      </c>
      <c r="AB292" s="25">
        <v>0</v>
      </c>
      <c r="AC292" s="25">
        <v>0</v>
      </c>
      <c r="AD292" s="25">
        <v>0</v>
      </c>
      <c r="AE292" s="27" t="s">
        <v>442</v>
      </c>
      <c r="AF292" s="27" t="str">
        <f>VLOOKUP(B292,[1]Investments20dec!$A$2:$AJ$516,35,FALSE)</f>
        <v>dboehm@ENTSOE.local</v>
      </c>
      <c r="AG292" s="27" t="s">
        <v>4375</v>
      </c>
      <c r="AH292" s="27" t="s">
        <v>4201</v>
      </c>
      <c r="AI292" s="16" t="s">
        <v>315</v>
      </c>
      <c r="AJ292" s="16" t="s">
        <v>4226</v>
      </c>
      <c r="AK292" s="16" t="s">
        <v>4227</v>
      </c>
      <c r="AL292" s="16" t="s">
        <v>4376</v>
      </c>
      <c r="AM292" s="16" t="s">
        <v>4377</v>
      </c>
      <c r="AN292" s="16" t="s">
        <v>4225</v>
      </c>
      <c r="AO292" s="2">
        <v>1</v>
      </c>
    </row>
    <row r="293" spans="1:41" ht="12" customHeight="1" x14ac:dyDescent="0.25">
      <c r="A293" s="25">
        <v>313</v>
      </c>
      <c r="B293" s="25">
        <v>1473</v>
      </c>
      <c r="C293" s="26" t="s">
        <v>1648</v>
      </c>
      <c r="D293" s="25" t="s">
        <v>1649</v>
      </c>
      <c r="E293" s="25" t="s">
        <v>1099</v>
      </c>
      <c r="F293" s="25" t="s">
        <v>409</v>
      </c>
      <c r="G293" s="25" t="s">
        <v>1909</v>
      </c>
      <c r="H293" s="25">
        <v>0</v>
      </c>
      <c r="I293" s="25">
        <v>0</v>
      </c>
      <c r="J293" s="25" t="s">
        <v>557</v>
      </c>
      <c r="K293" s="25">
        <v>0</v>
      </c>
      <c r="L293" s="25">
        <v>0</v>
      </c>
      <c r="M293" s="25">
        <v>90</v>
      </c>
      <c r="N293" s="25">
        <v>0</v>
      </c>
      <c r="O293" s="25">
        <v>0</v>
      </c>
      <c r="P293" s="25">
        <v>0</v>
      </c>
      <c r="Q293" s="25">
        <v>0</v>
      </c>
      <c r="R293" s="25">
        <v>380</v>
      </c>
      <c r="S293" s="25">
        <v>0</v>
      </c>
      <c r="T293" s="25"/>
      <c r="U293" s="25" t="s">
        <v>515</v>
      </c>
      <c r="V293" s="25" t="s">
        <v>431</v>
      </c>
      <c r="W293" s="25">
        <v>0</v>
      </c>
      <c r="X293" s="25">
        <v>0</v>
      </c>
      <c r="Y293" s="25" t="s">
        <v>567</v>
      </c>
      <c r="Z293" s="25" t="s">
        <v>516</v>
      </c>
      <c r="AA293" s="25">
        <v>0</v>
      </c>
      <c r="AB293" s="25">
        <v>0</v>
      </c>
      <c r="AC293" s="25">
        <v>0</v>
      </c>
      <c r="AD293" s="25">
        <v>0</v>
      </c>
      <c r="AE293" s="27" t="s">
        <v>442</v>
      </c>
      <c r="AF293" s="27" t="str">
        <f>VLOOKUP(B293,[1]Investments20dec!$A$2:$AJ$516,35,FALSE)</f>
        <v>dboehm@ENTSOE.local</v>
      </c>
      <c r="AG293" s="27" t="s">
        <v>4375</v>
      </c>
      <c r="AH293" s="27" t="s">
        <v>4201</v>
      </c>
      <c r="AI293" s="16" t="s">
        <v>315</v>
      </c>
      <c r="AJ293" s="16" t="s">
        <v>4226</v>
      </c>
      <c r="AK293" s="16" t="s">
        <v>4227</v>
      </c>
      <c r="AL293" s="16" t="s">
        <v>4376</v>
      </c>
      <c r="AM293" s="16" t="s">
        <v>4377</v>
      </c>
      <c r="AN293" s="16" t="s">
        <v>4225</v>
      </c>
      <c r="AO293" s="2">
        <v>1</v>
      </c>
    </row>
    <row r="294" spans="1:41" ht="12" customHeight="1" x14ac:dyDescent="0.25">
      <c r="A294" s="25">
        <v>316</v>
      </c>
      <c r="B294" s="25">
        <v>1617</v>
      </c>
      <c r="C294" s="26" t="s">
        <v>1652</v>
      </c>
      <c r="D294" s="25" t="s">
        <v>1653</v>
      </c>
      <c r="E294" s="25" t="s">
        <v>1654</v>
      </c>
      <c r="F294" s="25" t="s">
        <v>409</v>
      </c>
      <c r="G294" s="25" t="s">
        <v>1909</v>
      </c>
      <c r="H294" s="25">
        <v>0</v>
      </c>
      <c r="I294" s="25">
        <v>0</v>
      </c>
      <c r="J294" s="25" t="s">
        <v>536</v>
      </c>
      <c r="K294" s="25">
        <v>490</v>
      </c>
      <c r="L294" s="25">
        <v>0</v>
      </c>
      <c r="M294" s="25">
        <v>80</v>
      </c>
      <c r="N294" s="25">
        <v>0.03</v>
      </c>
      <c r="O294" s="25">
        <v>0.32</v>
      </c>
      <c r="P294" s="25">
        <v>3.5</v>
      </c>
      <c r="Q294" s="25">
        <v>0</v>
      </c>
      <c r="R294" s="25">
        <v>400</v>
      </c>
      <c r="S294" s="25">
        <v>1920</v>
      </c>
      <c r="T294" s="25"/>
      <c r="U294" s="25" t="s">
        <v>782</v>
      </c>
      <c r="V294" s="25" t="s">
        <v>1103</v>
      </c>
      <c r="W294" s="25">
        <v>0</v>
      </c>
      <c r="X294" s="25">
        <v>0</v>
      </c>
      <c r="Y294" s="25" t="s">
        <v>965</v>
      </c>
      <c r="Z294" s="25" t="s">
        <v>965</v>
      </c>
      <c r="AA294" s="25">
        <v>0</v>
      </c>
      <c r="AB294" s="25">
        <v>0</v>
      </c>
      <c r="AC294" s="25">
        <v>0</v>
      </c>
      <c r="AD294" s="25">
        <v>0</v>
      </c>
      <c r="AE294" s="27" t="s">
        <v>442</v>
      </c>
      <c r="AF294" s="27" t="str">
        <f>VLOOKUP(B294,[1]Investments20dec!$A$2:$AJ$516,35,FALSE)</f>
        <v>kdragas@entsoe.local</v>
      </c>
      <c r="AG294" s="27" t="s">
        <v>4378</v>
      </c>
      <c r="AH294" s="27" t="s">
        <v>4284</v>
      </c>
      <c r="AI294" s="16"/>
      <c r="AJ294" s="16"/>
      <c r="AK294" s="16"/>
      <c r="AL294" s="16"/>
      <c r="AM294" s="16"/>
      <c r="AN294" s="16"/>
      <c r="AO294" s="2">
        <v>1</v>
      </c>
    </row>
    <row r="295" spans="1:41" ht="12" customHeight="1" x14ac:dyDescent="0.25">
      <c r="A295" s="25">
        <v>317</v>
      </c>
      <c r="B295" s="25">
        <v>1615</v>
      </c>
      <c r="C295" s="26" t="s">
        <v>1655</v>
      </c>
      <c r="D295" s="25" t="s">
        <v>1656</v>
      </c>
      <c r="E295" s="25" t="s">
        <v>1654</v>
      </c>
      <c r="F295" s="25" t="s">
        <v>409</v>
      </c>
      <c r="G295" s="25" t="s">
        <v>1909</v>
      </c>
      <c r="H295" s="25">
        <v>0</v>
      </c>
      <c r="I295" s="25">
        <v>0</v>
      </c>
      <c r="J295" s="25" t="s">
        <v>536</v>
      </c>
      <c r="K295" s="25">
        <v>490</v>
      </c>
      <c r="L295" s="25">
        <v>3</v>
      </c>
      <c r="M295" s="25">
        <v>63</v>
      </c>
      <c r="N295" s="25">
        <v>0.03</v>
      </c>
      <c r="O295" s="25">
        <v>0.32</v>
      </c>
      <c r="P295" s="25">
        <v>3.5</v>
      </c>
      <c r="Q295" s="25">
        <v>0</v>
      </c>
      <c r="R295" s="25">
        <v>400</v>
      </c>
      <c r="S295" s="25">
        <v>1920</v>
      </c>
      <c r="T295" s="25"/>
      <c r="U295" s="25" t="s">
        <v>579</v>
      </c>
      <c r="V295" s="25" t="s">
        <v>1103</v>
      </c>
      <c r="W295" s="25">
        <v>0</v>
      </c>
      <c r="X295" s="25">
        <v>0</v>
      </c>
      <c r="Y295" s="25" t="s">
        <v>965</v>
      </c>
      <c r="Z295" s="25" t="s">
        <v>965</v>
      </c>
      <c r="AA295" s="25">
        <v>0</v>
      </c>
      <c r="AB295" s="25">
        <v>0</v>
      </c>
      <c r="AC295" s="25">
        <v>0</v>
      </c>
      <c r="AD295" s="25">
        <v>0</v>
      </c>
      <c r="AE295" s="27" t="s">
        <v>442</v>
      </c>
      <c r="AF295" s="27" t="str">
        <f>VLOOKUP(B295,[1]Investments20dec!$A$2:$AJ$516,35,FALSE)</f>
        <v>kdragas@entsoe.local</v>
      </c>
      <c r="AG295" s="27" t="s">
        <v>4378</v>
      </c>
      <c r="AH295" s="27" t="s">
        <v>4284</v>
      </c>
      <c r="AI295" s="16"/>
      <c r="AJ295" s="16"/>
      <c r="AK295" s="16"/>
      <c r="AL295" s="16"/>
      <c r="AM295" s="16"/>
      <c r="AN295" s="16"/>
      <c r="AO295" s="2">
        <v>1</v>
      </c>
    </row>
    <row r="296" spans="1:41" ht="12" customHeight="1" x14ac:dyDescent="0.25">
      <c r="A296" s="25">
        <v>318</v>
      </c>
      <c r="B296" s="25">
        <v>1614</v>
      </c>
      <c r="C296" s="26" t="s">
        <v>146</v>
      </c>
      <c r="D296" s="25" t="s">
        <v>1656</v>
      </c>
      <c r="E296" s="25" t="s">
        <v>1657</v>
      </c>
      <c r="F296" s="25" t="s">
        <v>409</v>
      </c>
      <c r="G296" s="25" t="s">
        <v>1909</v>
      </c>
      <c r="H296" s="25">
        <v>0</v>
      </c>
      <c r="I296" s="25">
        <v>0</v>
      </c>
      <c r="J296" s="25" t="s">
        <v>536</v>
      </c>
      <c r="K296" s="25">
        <v>490</v>
      </c>
      <c r="L296" s="25">
        <v>3</v>
      </c>
      <c r="M296" s="25">
        <v>50</v>
      </c>
      <c r="N296" s="25">
        <v>0.03</v>
      </c>
      <c r="O296" s="25">
        <v>0.32</v>
      </c>
      <c r="P296" s="25">
        <v>3.5</v>
      </c>
      <c r="Q296" s="25">
        <v>0</v>
      </c>
      <c r="R296" s="25">
        <v>400</v>
      </c>
      <c r="S296" s="25">
        <v>1920</v>
      </c>
      <c r="T296" s="25"/>
      <c r="U296" s="25" t="s">
        <v>579</v>
      </c>
      <c r="V296" s="25" t="s">
        <v>1103</v>
      </c>
      <c r="W296" s="25">
        <v>0</v>
      </c>
      <c r="X296" s="25">
        <v>0</v>
      </c>
      <c r="Y296" s="25" t="s">
        <v>965</v>
      </c>
      <c r="Z296" s="25" t="s">
        <v>965</v>
      </c>
      <c r="AA296" s="25">
        <v>0</v>
      </c>
      <c r="AB296" s="25">
        <v>0</v>
      </c>
      <c r="AC296" s="25">
        <v>0</v>
      </c>
      <c r="AD296" s="25">
        <v>0</v>
      </c>
      <c r="AE296" s="27" t="s">
        <v>442</v>
      </c>
      <c r="AF296" s="27" t="str">
        <f>VLOOKUP(B296,[1]Investments20dec!$A$2:$AJ$516,35,FALSE)</f>
        <v>kdragas@entsoe.local</v>
      </c>
      <c r="AG296" s="27" t="s">
        <v>4378</v>
      </c>
      <c r="AH296" s="27" t="s">
        <v>4284</v>
      </c>
      <c r="AI296" s="16"/>
      <c r="AJ296" s="16"/>
      <c r="AK296" s="16"/>
      <c r="AL296" s="16"/>
      <c r="AM296" s="16"/>
      <c r="AN296" s="16"/>
      <c r="AO296" s="2">
        <v>1</v>
      </c>
    </row>
    <row r="297" spans="1:41" ht="12" customHeight="1" x14ac:dyDescent="0.25">
      <c r="A297" s="25">
        <v>320</v>
      </c>
      <c r="B297" s="25">
        <v>1558</v>
      </c>
      <c r="C297" s="26" t="s">
        <v>1658</v>
      </c>
      <c r="D297" s="25" t="s">
        <v>900</v>
      </c>
      <c r="E297" s="25" t="s">
        <v>1659</v>
      </c>
      <c r="F297" s="25" t="s">
        <v>409</v>
      </c>
      <c r="G297" s="25" t="s">
        <v>1909</v>
      </c>
      <c r="H297" s="25">
        <v>0</v>
      </c>
      <c r="I297" s="25">
        <v>0</v>
      </c>
      <c r="J297" s="25" t="s">
        <v>536</v>
      </c>
      <c r="K297" s="25">
        <v>495</v>
      </c>
      <c r="L297" s="25">
        <v>3</v>
      </c>
      <c r="M297" s="25">
        <v>80</v>
      </c>
      <c r="N297" s="25">
        <v>0.03</v>
      </c>
      <c r="O297" s="25">
        <v>0.32</v>
      </c>
      <c r="P297" s="25">
        <v>3.5</v>
      </c>
      <c r="Q297" s="25">
        <v>0</v>
      </c>
      <c r="R297" s="25">
        <v>400</v>
      </c>
      <c r="S297" s="25">
        <v>3800</v>
      </c>
      <c r="T297" s="25"/>
      <c r="U297" s="25" t="s">
        <v>672</v>
      </c>
      <c r="V297" s="25" t="s">
        <v>431</v>
      </c>
      <c r="W297" s="25">
        <v>132.5</v>
      </c>
      <c r="X297" s="25">
        <v>0</v>
      </c>
      <c r="Y297" s="25" t="s">
        <v>965</v>
      </c>
      <c r="Z297" s="25" t="s">
        <v>1660</v>
      </c>
      <c r="AA297" s="25">
        <v>0</v>
      </c>
      <c r="AB297" s="25">
        <v>0</v>
      </c>
      <c r="AC297" s="25">
        <v>0</v>
      </c>
      <c r="AD297" s="25">
        <v>80</v>
      </c>
      <c r="AE297" s="27" t="s">
        <v>4156</v>
      </c>
      <c r="AF297" s="27" t="str">
        <f>VLOOKUP(B297,[1]Investments20dec!$A$2:$AJ$516,35,FALSE)</f>
        <v>kdragas@entsoe.local</v>
      </c>
      <c r="AG297" s="27" t="s">
        <v>4378</v>
      </c>
      <c r="AH297" s="27" t="s">
        <v>4284</v>
      </c>
      <c r="AI297" s="16" t="str">
        <f>RIGHT(AG297,LEN(AG297)-SEARCH(" ",AG297,1))</f>
        <v/>
      </c>
      <c r="AJ297" s="16"/>
      <c r="AK297" s="16"/>
      <c r="AL297" s="16"/>
      <c r="AM297" s="16"/>
      <c r="AN297" s="16"/>
      <c r="AO297" s="2">
        <v>1</v>
      </c>
    </row>
    <row r="298" spans="1:41" ht="12" customHeight="1" x14ac:dyDescent="0.25">
      <c r="A298" s="25">
        <v>321</v>
      </c>
      <c r="B298" s="25">
        <v>1475</v>
      </c>
      <c r="C298" s="26" t="s">
        <v>148</v>
      </c>
      <c r="D298" s="25" t="s">
        <v>1661</v>
      </c>
      <c r="E298" s="25" t="s">
        <v>1662</v>
      </c>
      <c r="F298" s="25" t="s">
        <v>409</v>
      </c>
      <c r="G298" s="25" t="s">
        <v>1909</v>
      </c>
      <c r="H298" s="25">
        <v>0</v>
      </c>
      <c r="I298" s="25">
        <v>0</v>
      </c>
      <c r="J298" s="25" t="s">
        <v>422</v>
      </c>
      <c r="K298" s="25">
        <v>0</v>
      </c>
      <c r="L298" s="25">
        <v>0</v>
      </c>
      <c r="M298" s="25">
        <v>138</v>
      </c>
      <c r="N298" s="25">
        <v>0</v>
      </c>
      <c r="O298" s="25">
        <v>0</v>
      </c>
      <c r="P298" s="25">
        <v>0</v>
      </c>
      <c r="Q298" s="25">
        <v>0</v>
      </c>
      <c r="R298" s="25">
        <v>380</v>
      </c>
      <c r="S298" s="25">
        <v>3600</v>
      </c>
      <c r="T298" s="25"/>
      <c r="U298" s="25" t="s">
        <v>462</v>
      </c>
      <c r="V298" s="25" t="s">
        <v>419</v>
      </c>
      <c r="W298" s="25">
        <v>0</v>
      </c>
      <c r="X298" s="25">
        <v>0</v>
      </c>
      <c r="Y298" s="25" t="s">
        <v>2345</v>
      </c>
      <c r="Z298" s="25" t="s">
        <v>2345</v>
      </c>
      <c r="AA298" s="25">
        <v>0</v>
      </c>
      <c r="AB298" s="25">
        <v>0</v>
      </c>
      <c r="AC298" s="25">
        <v>0</v>
      </c>
      <c r="AD298" s="25">
        <v>0</v>
      </c>
      <c r="AE298" s="27" t="s">
        <v>442</v>
      </c>
      <c r="AF298" s="27" t="str">
        <f>VLOOKUP(B298,[1]Investments20dec!$A$2:$AJ$516,35,FALSE)</f>
        <v>mfranz@ENTSOE.local</v>
      </c>
      <c r="AG298" s="27" t="s">
        <v>4273</v>
      </c>
      <c r="AH298" s="27" t="s">
        <v>4269</v>
      </c>
      <c r="AI298" s="16" t="s">
        <v>315</v>
      </c>
      <c r="AJ298" s="16" t="s">
        <v>4226</v>
      </c>
      <c r="AK298" s="16" t="s">
        <v>4227</v>
      </c>
      <c r="AL298" s="16"/>
      <c r="AM298" s="16"/>
      <c r="AN298" s="16"/>
      <c r="AO298" s="2">
        <v>1</v>
      </c>
    </row>
    <row r="299" spans="1:41" ht="12" customHeight="1" x14ac:dyDescent="0.25">
      <c r="A299" s="25">
        <v>322</v>
      </c>
      <c r="B299" s="25">
        <v>1476</v>
      </c>
      <c r="C299" s="26" t="s">
        <v>149</v>
      </c>
      <c r="D299" s="25" t="s">
        <v>1180</v>
      </c>
      <c r="E299" s="25" t="s">
        <v>1181</v>
      </c>
      <c r="F299" s="25" t="s">
        <v>409</v>
      </c>
      <c r="G299" s="25" t="s">
        <v>1909</v>
      </c>
      <c r="H299" s="25">
        <v>0</v>
      </c>
      <c r="I299" s="25">
        <v>0</v>
      </c>
      <c r="J299" s="25" t="s">
        <v>463</v>
      </c>
      <c r="K299" s="25">
        <v>0</v>
      </c>
      <c r="L299" s="25">
        <v>0</v>
      </c>
      <c r="M299" s="25">
        <v>88</v>
      </c>
      <c r="N299" s="25">
        <v>0</v>
      </c>
      <c r="O299" s="25">
        <v>0</v>
      </c>
      <c r="P299" s="25">
        <v>0</v>
      </c>
      <c r="Q299" s="25">
        <v>0</v>
      </c>
      <c r="R299" s="25">
        <v>380</v>
      </c>
      <c r="S299" s="25">
        <v>3600</v>
      </c>
      <c r="T299" s="25"/>
      <c r="U299" s="25" t="s">
        <v>572</v>
      </c>
      <c r="V299" s="25" t="s">
        <v>431</v>
      </c>
      <c r="W299" s="25">
        <v>0</v>
      </c>
      <c r="X299" s="25">
        <v>0</v>
      </c>
      <c r="Y299" s="25" t="s">
        <v>613</v>
      </c>
      <c r="Z299" s="25" t="s">
        <v>1663</v>
      </c>
      <c r="AA299" s="25">
        <v>0</v>
      </c>
      <c r="AB299" s="25">
        <v>0</v>
      </c>
      <c r="AC299" s="25">
        <v>0</v>
      </c>
      <c r="AD299" s="25">
        <v>0</v>
      </c>
      <c r="AE299" s="27" t="s">
        <v>442</v>
      </c>
      <c r="AF299" s="27" t="str">
        <f>VLOOKUP(B299,[1]Investments20dec!$A$2:$AJ$516,35,FALSE)</f>
        <v>mfranz@ENTSOE.local</v>
      </c>
      <c r="AG299" s="27" t="s">
        <v>4273</v>
      </c>
      <c r="AH299" s="27" t="s">
        <v>4269</v>
      </c>
      <c r="AI299" s="16" t="s">
        <v>315</v>
      </c>
      <c r="AJ299" s="16" t="s">
        <v>4226</v>
      </c>
      <c r="AK299" s="16" t="s">
        <v>4227</v>
      </c>
      <c r="AL299" s="16"/>
      <c r="AM299" s="16"/>
      <c r="AN299" s="16"/>
      <c r="AO299" s="2">
        <v>1</v>
      </c>
    </row>
    <row r="300" spans="1:41" ht="12" customHeight="1" x14ac:dyDescent="0.25">
      <c r="A300" s="25">
        <v>322</v>
      </c>
      <c r="B300" s="25">
        <v>1477</v>
      </c>
      <c r="C300" s="26" t="s">
        <v>1664</v>
      </c>
      <c r="D300" s="25" t="s">
        <v>1661</v>
      </c>
      <c r="E300" s="25" t="s">
        <v>1665</v>
      </c>
      <c r="F300" s="25" t="s">
        <v>409</v>
      </c>
      <c r="G300" s="25" t="s">
        <v>1909</v>
      </c>
      <c r="H300" s="25">
        <v>0</v>
      </c>
      <c r="I300" s="25">
        <v>0</v>
      </c>
      <c r="J300" s="25" t="s">
        <v>463</v>
      </c>
      <c r="K300" s="25">
        <v>0</v>
      </c>
      <c r="L300" s="25">
        <v>0</v>
      </c>
      <c r="M300" s="25">
        <v>56</v>
      </c>
      <c r="N300" s="25">
        <v>0</v>
      </c>
      <c r="O300" s="25">
        <v>0</v>
      </c>
      <c r="P300" s="25">
        <v>0</v>
      </c>
      <c r="Q300" s="25">
        <v>0</v>
      </c>
      <c r="R300" s="25">
        <v>380</v>
      </c>
      <c r="S300" s="25">
        <v>3600</v>
      </c>
      <c r="T300" s="25"/>
      <c r="U300" s="25" t="s">
        <v>572</v>
      </c>
      <c r="V300" s="25" t="s">
        <v>419</v>
      </c>
      <c r="W300" s="25">
        <v>0</v>
      </c>
      <c r="X300" s="25">
        <v>0</v>
      </c>
      <c r="Y300" s="25" t="s">
        <v>613</v>
      </c>
      <c r="Z300" s="25" t="s">
        <v>613</v>
      </c>
      <c r="AA300" s="25">
        <v>0</v>
      </c>
      <c r="AB300" s="25">
        <v>0</v>
      </c>
      <c r="AC300" s="25">
        <v>0</v>
      </c>
      <c r="AD300" s="25">
        <v>0</v>
      </c>
      <c r="AE300" s="27" t="s">
        <v>442</v>
      </c>
      <c r="AF300" s="27" t="str">
        <f>VLOOKUP(B300,[1]Investments20dec!$A$2:$AJ$516,35,FALSE)</f>
        <v>mfranz@ENTSOE.local</v>
      </c>
      <c r="AG300" s="27" t="s">
        <v>4273</v>
      </c>
      <c r="AH300" s="27" t="s">
        <v>4269</v>
      </c>
      <c r="AI300" s="16" t="s">
        <v>315</v>
      </c>
      <c r="AJ300" s="16" t="s">
        <v>4226</v>
      </c>
      <c r="AK300" s="16" t="s">
        <v>4227</v>
      </c>
      <c r="AL300" s="16"/>
      <c r="AM300" s="16"/>
      <c r="AN300" s="16"/>
      <c r="AO300" s="2">
        <v>1</v>
      </c>
    </row>
    <row r="301" spans="1:41" ht="12" customHeight="1" x14ac:dyDescent="0.25">
      <c r="A301" s="25">
        <v>323</v>
      </c>
      <c r="B301" s="25">
        <v>1478</v>
      </c>
      <c r="C301" s="26" t="s">
        <v>150</v>
      </c>
      <c r="D301" s="25" t="s">
        <v>1666</v>
      </c>
      <c r="E301" s="25" t="s">
        <v>1667</v>
      </c>
      <c r="F301" s="25" t="s">
        <v>479</v>
      </c>
      <c r="G301" s="25" t="s">
        <v>1909</v>
      </c>
      <c r="H301" s="25">
        <v>0</v>
      </c>
      <c r="I301" s="25">
        <v>0</v>
      </c>
      <c r="J301" s="51" t="s">
        <v>1668</v>
      </c>
      <c r="K301" s="25">
        <v>1000</v>
      </c>
      <c r="L301" s="25">
        <v>1</v>
      </c>
      <c r="M301" s="25">
        <v>11</v>
      </c>
      <c r="N301" s="25">
        <v>2.9100000000000001E-2</v>
      </c>
      <c r="O301" s="25">
        <v>0.109</v>
      </c>
      <c r="P301" s="25">
        <v>72.260000000000005</v>
      </c>
      <c r="Q301" s="25">
        <v>0</v>
      </c>
      <c r="R301" s="25">
        <v>110</v>
      </c>
      <c r="S301" s="25">
        <v>763</v>
      </c>
      <c r="T301" s="25"/>
      <c r="U301" s="25" t="s">
        <v>572</v>
      </c>
      <c r="V301" s="25" t="s">
        <v>431</v>
      </c>
      <c r="W301" s="25">
        <v>16</v>
      </c>
      <c r="X301" s="25">
        <v>0.3</v>
      </c>
      <c r="Y301" s="25" t="s">
        <v>1669</v>
      </c>
      <c r="Z301" s="25" t="s">
        <v>1236</v>
      </c>
      <c r="AA301" s="25">
        <v>0</v>
      </c>
      <c r="AB301" s="25">
        <v>0</v>
      </c>
      <c r="AC301" s="25">
        <v>0</v>
      </c>
      <c r="AD301" s="28" t="s">
        <v>4379</v>
      </c>
      <c r="AE301" s="27" t="s">
        <v>442</v>
      </c>
      <c r="AF301" s="27" t="str">
        <f>VLOOKUP(B301,[1]Investments20dec!$A$2:$AJ$516,35,FALSE)</f>
        <v>fscaramuzza@ENTSOE.local</v>
      </c>
      <c r="AG301" s="27" t="s">
        <v>4380</v>
      </c>
      <c r="AH301" s="27" t="s">
        <v>4316</v>
      </c>
      <c r="AI301" s="16"/>
      <c r="AJ301" s="16"/>
      <c r="AK301" s="16"/>
      <c r="AL301" s="16"/>
      <c r="AM301" s="16"/>
      <c r="AN301" s="16"/>
      <c r="AO301" s="2">
        <v>1</v>
      </c>
    </row>
    <row r="302" spans="1:41" ht="12" customHeight="1" x14ac:dyDescent="0.25">
      <c r="A302" s="25">
        <v>324</v>
      </c>
      <c r="B302" s="25">
        <v>1482</v>
      </c>
      <c r="C302" s="26" t="s">
        <v>1670</v>
      </c>
      <c r="D302" s="25" t="s">
        <v>1671</v>
      </c>
      <c r="E302" s="25" t="s">
        <v>1672</v>
      </c>
      <c r="F302" s="25" t="s">
        <v>479</v>
      </c>
      <c r="G302" s="25" t="s">
        <v>1909</v>
      </c>
      <c r="H302" s="25">
        <v>0</v>
      </c>
      <c r="I302" s="25">
        <v>0</v>
      </c>
      <c r="J302" s="51" t="s">
        <v>1668</v>
      </c>
      <c r="K302" s="25">
        <v>1000</v>
      </c>
      <c r="L302" s="25">
        <v>1</v>
      </c>
      <c r="M302" s="25">
        <v>22.5</v>
      </c>
      <c r="N302" s="25">
        <v>2.9100000000000001E-2</v>
      </c>
      <c r="O302" s="25">
        <v>0.109</v>
      </c>
      <c r="P302" s="25">
        <v>72.260000000000005</v>
      </c>
      <c r="Q302" s="25">
        <v>0</v>
      </c>
      <c r="R302" s="25">
        <v>110</v>
      </c>
      <c r="S302" s="25">
        <v>763</v>
      </c>
      <c r="T302" s="25"/>
      <c r="U302" s="25" t="s">
        <v>572</v>
      </c>
      <c r="V302" s="25" t="s">
        <v>431</v>
      </c>
      <c r="W302" s="25">
        <v>24</v>
      </c>
      <c r="X302" s="25">
        <v>0.4</v>
      </c>
      <c r="Y302" s="25" t="s">
        <v>1236</v>
      </c>
      <c r="Z302" s="25" t="s">
        <v>1669</v>
      </c>
      <c r="AA302" s="25">
        <v>0</v>
      </c>
      <c r="AB302" s="25">
        <v>0</v>
      </c>
      <c r="AC302" s="25">
        <v>0</v>
      </c>
      <c r="AD302" s="28" t="s">
        <v>4381</v>
      </c>
      <c r="AE302" s="27" t="s">
        <v>442</v>
      </c>
      <c r="AF302" s="27" t="str">
        <f>VLOOKUP(B302,[1]Investments20dec!$A$2:$AJ$516,35,FALSE)</f>
        <v>fscaramuzza@ENTSOE.local</v>
      </c>
      <c r="AG302" s="27" t="s">
        <v>4380</v>
      </c>
      <c r="AH302" s="27" t="s">
        <v>4316</v>
      </c>
      <c r="AI302" s="16"/>
      <c r="AJ302" s="16"/>
      <c r="AK302" s="16"/>
      <c r="AL302" s="16"/>
      <c r="AM302" s="16"/>
      <c r="AN302" s="16"/>
      <c r="AO302" s="2">
        <v>1</v>
      </c>
    </row>
    <row r="303" spans="1:41" ht="12" customHeight="1" x14ac:dyDescent="0.25">
      <c r="A303" s="25">
        <v>325</v>
      </c>
      <c r="B303" s="25">
        <v>1483</v>
      </c>
      <c r="C303" s="26" t="s">
        <v>2353</v>
      </c>
      <c r="D303" s="25" t="s">
        <v>1674</v>
      </c>
      <c r="E303" s="25" t="s">
        <v>1675</v>
      </c>
      <c r="F303" s="25" t="s">
        <v>409</v>
      </c>
      <c r="G303" s="25" t="s">
        <v>1909</v>
      </c>
      <c r="H303" s="25">
        <v>0</v>
      </c>
      <c r="I303" s="25">
        <v>0</v>
      </c>
      <c r="J303" s="25" t="s">
        <v>514</v>
      </c>
      <c r="K303" s="25">
        <v>0</v>
      </c>
      <c r="L303" s="25">
        <v>0</v>
      </c>
      <c r="M303" s="25">
        <v>70</v>
      </c>
      <c r="N303" s="25">
        <v>0</v>
      </c>
      <c r="O303" s="25">
        <v>0</v>
      </c>
      <c r="P303" s="25">
        <v>0</v>
      </c>
      <c r="Q303" s="25">
        <v>0</v>
      </c>
      <c r="R303" s="25">
        <v>380</v>
      </c>
      <c r="S303" s="25">
        <v>0</v>
      </c>
      <c r="T303" s="25"/>
      <c r="U303" s="25" t="s">
        <v>579</v>
      </c>
      <c r="V303" s="25" t="s">
        <v>1103</v>
      </c>
      <c r="W303" s="25">
        <v>0</v>
      </c>
      <c r="X303" s="25">
        <v>0</v>
      </c>
      <c r="Y303" s="25" t="s">
        <v>516</v>
      </c>
      <c r="Z303" s="25" t="s">
        <v>965</v>
      </c>
      <c r="AA303" s="25">
        <v>0</v>
      </c>
      <c r="AB303" s="25">
        <v>0</v>
      </c>
      <c r="AC303" s="25">
        <v>0</v>
      </c>
      <c r="AD303" s="25">
        <v>0</v>
      </c>
      <c r="AE303" s="27" t="s">
        <v>4148</v>
      </c>
      <c r="AF303" s="27" t="str">
        <f>VLOOKUP(B303,[1]Investments20dec!$A$2:$AJ$516,35,FALSE)</f>
        <v>dboehm@ENTSOE.local</v>
      </c>
      <c r="AG303" s="27" t="s">
        <v>4200</v>
      </c>
      <c r="AH303" s="27" t="s">
        <v>4201</v>
      </c>
      <c r="AI303" s="16" t="s">
        <v>315</v>
      </c>
      <c r="AJ303" s="16" t="s">
        <v>4226</v>
      </c>
      <c r="AK303" s="16" t="s">
        <v>4227</v>
      </c>
      <c r="AL303" s="16"/>
      <c r="AM303" s="16"/>
      <c r="AN303" s="16"/>
      <c r="AO303" s="2">
        <v>1</v>
      </c>
    </row>
    <row r="304" spans="1:41" ht="12" customHeight="1" x14ac:dyDescent="0.25">
      <c r="A304" s="25">
        <v>329</v>
      </c>
      <c r="B304" s="25">
        <v>1518</v>
      </c>
      <c r="C304" s="26" t="s">
        <v>1691</v>
      </c>
      <c r="D304" s="25" t="s">
        <v>1692</v>
      </c>
      <c r="E304" s="25" t="s">
        <v>1693</v>
      </c>
      <c r="F304" s="25" t="s">
        <v>409</v>
      </c>
      <c r="G304" s="25" t="s">
        <v>1909</v>
      </c>
      <c r="H304" s="25">
        <v>0</v>
      </c>
      <c r="I304" s="25">
        <v>0</v>
      </c>
      <c r="J304" s="25" t="s">
        <v>463</v>
      </c>
      <c r="K304" s="25">
        <v>0</v>
      </c>
      <c r="L304" s="25">
        <v>0</v>
      </c>
      <c r="M304" s="25">
        <v>60</v>
      </c>
      <c r="N304" s="25">
        <v>0</v>
      </c>
      <c r="O304" s="25">
        <v>0</v>
      </c>
      <c r="P304" s="25">
        <v>0</v>
      </c>
      <c r="Q304" s="25">
        <v>0</v>
      </c>
      <c r="R304" s="25">
        <v>380</v>
      </c>
      <c r="S304" s="25">
        <v>0</v>
      </c>
      <c r="T304" s="25"/>
      <c r="U304" s="25" t="s">
        <v>787</v>
      </c>
      <c r="V304" s="25" t="s">
        <v>1103</v>
      </c>
      <c r="W304" s="25">
        <v>400</v>
      </c>
      <c r="X304" s="25">
        <v>0</v>
      </c>
      <c r="Y304" s="25" t="s">
        <v>500</v>
      </c>
      <c r="Z304" s="25" t="s">
        <v>500</v>
      </c>
      <c r="AA304" s="25">
        <v>0</v>
      </c>
      <c r="AB304" s="25">
        <v>0</v>
      </c>
      <c r="AC304" s="25">
        <v>0</v>
      </c>
      <c r="AD304" s="25">
        <v>0</v>
      </c>
      <c r="AE304" s="27" t="s">
        <v>442</v>
      </c>
      <c r="AF304" s="27" t="str">
        <f>VLOOKUP(B304,[1]Investments20dec!$A$2:$AJ$516,35,FALSE)</f>
        <v>svcampenhout@entsoe.local</v>
      </c>
      <c r="AG304" s="27" t="s">
        <v>4329</v>
      </c>
      <c r="AH304" s="27" t="s">
        <v>4196</v>
      </c>
      <c r="AI304" s="16" t="s">
        <v>209</v>
      </c>
      <c r="AJ304" s="16" t="s">
        <v>4197</v>
      </c>
      <c r="AK304" s="16" t="s">
        <v>4198</v>
      </c>
      <c r="AL304" s="16"/>
      <c r="AM304" s="16"/>
      <c r="AN304" s="16"/>
      <c r="AO304" s="2">
        <v>1</v>
      </c>
    </row>
    <row r="305" spans="1:41" ht="12" customHeight="1" x14ac:dyDescent="0.25">
      <c r="A305" s="25">
        <v>330</v>
      </c>
      <c r="B305" s="25">
        <v>1498</v>
      </c>
      <c r="C305" s="26" t="s">
        <v>1694</v>
      </c>
      <c r="D305" s="25" t="s">
        <v>1695</v>
      </c>
      <c r="E305" s="25" t="s">
        <v>1696</v>
      </c>
      <c r="F305" s="25" t="s">
        <v>409</v>
      </c>
      <c r="G305" s="25" t="s">
        <v>1909</v>
      </c>
      <c r="H305" s="25">
        <v>0</v>
      </c>
      <c r="I305" s="25">
        <v>0</v>
      </c>
      <c r="J305" s="25" t="s">
        <v>1697</v>
      </c>
      <c r="K305" s="25">
        <v>450</v>
      </c>
      <c r="L305" s="25">
        <v>3</v>
      </c>
      <c r="M305" s="25">
        <v>78</v>
      </c>
      <c r="N305" s="25">
        <v>2.2499999999999999E-2</v>
      </c>
      <c r="O305" s="25">
        <v>0.28399999999999997</v>
      </c>
      <c r="P305" s="25">
        <v>3.9449999999999998</v>
      </c>
      <c r="Q305" s="25">
        <v>0</v>
      </c>
      <c r="R305" s="25">
        <v>400</v>
      </c>
      <c r="S305" s="25">
        <v>2500</v>
      </c>
      <c r="T305" s="25"/>
      <c r="U305" s="25" t="s">
        <v>579</v>
      </c>
      <c r="V305" s="25" t="s">
        <v>1103</v>
      </c>
      <c r="W305" s="25">
        <v>0</v>
      </c>
      <c r="X305" s="25">
        <v>0</v>
      </c>
      <c r="Y305" s="25" t="s">
        <v>547</v>
      </c>
      <c r="Z305" s="25" t="s">
        <v>623</v>
      </c>
      <c r="AA305" s="25">
        <v>0</v>
      </c>
      <c r="AB305" s="25">
        <v>0</v>
      </c>
      <c r="AC305" s="25">
        <v>0</v>
      </c>
      <c r="AD305" s="25">
        <v>0</v>
      </c>
      <c r="AE305" s="27" t="s">
        <v>4146</v>
      </c>
      <c r="AF305" s="27" t="str">
        <f>VLOOKUP(B305,[1]Investments20dec!$A$2:$AJ$516,35,FALSE)</f>
        <v>lsamsely@entsoe.local</v>
      </c>
      <c r="AG305" s="27" t="s">
        <v>4382</v>
      </c>
      <c r="AH305" s="27" t="s">
        <v>4383</v>
      </c>
      <c r="AI305" s="16" t="s">
        <v>4384</v>
      </c>
      <c r="AJ305" s="16" t="s">
        <v>4385</v>
      </c>
      <c r="AK305" s="16" t="s">
        <v>4386</v>
      </c>
      <c r="AL305" s="16"/>
      <c r="AM305" s="16"/>
      <c r="AN305" s="16"/>
      <c r="AO305" s="2">
        <v>1</v>
      </c>
    </row>
    <row r="306" spans="1:41" ht="12" customHeight="1" x14ac:dyDescent="0.25">
      <c r="A306" s="25">
        <v>330</v>
      </c>
      <c r="B306" s="25">
        <v>1499</v>
      </c>
      <c r="C306" s="26" t="s">
        <v>1698</v>
      </c>
      <c r="D306" s="25" t="s">
        <v>1696</v>
      </c>
      <c r="E306" s="25" t="s">
        <v>1696</v>
      </c>
      <c r="F306" s="25" t="s">
        <v>423</v>
      </c>
      <c r="G306" s="25" t="s">
        <v>1909</v>
      </c>
      <c r="H306" s="25">
        <v>0</v>
      </c>
      <c r="I306" s="25">
        <v>0</v>
      </c>
      <c r="J306" s="25" t="s">
        <v>463</v>
      </c>
      <c r="K306" s="25">
        <v>0</v>
      </c>
      <c r="L306" s="25">
        <v>0</v>
      </c>
      <c r="M306" s="25">
        <v>0</v>
      </c>
      <c r="N306" s="25">
        <v>0</v>
      </c>
      <c r="O306" s="25">
        <v>0</v>
      </c>
      <c r="P306" s="25">
        <v>0</v>
      </c>
      <c r="Q306" s="25">
        <v>0</v>
      </c>
      <c r="R306" s="25">
        <v>400</v>
      </c>
      <c r="S306" s="25">
        <v>0</v>
      </c>
      <c r="T306" s="25"/>
      <c r="U306" s="25" t="s">
        <v>996</v>
      </c>
      <c r="V306" s="25" t="s">
        <v>419</v>
      </c>
      <c r="W306" s="25">
        <v>0</v>
      </c>
      <c r="X306" s="25">
        <v>0</v>
      </c>
      <c r="Y306" s="25" t="s">
        <v>623</v>
      </c>
      <c r="Z306" s="25" t="s">
        <v>623</v>
      </c>
      <c r="AA306" s="25">
        <v>0</v>
      </c>
      <c r="AB306" s="25">
        <v>0</v>
      </c>
      <c r="AC306" s="25">
        <v>0</v>
      </c>
      <c r="AD306" s="25">
        <v>0</v>
      </c>
      <c r="AE306" s="27" t="s">
        <v>4146</v>
      </c>
      <c r="AF306" s="27" t="str">
        <f>VLOOKUP(B306,[1]Investments20dec!$A$2:$AJ$516,35,FALSE)</f>
        <v>lsamsely@entsoe.local</v>
      </c>
      <c r="AG306" s="27" t="s">
        <v>4382</v>
      </c>
      <c r="AH306" s="27" t="s">
        <v>4383</v>
      </c>
      <c r="AI306" s="16" t="s">
        <v>4384</v>
      </c>
      <c r="AJ306" s="16" t="s">
        <v>4385</v>
      </c>
      <c r="AK306" s="16" t="s">
        <v>4386</v>
      </c>
      <c r="AL306" s="16"/>
      <c r="AM306" s="16"/>
      <c r="AN306" s="16"/>
      <c r="AO306" s="2">
        <v>1</v>
      </c>
    </row>
    <row r="307" spans="1:41" ht="12" customHeight="1" x14ac:dyDescent="0.25">
      <c r="A307" s="25">
        <v>331</v>
      </c>
      <c r="B307" s="25">
        <v>1494</v>
      </c>
      <c r="C307" s="26" t="s">
        <v>1699</v>
      </c>
      <c r="D307" s="25" t="s">
        <v>1700</v>
      </c>
      <c r="E307" s="25" t="s">
        <v>1700</v>
      </c>
      <c r="F307" s="25" t="s">
        <v>1042</v>
      </c>
      <c r="G307" s="25" t="s">
        <v>1931</v>
      </c>
      <c r="H307" s="25" t="s">
        <v>4188</v>
      </c>
      <c r="I307" s="25">
        <v>76</v>
      </c>
      <c r="J307" s="25" t="s">
        <v>1701</v>
      </c>
      <c r="K307" s="25">
        <v>0</v>
      </c>
      <c r="L307" s="25">
        <v>0</v>
      </c>
      <c r="M307" s="25">
        <v>45</v>
      </c>
      <c r="N307" s="25">
        <v>0</v>
      </c>
      <c r="O307" s="25">
        <v>0</v>
      </c>
      <c r="P307" s="25">
        <v>0</v>
      </c>
      <c r="Q307" s="25" t="s">
        <v>1702</v>
      </c>
      <c r="R307" s="25">
        <v>45</v>
      </c>
      <c r="S307" s="25">
        <v>4</v>
      </c>
      <c r="T307" s="25"/>
      <c r="U307" s="25" t="s">
        <v>1700</v>
      </c>
      <c r="V307" s="25" t="s">
        <v>1103</v>
      </c>
      <c r="W307" s="25">
        <v>54</v>
      </c>
      <c r="X307" s="25">
        <v>54</v>
      </c>
      <c r="Y307" s="25" t="s">
        <v>1700</v>
      </c>
      <c r="Z307" s="25" t="s">
        <v>1700</v>
      </c>
      <c r="AA307" s="25" t="s">
        <v>1703</v>
      </c>
      <c r="AB307" s="25" t="s">
        <v>1703</v>
      </c>
      <c r="AC307" s="25">
        <v>6</v>
      </c>
      <c r="AD307" s="25">
        <v>45</v>
      </c>
      <c r="AE307" s="27" t="e">
        <v>#N/A</v>
      </c>
      <c r="AF307" s="27" t="str">
        <f>VLOOKUP(B307,[1]Investments20dec!$A$2:$AJ$516,35,FALSE)</f>
        <v>dpowell@entsoe.eu</v>
      </c>
      <c r="AG307" s="27" t="s">
        <v>4387</v>
      </c>
      <c r="AH307" s="27" t="s">
        <v>4230</v>
      </c>
      <c r="AI307" s="16" t="s">
        <v>4231</v>
      </c>
      <c r="AJ307" s="16"/>
      <c r="AK307" s="16"/>
      <c r="AL307" s="16"/>
      <c r="AM307" s="16"/>
      <c r="AN307" s="16"/>
      <c r="AO307" s="2">
        <v>0</v>
      </c>
    </row>
    <row r="308" spans="1:41" ht="12" customHeight="1" x14ac:dyDescent="0.25">
      <c r="A308" s="25">
        <v>332</v>
      </c>
      <c r="B308" s="25">
        <v>1495</v>
      </c>
      <c r="C308" s="26" t="s">
        <v>1704</v>
      </c>
      <c r="D308" s="25" t="s">
        <v>1705</v>
      </c>
      <c r="E308" s="25" t="s">
        <v>1705</v>
      </c>
      <c r="F308" s="25" t="s">
        <v>409</v>
      </c>
      <c r="G308" s="25" t="s">
        <v>1909</v>
      </c>
      <c r="H308" s="25">
        <v>0</v>
      </c>
      <c r="I308" s="25">
        <v>0</v>
      </c>
      <c r="J308" s="25" t="s">
        <v>1706</v>
      </c>
      <c r="K308" s="25">
        <v>56</v>
      </c>
      <c r="L308" s="25">
        <v>56</v>
      </c>
      <c r="M308" s="25">
        <v>565</v>
      </c>
      <c r="N308" s="25">
        <v>56</v>
      </c>
      <c r="O308" s="25">
        <v>56</v>
      </c>
      <c r="P308" s="25">
        <v>56</v>
      </c>
      <c r="Q308" s="25">
        <v>0</v>
      </c>
      <c r="R308" s="25">
        <v>65</v>
      </c>
      <c r="S308" s="25">
        <v>6</v>
      </c>
      <c r="T308" s="25"/>
      <c r="U308" s="25" t="s">
        <v>1707</v>
      </c>
      <c r="V308" s="25" t="s">
        <v>419</v>
      </c>
      <c r="W308" s="25">
        <v>56</v>
      </c>
      <c r="X308" s="25">
        <v>5</v>
      </c>
      <c r="Y308" s="25" t="s">
        <v>1708</v>
      </c>
      <c r="Z308" s="25" t="s">
        <v>1706</v>
      </c>
      <c r="AA308" s="25">
        <v>0</v>
      </c>
      <c r="AB308" s="25">
        <v>0</v>
      </c>
      <c r="AC308" s="25">
        <v>0</v>
      </c>
      <c r="AD308" s="25">
        <v>65</v>
      </c>
      <c r="AE308" s="27" t="e">
        <v>#N/A</v>
      </c>
      <c r="AF308" s="27" t="str">
        <f>VLOOKUP(B308,[1]Investments20dec!$A$2:$AJ$516,35,FALSE)</f>
        <v>dpowell@entsoe.eu</v>
      </c>
      <c r="AG308" s="27" t="s">
        <v>4387</v>
      </c>
      <c r="AH308" s="27" t="s">
        <v>4230</v>
      </c>
      <c r="AI308" s="16" t="s">
        <v>4231</v>
      </c>
      <c r="AJ308" s="16"/>
      <c r="AK308" s="16"/>
      <c r="AL308" s="16"/>
      <c r="AM308" s="16"/>
      <c r="AN308" s="16"/>
      <c r="AO308" s="2">
        <v>0</v>
      </c>
    </row>
    <row r="309" spans="1:41" ht="12" customHeight="1" x14ac:dyDescent="0.25">
      <c r="A309" s="25">
        <v>333</v>
      </c>
      <c r="B309" s="25">
        <v>1496</v>
      </c>
      <c r="C309" s="26" t="s">
        <v>158</v>
      </c>
      <c r="D309" s="25" t="s">
        <v>1709</v>
      </c>
      <c r="E309" s="25" t="s">
        <v>1709</v>
      </c>
      <c r="F309" s="25" t="s">
        <v>503</v>
      </c>
      <c r="G309" s="25" t="s">
        <v>1909</v>
      </c>
      <c r="H309" s="25">
        <v>0</v>
      </c>
      <c r="I309" s="25">
        <v>0</v>
      </c>
      <c r="J309" s="25" t="s">
        <v>2279</v>
      </c>
      <c r="K309" s="25">
        <v>0</v>
      </c>
      <c r="L309" s="25">
        <v>0</v>
      </c>
      <c r="M309" s="25">
        <v>0</v>
      </c>
      <c r="N309" s="25">
        <v>0</v>
      </c>
      <c r="O309" s="25">
        <v>0</v>
      </c>
      <c r="P309" s="25">
        <v>0</v>
      </c>
      <c r="Q309" s="25">
        <v>0</v>
      </c>
      <c r="R309" s="25">
        <v>0</v>
      </c>
      <c r="S309" s="25">
        <v>0</v>
      </c>
      <c r="T309" s="25"/>
      <c r="U309" s="25" t="s">
        <v>1400</v>
      </c>
      <c r="V309" s="25" t="s">
        <v>1103</v>
      </c>
      <c r="W309" s="25">
        <v>35</v>
      </c>
      <c r="X309" s="25">
        <v>0</v>
      </c>
      <c r="Y309" s="25" t="s">
        <v>1069</v>
      </c>
      <c r="Z309" s="25" t="s">
        <v>1069</v>
      </c>
      <c r="AA309" s="25">
        <v>0</v>
      </c>
      <c r="AB309" s="25">
        <v>0</v>
      </c>
      <c r="AC309" s="25">
        <v>0</v>
      </c>
      <c r="AD309" s="25">
        <v>0</v>
      </c>
      <c r="AE309" s="27" t="s">
        <v>442</v>
      </c>
      <c r="AF309" s="27" t="str">
        <f>VLOOKUP(B309,[1]Investments20dec!$A$2:$AJ$516,35,FALSE)</f>
        <v>dpowell@entsoe.eu</v>
      </c>
      <c r="AG309" s="27" t="s">
        <v>4387</v>
      </c>
      <c r="AH309" s="27" t="s">
        <v>4230</v>
      </c>
      <c r="AI309" s="16" t="s">
        <v>4231</v>
      </c>
      <c r="AJ309" s="16"/>
      <c r="AK309" s="16"/>
      <c r="AL309" s="16"/>
      <c r="AM309" s="16"/>
      <c r="AN309" s="16"/>
      <c r="AO309" s="2">
        <v>1</v>
      </c>
    </row>
    <row r="310" spans="1:41" ht="12" customHeight="1" x14ac:dyDescent="0.25">
      <c r="A310" s="25">
        <v>335</v>
      </c>
      <c r="B310" s="25">
        <v>1504</v>
      </c>
      <c r="C310" s="26" t="s">
        <v>1710</v>
      </c>
      <c r="D310" s="25" t="s">
        <v>463</v>
      </c>
      <c r="E310" s="25" t="s">
        <v>463</v>
      </c>
      <c r="F310" s="25" t="s">
        <v>423</v>
      </c>
      <c r="G310" s="25" t="s">
        <v>1909</v>
      </c>
      <c r="H310" s="25">
        <v>0</v>
      </c>
      <c r="I310" s="25">
        <v>0</v>
      </c>
      <c r="J310" s="25" t="s">
        <v>463</v>
      </c>
      <c r="K310" s="25">
        <v>0</v>
      </c>
      <c r="L310" s="25">
        <v>0</v>
      </c>
      <c r="M310" s="25">
        <v>0</v>
      </c>
      <c r="N310" s="25">
        <v>0</v>
      </c>
      <c r="O310" s="25">
        <v>0</v>
      </c>
      <c r="P310" s="25">
        <v>0</v>
      </c>
      <c r="Q310" s="25">
        <v>0</v>
      </c>
      <c r="R310" s="25">
        <v>0</v>
      </c>
      <c r="S310" s="25">
        <v>0</v>
      </c>
      <c r="T310" s="25"/>
      <c r="U310" s="25" t="s">
        <v>1711</v>
      </c>
      <c r="V310" s="25" t="s">
        <v>1103</v>
      </c>
      <c r="W310" s="25">
        <v>0</v>
      </c>
      <c r="X310" s="25">
        <v>0</v>
      </c>
      <c r="Y310" s="25" t="s">
        <v>1712</v>
      </c>
      <c r="Z310" s="25" t="s">
        <v>1712</v>
      </c>
      <c r="AA310" s="25">
        <v>0</v>
      </c>
      <c r="AB310" s="25">
        <v>0</v>
      </c>
      <c r="AC310" s="25">
        <v>0</v>
      </c>
      <c r="AD310" s="25">
        <v>0</v>
      </c>
      <c r="AE310" s="27" t="s">
        <v>442</v>
      </c>
      <c r="AF310" s="27" t="str">
        <f>VLOOKUP(B310,[1]Investments20dec!$A$2:$AJ$516,35,FALSE)</f>
        <v>hthomsen@entsoe.local</v>
      </c>
      <c r="AG310" s="27" t="s">
        <v>4388</v>
      </c>
      <c r="AH310" s="27" t="s">
        <v>4389</v>
      </c>
      <c r="AI310" s="16" t="s">
        <v>4390</v>
      </c>
      <c r="AJ310" s="16" t="s">
        <v>4285</v>
      </c>
      <c r="AK310" s="16" t="s">
        <v>4286</v>
      </c>
      <c r="AL310" s="16" t="s">
        <v>246</v>
      </c>
      <c r="AM310" s="16" t="s">
        <v>4218</v>
      </c>
      <c r="AN310" s="16" t="s">
        <v>4219</v>
      </c>
      <c r="AO310" s="2">
        <v>1</v>
      </c>
    </row>
    <row r="311" spans="1:41" ht="12" customHeight="1" x14ac:dyDescent="0.25">
      <c r="A311" s="25">
        <v>335</v>
      </c>
      <c r="B311" s="25">
        <v>1505</v>
      </c>
      <c r="C311" s="26" t="s">
        <v>1713</v>
      </c>
      <c r="D311" s="25" t="s">
        <v>1714</v>
      </c>
      <c r="E311" s="25" t="s">
        <v>1715</v>
      </c>
      <c r="F311" s="25" t="s">
        <v>470</v>
      </c>
      <c r="G311" s="25" t="s">
        <v>1931</v>
      </c>
      <c r="H311" s="25" t="s">
        <v>4188</v>
      </c>
      <c r="I311" s="25">
        <v>0</v>
      </c>
      <c r="J311" s="25" t="s">
        <v>463</v>
      </c>
      <c r="K311" s="25">
        <v>0</v>
      </c>
      <c r="L311" s="25">
        <v>0</v>
      </c>
      <c r="M311" s="25">
        <v>0</v>
      </c>
      <c r="N311" s="25">
        <v>0</v>
      </c>
      <c r="O311" s="25">
        <v>0</v>
      </c>
      <c r="P311" s="25">
        <v>0</v>
      </c>
      <c r="Q311" s="25" t="s">
        <v>463</v>
      </c>
      <c r="R311" s="25">
        <v>0</v>
      </c>
      <c r="S311" s="25">
        <v>0</v>
      </c>
      <c r="T311" s="25"/>
      <c r="U311" s="25" t="s">
        <v>1711</v>
      </c>
      <c r="V311" s="25" t="s">
        <v>1103</v>
      </c>
      <c r="W311" s="25">
        <v>0</v>
      </c>
      <c r="X311" s="25">
        <v>0</v>
      </c>
      <c r="Y311" s="25" t="s">
        <v>660</v>
      </c>
      <c r="Z311" s="25" t="s">
        <v>660</v>
      </c>
      <c r="AA311" s="25" t="s">
        <v>463</v>
      </c>
      <c r="AB311" s="25" t="s">
        <v>463</v>
      </c>
      <c r="AC311" s="25">
        <v>2000</v>
      </c>
      <c r="AD311" s="25">
        <v>0</v>
      </c>
      <c r="AE311" s="27" t="s">
        <v>442</v>
      </c>
      <c r="AF311" s="27" t="str">
        <f>VLOOKUP(B311,[1]Investments20dec!$A$2:$AJ$516,35,FALSE)</f>
        <v>hthomsen@entsoe.local</v>
      </c>
      <c r="AG311" s="27" t="s">
        <v>4388</v>
      </c>
      <c r="AH311" s="27" t="s">
        <v>4389</v>
      </c>
      <c r="AI311" s="16" t="s">
        <v>4390</v>
      </c>
      <c r="AJ311" s="16" t="s">
        <v>4285</v>
      </c>
      <c r="AK311" s="16" t="s">
        <v>4286</v>
      </c>
      <c r="AL311" s="16" t="s">
        <v>246</v>
      </c>
      <c r="AM311" s="16" t="s">
        <v>4218</v>
      </c>
      <c r="AN311" s="16" t="s">
        <v>4219</v>
      </c>
      <c r="AO311" s="2">
        <v>1</v>
      </c>
    </row>
    <row r="312" spans="1:41" ht="12" customHeight="1" x14ac:dyDescent="0.25">
      <c r="A312" s="25">
        <v>335</v>
      </c>
      <c r="B312" s="25">
        <v>1506</v>
      </c>
      <c r="C312" s="26" t="s">
        <v>1716</v>
      </c>
      <c r="D312" s="25" t="s">
        <v>1717</v>
      </c>
      <c r="E312" s="25" t="s">
        <v>1718</v>
      </c>
      <c r="F312" s="25" t="s">
        <v>470</v>
      </c>
      <c r="G312" s="25" t="s">
        <v>1931</v>
      </c>
      <c r="H312" s="25" t="s">
        <v>4188</v>
      </c>
      <c r="I312" s="25">
        <v>0</v>
      </c>
      <c r="J312" s="25" t="s">
        <v>463</v>
      </c>
      <c r="K312" s="25">
        <v>0</v>
      </c>
      <c r="L312" s="25">
        <v>0</v>
      </c>
      <c r="M312" s="25">
        <v>0</v>
      </c>
      <c r="N312" s="25">
        <v>0</v>
      </c>
      <c r="O312" s="25">
        <v>0</v>
      </c>
      <c r="P312" s="25">
        <v>0</v>
      </c>
      <c r="Q312" s="25" t="s">
        <v>463</v>
      </c>
      <c r="R312" s="25">
        <v>0</v>
      </c>
      <c r="S312" s="25">
        <v>0</v>
      </c>
      <c r="T312" s="25"/>
      <c r="U312" s="25" t="s">
        <v>1711</v>
      </c>
      <c r="V312" s="25" t="s">
        <v>1103</v>
      </c>
      <c r="W312" s="25">
        <v>0</v>
      </c>
      <c r="X312" s="25">
        <v>0</v>
      </c>
      <c r="Y312" s="25" t="s">
        <v>1719</v>
      </c>
      <c r="Z312" s="25" t="s">
        <v>1719</v>
      </c>
      <c r="AA312" s="25" t="s">
        <v>463</v>
      </c>
      <c r="AB312" s="25" t="s">
        <v>463</v>
      </c>
      <c r="AC312" s="25">
        <v>2000</v>
      </c>
      <c r="AD312" s="25">
        <v>0</v>
      </c>
      <c r="AE312" s="27" t="s">
        <v>442</v>
      </c>
      <c r="AF312" s="27" t="str">
        <f>VLOOKUP(B312,[1]Investments20dec!$A$2:$AJ$516,35,FALSE)</f>
        <v>hthomsen@entsoe.local</v>
      </c>
      <c r="AG312" s="27" t="s">
        <v>4388</v>
      </c>
      <c r="AH312" s="27" t="s">
        <v>4389</v>
      </c>
      <c r="AI312" s="16" t="s">
        <v>4390</v>
      </c>
      <c r="AJ312" s="16" t="s">
        <v>4285</v>
      </c>
      <c r="AK312" s="16" t="s">
        <v>4286</v>
      </c>
      <c r="AL312" s="16" t="s">
        <v>246</v>
      </c>
      <c r="AM312" s="16" t="s">
        <v>4218</v>
      </c>
      <c r="AN312" s="16" t="s">
        <v>4219</v>
      </c>
      <c r="AO312" s="2">
        <v>1</v>
      </c>
    </row>
    <row r="313" spans="1:41" ht="12" customHeight="1" x14ac:dyDescent="0.25">
      <c r="A313" s="25">
        <v>335</v>
      </c>
      <c r="B313" s="25">
        <v>1507</v>
      </c>
      <c r="C313" s="26" t="s">
        <v>1720</v>
      </c>
      <c r="D313" s="25" t="s">
        <v>1721</v>
      </c>
      <c r="E313" s="25" t="s">
        <v>1722</v>
      </c>
      <c r="F313" s="25" t="s">
        <v>470</v>
      </c>
      <c r="G313" s="25" t="s">
        <v>1931</v>
      </c>
      <c r="H313" s="25" t="s">
        <v>4188</v>
      </c>
      <c r="I313" s="25">
        <v>0</v>
      </c>
      <c r="J313" s="25" t="s">
        <v>463</v>
      </c>
      <c r="K313" s="25">
        <v>0</v>
      </c>
      <c r="L313" s="25">
        <v>0</v>
      </c>
      <c r="M313" s="25">
        <v>0</v>
      </c>
      <c r="N313" s="25">
        <v>0</v>
      </c>
      <c r="O313" s="25">
        <v>0</v>
      </c>
      <c r="P313" s="25">
        <v>0</v>
      </c>
      <c r="Q313" s="25" t="s">
        <v>463</v>
      </c>
      <c r="R313" s="25">
        <v>0</v>
      </c>
      <c r="S313" s="25">
        <v>0</v>
      </c>
      <c r="T313" s="25"/>
      <c r="U313" s="25" t="s">
        <v>1711</v>
      </c>
      <c r="V313" s="25" t="s">
        <v>1103</v>
      </c>
      <c r="W313" s="25">
        <v>0</v>
      </c>
      <c r="X313" s="25">
        <v>0</v>
      </c>
      <c r="Y313" s="25" t="s">
        <v>1719</v>
      </c>
      <c r="Z313" s="25" t="s">
        <v>1719</v>
      </c>
      <c r="AA313" s="25" t="s">
        <v>463</v>
      </c>
      <c r="AB313" s="25" t="s">
        <v>463</v>
      </c>
      <c r="AC313" s="25">
        <v>2000</v>
      </c>
      <c r="AD313" s="25">
        <v>0</v>
      </c>
      <c r="AE313" s="27" t="s">
        <v>442</v>
      </c>
      <c r="AF313" s="27" t="str">
        <f>VLOOKUP(B313,[1]Investments20dec!$A$2:$AJ$516,35,FALSE)</f>
        <v>hthomsen@entsoe.local</v>
      </c>
      <c r="AG313" s="27" t="s">
        <v>4388</v>
      </c>
      <c r="AH313" s="27" t="s">
        <v>4389</v>
      </c>
      <c r="AI313" s="16" t="s">
        <v>4390</v>
      </c>
      <c r="AJ313" s="16" t="s">
        <v>4285</v>
      </c>
      <c r="AK313" s="16" t="s">
        <v>4286</v>
      </c>
      <c r="AL313" s="16" t="s">
        <v>246</v>
      </c>
      <c r="AM313" s="16" t="s">
        <v>4218</v>
      </c>
      <c r="AN313" s="16" t="s">
        <v>4219</v>
      </c>
      <c r="AO313" s="2">
        <v>1</v>
      </c>
    </row>
    <row r="314" spans="1:41" ht="12" customHeight="1" x14ac:dyDescent="0.25">
      <c r="A314" s="25">
        <v>335</v>
      </c>
      <c r="B314" s="25">
        <v>1508</v>
      </c>
      <c r="C314" s="26" t="s">
        <v>1723</v>
      </c>
      <c r="D314" s="25" t="s">
        <v>1724</v>
      </c>
      <c r="E314" s="25" t="s">
        <v>1725</v>
      </c>
      <c r="F314" s="25" t="s">
        <v>470</v>
      </c>
      <c r="G314" s="25" t="s">
        <v>1931</v>
      </c>
      <c r="H314" s="25" t="s">
        <v>4188</v>
      </c>
      <c r="I314" s="25">
        <v>0</v>
      </c>
      <c r="J314" s="25" t="s">
        <v>463</v>
      </c>
      <c r="K314" s="25">
        <v>0</v>
      </c>
      <c r="L314" s="25">
        <v>0</v>
      </c>
      <c r="M314" s="25">
        <v>0</v>
      </c>
      <c r="N314" s="25">
        <v>0</v>
      </c>
      <c r="O314" s="25">
        <v>0</v>
      </c>
      <c r="P314" s="25">
        <v>0</v>
      </c>
      <c r="Q314" s="25" t="s">
        <v>463</v>
      </c>
      <c r="R314" s="25">
        <v>0</v>
      </c>
      <c r="S314" s="25">
        <v>0</v>
      </c>
      <c r="T314" s="25"/>
      <c r="U314" s="25" t="s">
        <v>1711</v>
      </c>
      <c r="V314" s="25" t="s">
        <v>1103</v>
      </c>
      <c r="W314" s="25">
        <v>0</v>
      </c>
      <c r="X314" s="25">
        <v>0</v>
      </c>
      <c r="Y314" s="25" t="s">
        <v>567</v>
      </c>
      <c r="Z314" s="25" t="s">
        <v>567</v>
      </c>
      <c r="AA314" s="25" t="s">
        <v>463</v>
      </c>
      <c r="AB314" s="25" t="s">
        <v>463</v>
      </c>
      <c r="AC314" s="25">
        <v>2000</v>
      </c>
      <c r="AD314" s="25">
        <v>0</v>
      </c>
      <c r="AE314" s="27" t="s">
        <v>442</v>
      </c>
      <c r="AF314" s="27" t="str">
        <f>VLOOKUP(B314,[1]Investments20dec!$A$2:$AJ$516,35,FALSE)</f>
        <v>hthomsen@entsoe.local</v>
      </c>
      <c r="AG314" s="27" t="s">
        <v>4388</v>
      </c>
      <c r="AH314" s="27" t="s">
        <v>4389</v>
      </c>
      <c r="AI314" s="16" t="s">
        <v>4390</v>
      </c>
      <c r="AJ314" s="16" t="s">
        <v>4285</v>
      </c>
      <c r="AK314" s="16" t="s">
        <v>4286</v>
      </c>
      <c r="AL314" s="16" t="s">
        <v>246</v>
      </c>
      <c r="AM314" s="16" t="s">
        <v>4218</v>
      </c>
      <c r="AN314" s="16" t="s">
        <v>4219</v>
      </c>
      <c r="AO314" s="2">
        <v>1</v>
      </c>
    </row>
    <row r="315" spans="1:41" ht="12" customHeight="1" x14ac:dyDescent="0.25">
      <c r="A315" s="25">
        <v>335</v>
      </c>
      <c r="B315" s="25">
        <v>1509</v>
      </c>
      <c r="C315" s="26" t="s">
        <v>1726</v>
      </c>
      <c r="D315" s="25" t="s">
        <v>1727</v>
      </c>
      <c r="E315" s="25" t="s">
        <v>1728</v>
      </c>
      <c r="F315" s="25" t="s">
        <v>470</v>
      </c>
      <c r="G315" s="25" t="s">
        <v>1931</v>
      </c>
      <c r="H315" s="25" t="s">
        <v>4188</v>
      </c>
      <c r="I315" s="25">
        <v>0</v>
      </c>
      <c r="J315" s="25" t="s">
        <v>463</v>
      </c>
      <c r="K315" s="25">
        <v>0</v>
      </c>
      <c r="L315" s="25">
        <v>0</v>
      </c>
      <c r="M315" s="25">
        <v>0</v>
      </c>
      <c r="N315" s="25">
        <v>0</v>
      </c>
      <c r="O315" s="25">
        <v>0</v>
      </c>
      <c r="P315" s="25">
        <v>0</v>
      </c>
      <c r="Q315" s="25" t="s">
        <v>463</v>
      </c>
      <c r="R315" s="25">
        <v>0</v>
      </c>
      <c r="S315" s="25">
        <v>0</v>
      </c>
      <c r="T315" s="25"/>
      <c r="U315" s="25" t="s">
        <v>1711</v>
      </c>
      <c r="V315" s="25" t="s">
        <v>1103</v>
      </c>
      <c r="W315" s="25">
        <v>0</v>
      </c>
      <c r="X315" s="25">
        <v>0</v>
      </c>
      <c r="Y315" s="25" t="s">
        <v>567</v>
      </c>
      <c r="Z315" s="25" t="s">
        <v>567</v>
      </c>
      <c r="AA315" s="25" t="s">
        <v>463</v>
      </c>
      <c r="AB315" s="25" t="s">
        <v>463</v>
      </c>
      <c r="AC315" s="25">
        <v>2000</v>
      </c>
      <c r="AD315" s="25">
        <v>0</v>
      </c>
      <c r="AE315" s="27" t="s">
        <v>442</v>
      </c>
      <c r="AF315" s="27" t="str">
        <f>VLOOKUP(B315,[1]Investments20dec!$A$2:$AJ$516,35,FALSE)</f>
        <v>hthomsen@entsoe.local</v>
      </c>
      <c r="AG315" s="27" t="s">
        <v>4388</v>
      </c>
      <c r="AH315" s="27" t="s">
        <v>4389</v>
      </c>
      <c r="AI315" s="16" t="s">
        <v>4390</v>
      </c>
      <c r="AJ315" s="16" t="s">
        <v>4285</v>
      </c>
      <c r="AK315" s="16" t="s">
        <v>4286</v>
      </c>
      <c r="AL315" s="16"/>
      <c r="AM315" s="16" t="s">
        <v>4218</v>
      </c>
      <c r="AN315" s="16" t="s">
        <v>4219</v>
      </c>
      <c r="AO315" s="2">
        <v>1</v>
      </c>
    </row>
    <row r="316" spans="1:41" ht="12" customHeight="1" x14ac:dyDescent="0.25">
      <c r="A316" s="25">
        <v>335</v>
      </c>
      <c r="B316" s="25">
        <v>1511</v>
      </c>
      <c r="C316" s="26" t="s">
        <v>1729</v>
      </c>
      <c r="D316" s="25" t="s">
        <v>1730</v>
      </c>
      <c r="E316" s="25" t="s">
        <v>1731</v>
      </c>
      <c r="F316" s="25" t="s">
        <v>470</v>
      </c>
      <c r="G316" s="25" t="s">
        <v>1931</v>
      </c>
      <c r="H316" s="25" t="s">
        <v>4188</v>
      </c>
      <c r="I316" s="25">
        <v>0</v>
      </c>
      <c r="J316" s="25" t="s">
        <v>463</v>
      </c>
      <c r="K316" s="25">
        <v>0</v>
      </c>
      <c r="L316" s="25">
        <v>0</v>
      </c>
      <c r="M316" s="25">
        <v>0</v>
      </c>
      <c r="N316" s="25">
        <v>0</v>
      </c>
      <c r="O316" s="25">
        <v>0</v>
      </c>
      <c r="P316" s="25">
        <v>0</v>
      </c>
      <c r="Q316" s="25" t="s">
        <v>463</v>
      </c>
      <c r="R316" s="25">
        <v>0</v>
      </c>
      <c r="S316" s="25">
        <v>0</v>
      </c>
      <c r="T316" s="25"/>
      <c r="U316" s="25" t="s">
        <v>1711</v>
      </c>
      <c r="V316" s="25" t="s">
        <v>1103</v>
      </c>
      <c r="W316" s="25">
        <v>0</v>
      </c>
      <c r="X316" s="25">
        <v>0</v>
      </c>
      <c r="Y316" s="25" t="s">
        <v>567</v>
      </c>
      <c r="Z316" s="25" t="s">
        <v>567</v>
      </c>
      <c r="AA316" s="25" t="s">
        <v>463</v>
      </c>
      <c r="AB316" s="25" t="s">
        <v>463</v>
      </c>
      <c r="AC316" s="25">
        <v>2000</v>
      </c>
      <c r="AD316" s="25">
        <v>0</v>
      </c>
      <c r="AE316" s="27" t="s">
        <v>442</v>
      </c>
      <c r="AF316" s="27" t="str">
        <f>VLOOKUP(B316,[1]Investments20dec!$A$2:$AJ$516,35,FALSE)</f>
        <v>hthomsen@entsoe.local</v>
      </c>
      <c r="AG316" s="27" t="s">
        <v>4388</v>
      </c>
      <c r="AH316" s="27" t="s">
        <v>4389</v>
      </c>
      <c r="AI316" s="16" t="s">
        <v>4390</v>
      </c>
      <c r="AJ316" s="16" t="s">
        <v>4285</v>
      </c>
      <c r="AK316" s="16" t="s">
        <v>4286</v>
      </c>
      <c r="AL316" s="16" t="s">
        <v>246</v>
      </c>
      <c r="AM316" s="16" t="s">
        <v>4218</v>
      </c>
      <c r="AN316" s="16" t="s">
        <v>4219</v>
      </c>
      <c r="AO316" s="2">
        <v>1</v>
      </c>
    </row>
    <row r="317" spans="1:41" ht="12" customHeight="1" x14ac:dyDescent="0.25">
      <c r="A317" s="25">
        <v>336</v>
      </c>
      <c r="B317" s="25">
        <v>1556</v>
      </c>
      <c r="C317" s="26" t="s">
        <v>160</v>
      </c>
      <c r="D317" s="25" t="s">
        <v>1732</v>
      </c>
      <c r="E317" s="25" t="s">
        <v>1733</v>
      </c>
      <c r="F317" s="25" t="s">
        <v>409</v>
      </c>
      <c r="G317" s="25" t="s">
        <v>1909</v>
      </c>
      <c r="H317" s="25">
        <v>0</v>
      </c>
      <c r="I317" s="25">
        <v>0</v>
      </c>
      <c r="J317" s="25" t="s">
        <v>521</v>
      </c>
      <c r="K317" s="25">
        <v>0</v>
      </c>
      <c r="L317" s="25">
        <v>0</v>
      </c>
      <c r="M317" s="25">
        <v>139</v>
      </c>
      <c r="N317" s="25">
        <v>0.06</v>
      </c>
      <c r="O317" s="25">
        <v>0.39</v>
      </c>
      <c r="P317" s="25">
        <v>2.3E-2</v>
      </c>
      <c r="Q317" s="25">
        <v>0</v>
      </c>
      <c r="R317" s="25">
        <v>132</v>
      </c>
      <c r="S317" s="25">
        <v>0</v>
      </c>
      <c r="T317" s="25"/>
      <c r="U317" s="25" t="s">
        <v>482</v>
      </c>
      <c r="V317" s="25" t="s">
        <v>4192</v>
      </c>
      <c r="W317" s="25">
        <v>0</v>
      </c>
      <c r="X317" s="25">
        <v>0</v>
      </c>
      <c r="Y317" s="25" t="s">
        <v>484</v>
      </c>
      <c r="Z317" s="25" t="s">
        <v>1734</v>
      </c>
      <c r="AA317" s="25">
        <v>0</v>
      </c>
      <c r="AB317" s="25">
        <v>0</v>
      </c>
      <c r="AC317" s="25">
        <v>0</v>
      </c>
      <c r="AD317" s="25">
        <v>0</v>
      </c>
      <c r="AE317" s="27" t="s">
        <v>442</v>
      </c>
      <c r="AF317" s="27" t="str">
        <f>VLOOKUP(B317,[1]Investments20dec!$A$2:$AJ$516,35,FALSE)</f>
        <v>atonti@ENTSOE.local</v>
      </c>
      <c r="AG317" s="27" t="s">
        <v>4199</v>
      </c>
      <c r="AH317" s="27" t="s">
        <v>4194</v>
      </c>
      <c r="AI317" s="16" t="str">
        <f>RIGHT(AG317,LEN(AG317)-SEARCH(" ",AG317,1))</f>
        <v/>
      </c>
      <c r="AJ317" s="16"/>
      <c r="AK317" s="16"/>
      <c r="AL317" s="16"/>
      <c r="AM317" s="16"/>
      <c r="AN317" s="16"/>
      <c r="AO317" s="2">
        <v>1</v>
      </c>
    </row>
    <row r="318" spans="1:41" ht="12" customHeight="1" x14ac:dyDescent="0.25">
      <c r="A318" s="25">
        <v>337</v>
      </c>
      <c r="B318" s="25">
        <v>1510</v>
      </c>
      <c r="C318" s="26" t="s">
        <v>1735</v>
      </c>
      <c r="D318" s="25" t="s">
        <v>1736</v>
      </c>
      <c r="E318" s="25" t="s">
        <v>1737</v>
      </c>
      <c r="F318" s="25" t="s">
        <v>409</v>
      </c>
      <c r="G318" s="25" t="s">
        <v>1909</v>
      </c>
      <c r="H318" s="25">
        <v>0</v>
      </c>
      <c r="I318" s="25">
        <v>0</v>
      </c>
      <c r="J318" s="25" t="s">
        <v>557</v>
      </c>
      <c r="K318" s="25">
        <v>0</v>
      </c>
      <c r="L318" s="25">
        <v>0</v>
      </c>
      <c r="M318" s="25">
        <v>55</v>
      </c>
      <c r="N318" s="25">
        <v>0</v>
      </c>
      <c r="O318" s="25">
        <v>0</v>
      </c>
      <c r="P318" s="25">
        <v>0</v>
      </c>
      <c r="Q318" s="25">
        <v>0</v>
      </c>
      <c r="R318" s="25">
        <v>380</v>
      </c>
      <c r="S318" s="25">
        <v>0</v>
      </c>
      <c r="T318" s="25"/>
      <c r="U318" s="25" t="s">
        <v>609</v>
      </c>
      <c r="V318" s="25" t="s">
        <v>419</v>
      </c>
      <c r="W318" s="25">
        <v>0</v>
      </c>
      <c r="X318" s="25">
        <v>0</v>
      </c>
      <c r="Y318" s="25" t="s">
        <v>567</v>
      </c>
      <c r="Z318" s="25" t="s">
        <v>613</v>
      </c>
      <c r="AA318" s="25">
        <v>0</v>
      </c>
      <c r="AB318" s="25">
        <v>0</v>
      </c>
      <c r="AC318" s="25">
        <v>0</v>
      </c>
      <c r="AD318" s="25">
        <v>0</v>
      </c>
      <c r="AE318" s="27" t="s">
        <v>442</v>
      </c>
      <c r="AF318" s="27" t="str">
        <f>VLOOKUP(B318,[1]Investments20dec!$A$2:$AJ$516,35,FALSE)</f>
        <v>nschindzielorz@entsoe.local</v>
      </c>
      <c r="AG318" s="27" t="s">
        <v>4388</v>
      </c>
      <c r="AH318" s="27" t="s">
        <v>4389</v>
      </c>
      <c r="AI318" s="16" t="s">
        <v>4208</v>
      </c>
      <c r="AJ318" s="16" t="s">
        <v>4209</v>
      </c>
      <c r="AK318" s="16" t="s">
        <v>4246</v>
      </c>
      <c r="AL318" s="16"/>
      <c r="AM318" s="16"/>
      <c r="AN318" s="16"/>
      <c r="AO318" s="2">
        <v>1</v>
      </c>
    </row>
    <row r="319" spans="1:41" ht="12" customHeight="1" x14ac:dyDescent="0.25">
      <c r="A319" s="25">
        <v>337</v>
      </c>
      <c r="B319" s="25">
        <v>1512</v>
      </c>
      <c r="C319" s="26" t="s">
        <v>1738</v>
      </c>
      <c r="D319" s="25" t="s">
        <v>1226</v>
      </c>
      <c r="E319" s="25" t="s">
        <v>1739</v>
      </c>
      <c r="F319" s="25" t="s">
        <v>409</v>
      </c>
      <c r="G319" s="25" t="s">
        <v>1909</v>
      </c>
      <c r="H319" s="25">
        <v>0</v>
      </c>
      <c r="I319" s="25">
        <v>0</v>
      </c>
      <c r="J319" s="25" t="s">
        <v>557</v>
      </c>
      <c r="K319" s="25">
        <v>0</v>
      </c>
      <c r="L319" s="25">
        <v>0</v>
      </c>
      <c r="M319" s="25">
        <v>60</v>
      </c>
      <c r="N319" s="25">
        <v>0</v>
      </c>
      <c r="O319" s="25">
        <v>0</v>
      </c>
      <c r="P319" s="25">
        <v>0</v>
      </c>
      <c r="Q319" s="25">
        <v>0</v>
      </c>
      <c r="R319" s="25">
        <v>380</v>
      </c>
      <c r="S319" s="25">
        <v>0</v>
      </c>
      <c r="T319" s="25"/>
      <c r="U319" s="25" t="s">
        <v>541</v>
      </c>
      <c r="V319" s="25" t="s">
        <v>419</v>
      </c>
      <c r="W319" s="25">
        <v>0</v>
      </c>
      <c r="X319" s="25">
        <v>0</v>
      </c>
      <c r="Y319" s="25" t="s">
        <v>567</v>
      </c>
      <c r="Z319" s="25" t="s">
        <v>567</v>
      </c>
      <c r="AA319" s="25">
        <v>0</v>
      </c>
      <c r="AB319" s="25">
        <v>0</v>
      </c>
      <c r="AC319" s="25">
        <v>0</v>
      </c>
      <c r="AD319" s="25">
        <v>0</v>
      </c>
      <c r="AE319" s="27" t="s">
        <v>442</v>
      </c>
      <c r="AF319" s="27" t="str">
        <f>VLOOKUP(B319,[1]Investments20dec!$A$2:$AJ$516,35,FALSE)</f>
        <v>nschindzielorz@entsoe.local</v>
      </c>
      <c r="AG319" s="27" t="s">
        <v>4245</v>
      </c>
      <c r="AH319" s="27" t="s">
        <v>4219</v>
      </c>
      <c r="AI319" s="16" t="s">
        <v>4208</v>
      </c>
      <c r="AJ319" s="16" t="s">
        <v>4209</v>
      </c>
      <c r="AK319" s="16" t="s">
        <v>4246</v>
      </c>
      <c r="AL319" s="16"/>
      <c r="AM319" s="16"/>
      <c r="AN319" s="16"/>
      <c r="AO319" s="2">
        <v>1</v>
      </c>
    </row>
    <row r="320" spans="1:41" ht="12" customHeight="1" x14ac:dyDescent="0.25">
      <c r="A320" s="25">
        <v>338</v>
      </c>
      <c r="B320" s="25">
        <v>1521</v>
      </c>
      <c r="C320" s="26" t="s">
        <v>2383</v>
      </c>
      <c r="D320" s="25" t="s">
        <v>1741</v>
      </c>
      <c r="E320" s="25" t="s">
        <v>1742</v>
      </c>
      <c r="F320" s="25" t="s">
        <v>470</v>
      </c>
      <c r="G320" s="25" t="s">
        <v>1931</v>
      </c>
      <c r="H320" s="25" t="s">
        <v>4188</v>
      </c>
      <c r="I320" s="25">
        <v>0</v>
      </c>
      <c r="J320" s="25" t="s">
        <v>475</v>
      </c>
      <c r="K320" s="25">
        <v>0</v>
      </c>
      <c r="L320" s="25">
        <v>0</v>
      </c>
      <c r="M320" s="25">
        <v>0</v>
      </c>
      <c r="N320" s="25">
        <v>0</v>
      </c>
      <c r="O320" s="25">
        <v>0</v>
      </c>
      <c r="P320" s="25">
        <v>0</v>
      </c>
      <c r="Q320" s="25" t="s">
        <v>521</v>
      </c>
      <c r="R320" s="25">
        <v>500</v>
      </c>
      <c r="S320" s="25">
        <v>2400</v>
      </c>
      <c r="T320" s="25"/>
      <c r="U320" s="25" t="s">
        <v>782</v>
      </c>
      <c r="V320" s="25" t="s">
        <v>1103</v>
      </c>
      <c r="W320" s="25">
        <v>0</v>
      </c>
      <c r="X320" s="25">
        <v>0</v>
      </c>
      <c r="Y320" s="25" t="s">
        <v>517</v>
      </c>
      <c r="Z320" s="25" t="s">
        <v>517</v>
      </c>
      <c r="AA320" s="25" t="s">
        <v>521</v>
      </c>
      <c r="AB320" s="25" t="s">
        <v>521</v>
      </c>
      <c r="AC320" s="25">
        <v>1000</v>
      </c>
      <c r="AD320" s="25">
        <v>0</v>
      </c>
      <c r="AE320" s="27" t="s">
        <v>442</v>
      </c>
      <c r="AF320" s="27" t="str">
        <f>VLOOKUP(B320,[1]Investments20dec!$A$2:$AJ$516,35,FALSE)</f>
        <v>atonti@ENTSOE.local</v>
      </c>
      <c r="AG320" s="27" t="s">
        <v>4199</v>
      </c>
      <c r="AH320" s="27" t="s">
        <v>4194</v>
      </c>
      <c r="AI320" s="16" t="str">
        <f>RIGHT(AG320,LEN(AG320)-SEARCH(" ",AG320,1))</f>
        <v/>
      </c>
      <c r="AJ320" s="16"/>
      <c r="AK320" s="16"/>
      <c r="AL320" s="16"/>
      <c r="AM320" s="16"/>
      <c r="AN320" s="16"/>
      <c r="AO320" s="2">
        <v>1</v>
      </c>
    </row>
    <row r="321" spans="1:41" ht="12" customHeight="1" x14ac:dyDescent="0.25">
      <c r="A321" s="25">
        <v>339</v>
      </c>
      <c r="B321" s="25">
        <v>1557</v>
      </c>
      <c r="C321" s="26" t="s">
        <v>163</v>
      </c>
      <c r="D321" s="25" t="s">
        <v>1743</v>
      </c>
      <c r="E321" s="25" t="s">
        <v>1744</v>
      </c>
      <c r="F321" s="25" t="s">
        <v>470</v>
      </c>
      <c r="G321" s="25" t="s">
        <v>1931</v>
      </c>
      <c r="H321" s="25" t="s">
        <v>4188</v>
      </c>
      <c r="I321" s="25">
        <v>0</v>
      </c>
      <c r="J321" s="25" t="s">
        <v>521</v>
      </c>
      <c r="K321" s="25">
        <v>0</v>
      </c>
      <c r="L321" s="25">
        <v>0</v>
      </c>
      <c r="M321" s="25">
        <v>0</v>
      </c>
      <c r="N321" s="25">
        <v>0</v>
      </c>
      <c r="O321" s="25">
        <v>0</v>
      </c>
      <c r="P321" s="25">
        <v>0</v>
      </c>
      <c r="Q321" s="25" t="s">
        <v>521</v>
      </c>
      <c r="R321" s="25">
        <v>0</v>
      </c>
      <c r="S321" s="25">
        <v>0</v>
      </c>
      <c r="T321" s="25"/>
      <c r="U321" s="25" t="s">
        <v>462</v>
      </c>
      <c r="V321" s="25" t="s">
        <v>1103</v>
      </c>
      <c r="W321" s="25">
        <v>0</v>
      </c>
      <c r="X321" s="25">
        <v>0</v>
      </c>
      <c r="Y321" s="25" t="s">
        <v>484</v>
      </c>
      <c r="Z321" s="25" t="s">
        <v>484</v>
      </c>
      <c r="AA321" s="25" t="s">
        <v>521</v>
      </c>
      <c r="AB321" s="25" t="s">
        <v>521</v>
      </c>
      <c r="AC321" s="25">
        <v>1000</v>
      </c>
      <c r="AD321" s="25">
        <v>0</v>
      </c>
      <c r="AE321" s="27" t="s">
        <v>442</v>
      </c>
      <c r="AF321" s="27" t="str">
        <f>VLOOKUP(B321,[1]Investments20dec!$A$2:$AJ$516,35,FALSE)</f>
        <v>atonti@ENTSOE.local</v>
      </c>
      <c r="AG321" s="27" t="s">
        <v>4199</v>
      </c>
      <c r="AH321" s="27" t="s">
        <v>4194</v>
      </c>
      <c r="AI321" s="16" t="str">
        <f>RIGHT(AG321,LEN(AG321)-SEARCH(" ",AG321,1))</f>
        <v/>
      </c>
      <c r="AJ321" s="16"/>
      <c r="AK321" s="16"/>
      <c r="AL321" s="16"/>
      <c r="AM321" s="16"/>
      <c r="AN321" s="16"/>
      <c r="AO321" s="2">
        <v>1</v>
      </c>
    </row>
    <row r="322" spans="1:41" ht="12" customHeight="1" x14ac:dyDescent="0.25">
      <c r="A322" s="25">
        <v>340</v>
      </c>
      <c r="B322" s="25">
        <v>1519</v>
      </c>
      <c r="C322" s="26" t="s">
        <v>164</v>
      </c>
      <c r="D322" s="25" t="s">
        <v>1693</v>
      </c>
      <c r="E322" s="25" t="s">
        <v>1745</v>
      </c>
      <c r="F322" s="25" t="s">
        <v>409</v>
      </c>
      <c r="G322" s="25" t="s">
        <v>1909</v>
      </c>
      <c r="H322" s="25">
        <v>0</v>
      </c>
      <c r="I322" s="25">
        <v>0</v>
      </c>
      <c r="J322" s="25" t="s">
        <v>463</v>
      </c>
      <c r="K322" s="25">
        <v>0</v>
      </c>
      <c r="L322" s="25">
        <v>0</v>
      </c>
      <c r="M322" s="25">
        <v>100</v>
      </c>
      <c r="N322" s="25">
        <v>0</v>
      </c>
      <c r="O322" s="25">
        <v>0</v>
      </c>
      <c r="P322" s="25">
        <v>0</v>
      </c>
      <c r="Q322" s="25">
        <v>0</v>
      </c>
      <c r="R322" s="25">
        <v>380</v>
      </c>
      <c r="S322" s="25">
        <v>0</v>
      </c>
      <c r="T322" s="25"/>
      <c r="U322" s="25" t="s">
        <v>787</v>
      </c>
      <c r="V322" s="25" t="s">
        <v>1103</v>
      </c>
      <c r="W322" s="25">
        <v>500</v>
      </c>
      <c r="X322" s="25">
        <v>0</v>
      </c>
      <c r="Y322" s="25" t="s">
        <v>500</v>
      </c>
      <c r="Z322" s="25" t="s">
        <v>500</v>
      </c>
      <c r="AA322" s="25">
        <v>0</v>
      </c>
      <c r="AB322" s="25">
        <v>0</v>
      </c>
      <c r="AC322" s="25">
        <v>0</v>
      </c>
      <c r="AD322" s="25">
        <v>0</v>
      </c>
      <c r="AE322" s="27" t="s">
        <v>442</v>
      </c>
      <c r="AF322" s="27" t="str">
        <f>VLOOKUP(B322,[1]Investments20dec!$A$2:$AJ$516,35,FALSE)</f>
        <v>svcampenhout@entsoe.local</v>
      </c>
      <c r="AG322" s="27" t="s">
        <v>4329</v>
      </c>
      <c r="AH322" s="27" t="s">
        <v>4196</v>
      </c>
      <c r="AI322" s="16" t="s">
        <v>209</v>
      </c>
      <c r="AJ322" s="16" t="s">
        <v>4197</v>
      </c>
      <c r="AK322" s="16" t="s">
        <v>4198</v>
      </c>
      <c r="AL322" s="16"/>
      <c r="AM322" s="16"/>
      <c r="AN322" s="16"/>
      <c r="AO322" s="2">
        <v>1</v>
      </c>
    </row>
    <row r="323" spans="1:41" ht="12" customHeight="1" x14ac:dyDescent="0.25">
      <c r="A323" s="25">
        <v>341</v>
      </c>
      <c r="B323" s="25">
        <v>1536</v>
      </c>
      <c r="C323" s="26" t="s">
        <v>1450</v>
      </c>
      <c r="D323" s="25" t="s">
        <v>1451</v>
      </c>
      <c r="E323" s="25" t="s">
        <v>1452</v>
      </c>
      <c r="F323" s="25" t="s">
        <v>409</v>
      </c>
      <c r="G323" s="25" t="s">
        <v>1909</v>
      </c>
      <c r="H323" s="25">
        <v>0</v>
      </c>
      <c r="I323" s="25">
        <v>0</v>
      </c>
      <c r="J323" s="25" t="s">
        <v>536</v>
      </c>
      <c r="K323" s="25">
        <v>490</v>
      </c>
      <c r="L323" s="25">
        <v>2</v>
      </c>
      <c r="M323" s="25">
        <v>2</v>
      </c>
      <c r="N323" s="25">
        <v>0.03</v>
      </c>
      <c r="O323" s="25">
        <v>0.33700000000000002</v>
      </c>
      <c r="P323" s="25">
        <v>3.4188999999999998</v>
      </c>
      <c r="Q323" s="25">
        <v>0</v>
      </c>
      <c r="R323" s="25">
        <v>400</v>
      </c>
      <c r="S323" s="25">
        <v>1920</v>
      </c>
      <c r="T323" s="25"/>
      <c r="U323" s="25" t="s">
        <v>782</v>
      </c>
      <c r="V323" s="25" t="s">
        <v>1103</v>
      </c>
      <c r="W323" s="25">
        <v>3.5</v>
      </c>
      <c r="X323" s="25">
        <v>0.03</v>
      </c>
      <c r="Y323" s="25" t="s">
        <v>1746</v>
      </c>
      <c r="Z323" s="25" t="s">
        <v>923</v>
      </c>
      <c r="AA323" s="58">
        <v>0.01</v>
      </c>
      <c r="AB323" s="58">
        <v>0.01</v>
      </c>
      <c r="AC323" s="25">
        <v>0</v>
      </c>
      <c r="AD323" s="25">
        <v>0.5</v>
      </c>
      <c r="AE323" s="27" t="s">
        <v>442</v>
      </c>
      <c r="AF323" s="27" t="str">
        <f>VLOOKUP(B323,[1]Investments20dec!$A$2:$AJ$516,35,FALSE)</f>
        <v>nvucinic@entsoe.local</v>
      </c>
      <c r="AG323" s="27" t="s">
        <v>4321</v>
      </c>
      <c r="AH323" s="27" t="s">
        <v>4322</v>
      </c>
      <c r="AI323" s="61"/>
      <c r="AJ323" s="16"/>
      <c r="AK323" s="16"/>
      <c r="AL323" s="16"/>
      <c r="AM323" s="16"/>
      <c r="AN323" s="16"/>
      <c r="AO323" s="2">
        <v>1</v>
      </c>
    </row>
    <row r="324" spans="1:41" ht="12" customHeight="1" x14ac:dyDescent="0.25">
      <c r="A324" s="25">
        <v>341</v>
      </c>
      <c r="B324" s="25">
        <v>1537</v>
      </c>
      <c r="C324" s="26" t="s">
        <v>1483</v>
      </c>
      <c r="D324" s="25" t="s">
        <v>1747</v>
      </c>
      <c r="E324" s="25" t="s">
        <v>1747</v>
      </c>
      <c r="F324" s="25" t="s">
        <v>423</v>
      </c>
      <c r="G324" s="25" t="s">
        <v>1909</v>
      </c>
      <c r="H324" s="25">
        <v>0</v>
      </c>
      <c r="I324" s="25">
        <v>0</v>
      </c>
      <c r="J324" s="25" t="s">
        <v>536</v>
      </c>
      <c r="K324" s="25">
        <v>490</v>
      </c>
      <c r="L324" s="25">
        <v>2</v>
      </c>
      <c r="M324" s="25">
        <v>0</v>
      </c>
      <c r="N324" s="25">
        <v>2.9399999999999999E-2</v>
      </c>
      <c r="O324" s="25">
        <v>0.34100000000000003</v>
      </c>
      <c r="P324" s="25">
        <v>3.371</v>
      </c>
      <c r="Q324" s="25">
        <v>0</v>
      </c>
      <c r="R324" s="25">
        <v>400</v>
      </c>
      <c r="S324" s="25">
        <v>1920</v>
      </c>
      <c r="T324" s="25"/>
      <c r="U324" s="25" t="s">
        <v>782</v>
      </c>
      <c r="V324" s="25" t="s">
        <v>1103</v>
      </c>
      <c r="W324" s="25">
        <v>27.5</v>
      </c>
      <c r="X324" s="25">
        <v>0.33</v>
      </c>
      <c r="Y324" s="25" t="s">
        <v>923</v>
      </c>
      <c r="Z324" s="25" t="s">
        <v>923</v>
      </c>
      <c r="AA324" s="25">
        <v>0</v>
      </c>
      <c r="AB324" s="25">
        <v>0</v>
      </c>
      <c r="AC324" s="25">
        <v>0</v>
      </c>
      <c r="AD324" s="25">
        <v>0</v>
      </c>
      <c r="AE324" s="27" t="s">
        <v>442</v>
      </c>
      <c r="AF324" s="27" t="str">
        <f>VLOOKUP(B324,[1]Investments20dec!$A$2:$AJ$516,35,FALSE)</f>
        <v>nvucinic@entsoe.local</v>
      </c>
      <c r="AG324" s="27" t="s">
        <v>4321</v>
      </c>
      <c r="AH324" s="27" t="s">
        <v>4322</v>
      </c>
      <c r="AI324" s="61"/>
      <c r="AJ324" s="16"/>
      <c r="AK324" s="16"/>
      <c r="AL324" s="16"/>
      <c r="AM324" s="16"/>
      <c r="AN324" s="16"/>
      <c r="AO324" s="2">
        <v>1</v>
      </c>
    </row>
    <row r="325" spans="1:41" ht="12" customHeight="1" x14ac:dyDescent="0.25">
      <c r="A325" s="25">
        <v>341</v>
      </c>
      <c r="B325" s="25">
        <v>1538</v>
      </c>
      <c r="C325" s="26" t="s">
        <v>1748</v>
      </c>
      <c r="D325" s="25" t="s">
        <v>1749</v>
      </c>
      <c r="E325" s="25" t="s">
        <v>1747</v>
      </c>
      <c r="F325" s="25" t="s">
        <v>409</v>
      </c>
      <c r="G325" s="25" t="s">
        <v>1909</v>
      </c>
      <c r="H325" s="25">
        <v>0</v>
      </c>
      <c r="I325" s="25">
        <v>0</v>
      </c>
      <c r="J325" s="25" t="s">
        <v>536</v>
      </c>
      <c r="K325" s="25">
        <v>490</v>
      </c>
      <c r="L325" s="25">
        <v>2</v>
      </c>
      <c r="M325" s="25">
        <v>60</v>
      </c>
      <c r="N325" s="25">
        <v>2.9399999999999999E-2</v>
      </c>
      <c r="O325" s="25">
        <v>0.34100000000000003</v>
      </c>
      <c r="P325" s="25">
        <v>3.371</v>
      </c>
      <c r="Q325" s="25">
        <v>0</v>
      </c>
      <c r="R325" s="25">
        <v>400</v>
      </c>
      <c r="S325" s="25">
        <v>1920</v>
      </c>
      <c r="T325" s="25"/>
      <c r="U325" s="25" t="s">
        <v>782</v>
      </c>
      <c r="V325" s="25" t="s">
        <v>1103</v>
      </c>
      <c r="W325" s="25">
        <v>12.5</v>
      </c>
      <c r="X325" s="25">
        <v>0.15</v>
      </c>
      <c r="Y325" s="25" t="s">
        <v>923</v>
      </c>
      <c r="Z325" s="25" t="s">
        <v>923</v>
      </c>
      <c r="AA325" s="58">
        <v>0.01</v>
      </c>
      <c r="AB325" s="58">
        <v>0.01</v>
      </c>
      <c r="AC325" s="25">
        <v>0</v>
      </c>
      <c r="AD325" s="25">
        <v>0</v>
      </c>
      <c r="AE325" s="27" t="s">
        <v>442</v>
      </c>
      <c r="AF325" s="27" t="str">
        <f>VLOOKUP(B325,[1]Investments20dec!$A$2:$AJ$516,35,FALSE)</f>
        <v>nvucinic@entsoe.local</v>
      </c>
      <c r="AG325" s="27" t="s">
        <v>4321</v>
      </c>
      <c r="AH325" s="27" t="s">
        <v>4322</v>
      </c>
      <c r="AI325" s="61"/>
      <c r="AJ325" s="16"/>
      <c r="AK325" s="16"/>
      <c r="AL325" s="16"/>
      <c r="AM325" s="16"/>
      <c r="AN325" s="16"/>
      <c r="AO325" s="2">
        <v>1</v>
      </c>
    </row>
    <row r="326" spans="1:41" ht="12" customHeight="1" x14ac:dyDescent="0.25">
      <c r="A326" s="25">
        <v>342</v>
      </c>
      <c r="B326" s="25">
        <v>1520</v>
      </c>
      <c r="C326" s="26" t="s">
        <v>1500</v>
      </c>
      <c r="D326" s="25" t="s">
        <v>1750</v>
      </c>
      <c r="E326" s="25" t="s">
        <v>1751</v>
      </c>
      <c r="F326" s="25" t="s">
        <v>409</v>
      </c>
      <c r="G326" s="25" t="s">
        <v>1909</v>
      </c>
      <c r="H326" s="25">
        <v>0</v>
      </c>
      <c r="I326" s="25">
        <v>0</v>
      </c>
      <c r="J326" s="25" t="s">
        <v>536</v>
      </c>
      <c r="K326" s="25">
        <v>490</v>
      </c>
      <c r="L326" s="25">
        <v>2</v>
      </c>
      <c r="M326" s="25">
        <v>123</v>
      </c>
      <c r="N326" s="25">
        <v>2.9399999999999999E-2</v>
      </c>
      <c r="O326" s="25">
        <v>0.34100000000000003</v>
      </c>
      <c r="P326" s="25">
        <v>3.371</v>
      </c>
      <c r="Q326" s="25">
        <v>0</v>
      </c>
      <c r="R326" s="25">
        <v>40</v>
      </c>
      <c r="S326" s="25">
        <v>1920</v>
      </c>
      <c r="T326" s="25"/>
      <c r="U326" s="25" t="s">
        <v>1752</v>
      </c>
      <c r="V326" s="25" t="s">
        <v>1103</v>
      </c>
      <c r="W326" s="25">
        <v>56</v>
      </c>
      <c r="X326" s="25">
        <v>0.78</v>
      </c>
      <c r="Y326" s="25" t="s">
        <v>1753</v>
      </c>
      <c r="Z326" s="25" t="s">
        <v>923</v>
      </c>
      <c r="AA326" s="58">
        <v>0.01</v>
      </c>
      <c r="AB326" s="58">
        <v>0.01</v>
      </c>
      <c r="AC326" s="25">
        <v>0</v>
      </c>
      <c r="AD326" s="25">
        <v>38</v>
      </c>
      <c r="AE326" s="27" t="s">
        <v>442</v>
      </c>
      <c r="AF326" s="27" t="str">
        <f>VLOOKUP(B326,[1]Investments20dec!$A$2:$AJ$516,35,FALSE)</f>
        <v>nvucinic@entsoe.local</v>
      </c>
      <c r="AG326" s="27" t="s">
        <v>4321</v>
      </c>
      <c r="AH326" s="27" t="s">
        <v>4322</v>
      </c>
      <c r="AI326" s="61"/>
      <c r="AJ326" s="16"/>
      <c r="AK326" s="16"/>
      <c r="AL326" s="16"/>
      <c r="AM326" s="16"/>
      <c r="AN326" s="16"/>
      <c r="AO326" s="2">
        <v>1</v>
      </c>
    </row>
    <row r="327" spans="1:41" ht="12" customHeight="1" x14ac:dyDescent="0.25">
      <c r="A327" s="25">
        <v>342</v>
      </c>
      <c r="B327" s="25">
        <v>1522</v>
      </c>
      <c r="C327" s="26" t="s">
        <v>1754</v>
      </c>
      <c r="D327" s="25" t="s">
        <v>1751</v>
      </c>
      <c r="E327" s="25" t="s">
        <v>1755</v>
      </c>
      <c r="F327" s="25" t="s">
        <v>409</v>
      </c>
      <c r="G327" s="25" t="s">
        <v>1909</v>
      </c>
      <c r="H327" s="25">
        <v>0</v>
      </c>
      <c r="I327" s="25">
        <v>0</v>
      </c>
      <c r="J327" s="25" t="s">
        <v>536</v>
      </c>
      <c r="K327" s="25">
        <v>490</v>
      </c>
      <c r="L327" s="25">
        <v>2</v>
      </c>
      <c r="M327" s="25">
        <v>72</v>
      </c>
      <c r="N327" s="25">
        <v>2.9399999999999999E-2</v>
      </c>
      <c r="O327" s="25">
        <v>0.34100000000000003</v>
      </c>
      <c r="P327" s="25">
        <v>3.371</v>
      </c>
      <c r="Q327" s="25">
        <v>0</v>
      </c>
      <c r="R327" s="25">
        <v>400</v>
      </c>
      <c r="S327" s="25">
        <v>1920</v>
      </c>
      <c r="T327" s="25"/>
      <c r="U327" s="25" t="s">
        <v>1752</v>
      </c>
      <c r="V327" s="25" t="s">
        <v>1103</v>
      </c>
      <c r="W327" s="25">
        <v>17</v>
      </c>
      <c r="X327" s="25">
        <v>0.2</v>
      </c>
      <c r="Y327" s="25" t="s">
        <v>923</v>
      </c>
      <c r="Z327" s="25" t="s">
        <v>923</v>
      </c>
      <c r="AA327" s="58">
        <v>0.01</v>
      </c>
      <c r="AB327" s="58">
        <v>0.01</v>
      </c>
      <c r="AC327" s="25">
        <v>0</v>
      </c>
      <c r="AD327" s="25">
        <v>0</v>
      </c>
      <c r="AE327" s="27" t="s">
        <v>442</v>
      </c>
      <c r="AF327" s="27" t="str">
        <f>VLOOKUP(B327,[1]Investments20dec!$A$2:$AJ$516,35,FALSE)</f>
        <v>nvucinic@entsoe.local</v>
      </c>
      <c r="AG327" s="27" t="s">
        <v>4321</v>
      </c>
      <c r="AH327" s="27" t="s">
        <v>4322</v>
      </c>
      <c r="AI327" s="61"/>
      <c r="AJ327" s="16"/>
      <c r="AK327" s="16"/>
      <c r="AL327" s="16"/>
      <c r="AM327" s="16"/>
      <c r="AN327" s="16"/>
      <c r="AO327" s="2">
        <v>1</v>
      </c>
    </row>
    <row r="328" spans="1:41" ht="12" customHeight="1" x14ac:dyDescent="0.25">
      <c r="A328" s="25">
        <v>342</v>
      </c>
      <c r="B328" s="25">
        <v>1523</v>
      </c>
      <c r="C328" s="26" t="s">
        <v>1756</v>
      </c>
      <c r="D328" s="25" t="s">
        <v>1755</v>
      </c>
      <c r="E328" s="25" t="s">
        <v>1755</v>
      </c>
      <c r="F328" s="25" t="s">
        <v>423</v>
      </c>
      <c r="G328" s="25" t="s">
        <v>1909</v>
      </c>
      <c r="H328" s="25">
        <v>0</v>
      </c>
      <c r="I328" s="25">
        <v>0</v>
      </c>
      <c r="J328" s="25" t="s">
        <v>536</v>
      </c>
      <c r="K328" s="25">
        <v>490</v>
      </c>
      <c r="L328" s="25">
        <v>2</v>
      </c>
      <c r="M328" s="25">
        <v>0</v>
      </c>
      <c r="N328" s="25">
        <v>2.9399999999999999E-2</v>
      </c>
      <c r="O328" s="25">
        <v>0.34100000000000003</v>
      </c>
      <c r="P328" s="25">
        <v>3.371</v>
      </c>
      <c r="Q328" s="25">
        <v>0</v>
      </c>
      <c r="R328" s="25">
        <v>400</v>
      </c>
      <c r="S328" s="25">
        <v>1920</v>
      </c>
      <c r="T328" s="25"/>
      <c r="U328" s="25" t="s">
        <v>1752</v>
      </c>
      <c r="V328" s="25" t="s">
        <v>1103</v>
      </c>
      <c r="W328" s="25">
        <v>6.5</v>
      </c>
      <c r="X328" s="25">
        <v>0.08</v>
      </c>
      <c r="Y328" s="25" t="s">
        <v>923</v>
      </c>
      <c r="Z328" s="25" t="s">
        <v>923</v>
      </c>
      <c r="AA328" s="25">
        <v>0</v>
      </c>
      <c r="AB328" s="25">
        <v>0</v>
      </c>
      <c r="AC328" s="25">
        <v>0</v>
      </c>
      <c r="AD328" s="25">
        <v>0</v>
      </c>
      <c r="AE328" s="27" t="s">
        <v>442</v>
      </c>
      <c r="AF328" s="27" t="str">
        <f>VLOOKUP(B328,[1]Investments20dec!$A$2:$AJ$516,35,FALSE)</f>
        <v>nvucinic@entsoe.local</v>
      </c>
      <c r="AG328" s="27" t="s">
        <v>4321</v>
      </c>
      <c r="AH328" s="27" t="s">
        <v>4322</v>
      </c>
      <c r="AI328" s="61"/>
      <c r="AJ328" s="16"/>
      <c r="AK328" s="16"/>
      <c r="AL328" s="16"/>
      <c r="AM328" s="16"/>
      <c r="AN328" s="16"/>
      <c r="AO328" s="2">
        <v>1</v>
      </c>
    </row>
    <row r="329" spans="1:41" ht="12" customHeight="1" x14ac:dyDescent="0.25">
      <c r="A329" s="25">
        <v>342</v>
      </c>
      <c r="B329" s="25">
        <v>1524</v>
      </c>
      <c r="C329" s="26" t="s">
        <v>1757</v>
      </c>
      <c r="D329" s="25" t="s">
        <v>1755</v>
      </c>
      <c r="E329" s="25" t="s">
        <v>1758</v>
      </c>
      <c r="F329" s="25" t="s">
        <v>409</v>
      </c>
      <c r="G329" s="25" t="s">
        <v>1909</v>
      </c>
      <c r="H329" s="25">
        <v>0</v>
      </c>
      <c r="I329" s="25">
        <v>0</v>
      </c>
      <c r="J329" s="25" t="s">
        <v>536</v>
      </c>
      <c r="K329" s="25">
        <v>490</v>
      </c>
      <c r="L329" s="25">
        <v>2</v>
      </c>
      <c r="M329" s="25">
        <v>48</v>
      </c>
      <c r="N329" s="25">
        <v>2.9399999999999999E-2</v>
      </c>
      <c r="O329" s="25">
        <v>0.34100000000000003</v>
      </c>
      <c r="P329" s="25">
        <v>3.371</v>
      </c>
      <c r="Q329" s="25">
        <v>0</v>
      </c>
      <c r="R329" s="25">
        <v>400</v>
      </c>
      <c r="S329" s="25">
        <v>1920</v>
      </c>
      <c r="T329" s="25"/>
      <c r="U329" s="25" t="s">
        <v>1752</v>
      </c>
      <c r="V329" s="25" t="s">
        <v>1103</v>
      </c>
      <c r="W329" s="25">
        <v>11.5</v>
      </c>
      <c r="X329" s="25">
        <v>0.14000000000000001</v>
      </c>
      <c r="Y329" s="25" t="s">
        <v>923</v>
      </c>
      <c r="Z329" s="25" t="s">
        <v>923</v>
      </c>
      <c r="AA329" s="58">
        <v>0.01</v>
      </c>
      <c r="AB329" s="58">
        <v>0.01</v>
      </c>
      <c r="AC329" s="25">
        <v>0</v>
      </c>
      <c r="AD329" s="25">
        <v>0</v>
      </c>
      <c r="AE329" s="27" t="s">
        <v>442</v>
      </c>
      <c r="AF329" s="27" t="str">
        <f>VLOOKUP(B329,[1]Investments20dec!$A$2:$AJ$516,35,FALSE)</f>
        <v>nvucinic@entsoe.local</v>
      </c>
      <c r="AG329" s="27" t="s">
        <v>4321</v>
      </c>
      <c r="AH329" s="27" t="s">
        <v>4322</v>
      </c>
      <c r="AI329" s="61"/>
      <c r="AJ329" s="16"/>
      <c r="AK329" s="16"/>
      <c r="AL329" s="16"/>
      <c r="AM329" s="16"/>
      <c r="AN329" s="16"/>
      <c r="AO329" s="2">
        <v>1</v>
      </c>
    </row>
    <row r="330" spans="1:41" ht="12" customHeight="1" x14ac:dyDescent="0.25">
      <c r="A330" s="25">
        <v>342</v>
      </c>
      <c r="B330" s="25">
        <v>1525</v>
      </c>
      <c r="C330" s="26" t="s">
        <v>1759</v>
      </c>
      <c r="D330" s="25" t="s">
        <v>923</v>
      </c>
      <c r="E330" s="25" t="s">
        <v>923</v>
      </c>
      <c r="F330" s="25" t="s">
        <v>409</v>
      </c>
      <c r="G330" s="25" t="s">
        <v>1909</v>
      </c>
      <c r="H330" s="25">
        <v>0</v>
      </c>
      <c r="I330" s="25">
        <v>0</v>
      </c>
      <c r="J330" s="25" t="s">
        <v>536</v>
      </c>
      <c r="K330" s="25">
        <v>490</v>
      </c>
      <c r="L330" s="25">
        <v>2</v>
      </c>
      <c r="M330" s="25">
        <v>120</v>
      </c>
      <c r="N330" s="25">
        <v>2.9399999999999999E-2</v>
      </c>
      <c r="O330" s="25">
        <v>0.34100000000000003</v>
      </c>
      <c r="P330" s="25">
        <v>3.371</v>
      </c>
      <c r="Q330" s="25">
        <v>0</v>
      </c>
      <c r="R330" s="25">
        <v>400</v>
      </c>
      <c r="S330" s="25">
        <v>1920</v>
      </c>
      <c r="T330" s="25"/>
      <c r="U330" s="25" t="s">
        <v>1392</v>
      </c>
      <c r="V330" s="25" t="s">
        <v>1103</v>
      </c>
      <c r="W330" s="25">
        <v>65</v>
      </c>
      <c r="X330" s="25">
        <v>0.8</v>
      </c>
      <c r="Y330" s="25" t="s">
        <v>923</v>
      </c>
      <c r="Z330" s="25" t="s">
        <v>923</v>
      </c>
      <c r="AA330" s="58">
        <v>0.01</v>
      </c>
      <c r="AB330" s="58">
        <v>0.01</v>
      </c>
      <c r="AC330" s="25">
        <v>0</v>
      </c>
      <c r="AD330" s="25">
        <v>0</v>
      </c>
      <c r="AE330" s="27" t="s">
        <v>442</v>
      </c>
      <c r="AF330" s="27" t="str">
        <f>VLOOKUP(B330,[1]Investments20dec!$A$2:$AJ$516,35,FALSE)</f>
        <v>nvucinic@entsoe.local</v>
      </c>
      <c r="AG330" s="27" t="s">
        <v>4321</v>
      </c>
      <c r="AH330" s="27" t="s">
        <v>4322</v>
      </c>
      <c r="AI330" s="61"/>
      <c r="AJ330" s="16"/>
      <c r="AK330" s="16"/>
      <c r="AL330" s="16"/>
      <c r="AM330" s="16"/>
      <c r="AN330" s="16"/>
      <c r="AO330" s="2">
        <v>1</v>
      </c>
    </row>
    <row r="331" spans="1:41" ht="12" customHeight="1" x14ac:dyDescent="0.25">
      <c r="A331" s="25">
        <v>343</v>
      </c>
      <c r="B331" s="25">
        <v>1532</v>
      </c>
      <c r="C331" s="26" t="s">
        <v>1760</v>
      </c>
      <c r="D331" s="25" t="s">
        <v>1761</v>
      </c>
      <c r="E331" s="25" t="s">
        <v>870</v>
      </c>
      <c r="F331" s="25" t="s">
        <v>409</v>
      </c>
      <c r="G331" s="25" t="s">
        <v>1909</v>
      </c>
      <c r="H331" s="25">
        <v>0</v>
      </c>
      <c r="I331" s="25">
        <v>0</v>
      </c>
      <c r="J331" s="25" t="s">
        <v>536</v>
      </c>
      <c r="K331" s="25">
        <v>1107.8</v>
      </c>
      <c r="L331" s="25">
        <v>2</v>
      </c>
      <c r="M331" s="25">
        <v>155</v>
      </c>
      <c r="N331" s="25">
        <v>3.1875000000000001E-2</v>
      </c>
      <c r="O331" s="25">
        <v>0.32429599999999997</v>
      </c>
      <c r="P331" s="25">
        <v>3.4864999999999999</v>
      </c>
      <c r="Q331" s="25">
        <v>0</v>
      </c>
      <c r="R331" s="25">
        <v>400</v>
      </c>
      <c r="S331" s="25">
        <v>1905</v>
      </c>
      <c r="T331" s="25"/>
      <c r="U331" s="25" t="s">
        <v>782</v>
      </c>
      <c r="V331" s="25" t="s">
        <v>419</v>
      </c>
      <c r="W331" s="25">
        <v>43</v>
      </c>
      <c r="X331" s="25">
        <v>5.5E-2</v>
      </c>
      <c r="Y331" s="25" t="s">
        <v>1329</v>
      </c>
      <c r="Z331" s="25" t="s">
        <v>1328</v>
      </c>
      <c r="AA331" s="25">
        <v>0</v>
      </c>
      <c r="AB331" s="25">
        <v>0</v>
      </c>
      <c r="AC331" s="25">
        <v>0</v>
      </c>
      <c r="AD331" s="25">
        <v>115</v>
      </c>
      <c r="AE331" s="27" t="s">
        <v>442</v>
      </c>
      <c r="AF331" s="27" t="str">
        <f>VLOOKUP(B331,[1]Investments20dec!$A$2:$AJ$516,35,FALSE)</f>
        <v>scazin@entsoe.local</v>
      </c>
      <c r="AG331" s="27" t="s">
        <v>4333</v>
      </c>
      <c r="AH331" s="27" t="s">
        <v>4334</v>
      </c>
      <c r="AI331" s="16" t="str">
        <f>RIGHT(AJ331,LEN(AJ331)-SEARCH(" ",AJ331,1))</f>
        <v/>
      </c>
      <c r="AJ331" s="16" t="s">
        <v>4335</v>
      </c>
      <c r="AK331" s="16" t="s">
        <v>4336</v>
      </c>
      <c r="AL331" s="16"/>
      <c r="AM331" s="16"/>
      <c r="AN331" s="16"/>
      <c r="AO331" s="2">
        <v>1</v>
      </c>
    </row>
    <row r="332" spans="1:41" ht="12" customHeight="1" x14ac:dyDescent="0.25">
      <c r="A332" s="25">
        <v>343</v>
      </c>
      <c r="B332" s="25">
        <v>1533</v>
      </c>
      <c r="C332" s="26" t="s">
        <v>1762</v>
      </c>
      <c r="D332" s="25" t="s">
        <v>870</v>
      </c>
      <c r="E332" s="25" t="s">
        <v>1763</v>
      </c>
      <c r="F332" s="25" t="s">
        <v>409</v>
      </c>
      <c r="G332" s="25" t="s">
        <v>1909</v>
      </c>
      <c r="H332" s="25">
        <v>0</v>
      </c>
      <c r="I332" s="25">
        <v>0</v>
      </c>
      <c r="J332" s="25" t="s">
        <v>536</v>
      </c>
      <c r="K332" s="25">
        <v>1107.8</v>
      </c>
      <c r="L332" s="25">
        <v>2</v>
      </c>
      <c r="M332" s="25">
        <v>68</v>
      </c>
      <c r="N332" s="25">
        <v>3.1875000000000001E-2</v>
      </c>
      <c r="O332" s="25">
        <v>0.32429599999999997</v>
      </c>
      <c r="P332" s="25">
        <v>3.4864999999999999</v>
      </c>
      <c r="Q332" s="25">
        <v>0</v>
      </c>
      <c r="R332" s="25">
        <v>400</v>
      </c>
      <c r="S332" s="25">
        <v>1905</v>
      </c>
      <c r="T332" s="25"/>
      <c r="U332" s="25" t="s">
        <v>782</v>
      </c>
      <c r="V332" s="25" t="s">
        <v>419</v>
      </c>
      <c r="W332" s="25">
        <v>17.2</v>
      </c>
      <c r="X332" s="25">
        <v>2.1999999999999999E-2</v>
      </c>
      <c r="Y332" s="25" t="s">
        <v>1328</v>
      </c>
      <c r="Z332" s="25" t="s">
        <v>1328</v>
      </c>
      <c r="AA332" s="25">
        <v>0</v>
      </c>
      <c r="AB332" s="25">
        <v>0</v>
      </c>
      <c r="AC332" s="25">
        <v>0</v>
      </c>
      <c r="AD332" s="25">
        <v>0</v>
      </c>
      <c r="AE332" s="27" t="s">
        <v>442</v>
      </c>
      <c r="AF332" s="27" t="str">
        <f>VLOOKUP(B332,[1]Investments20dec!$A$2:$AJ$516,35,FALSE)</f>
        <v>scazin@entsoe.local</v>
      </c>
      <c r="AG332" s="27" t="s">
        <v>4333</v>
      </c>
      <c r="AH332" s="27" t="s">
        <v>4334</v>
      </c>
      <c r="AI332" s="16" t="str">
        <f>RIGHT(AJ332,LEN(AJ332)-SEARCH(" ",AJ332,1))</f>
        <v/>
      </c>
      <c r="AJ332" s="16" t="s">
        <v>4335</v>
      </c>
      <c r="AK332" s="16" t="s">
        <v>4336</v>
      </c>
      <c r="AL332" s="16"/>
      <c r="AM332" s="16"/>
      <c r="AN332" s="16"/>
      <c r="AO332" s="2">
        <v>1</v>
      </c>
    </row>
    <row r="333" spans="1:41" ht="12" customHeight="1" x14ac:dyDescent="0.25">
      <c r="A333" s="25">
        <v>343</v>
      </c>
      <c r="B333" s="25">
        <v>1534</v>
      </c>
      <c r="C333" s="26" t="s">
        <v>1764</v>
      </c>
      <c r="D333" s="25" t="s">
        <v>870</v>
      </c>
      <c r="E333" s="25" t="s">
        <v>1765</v>
      </c>
      <c r="F333" s="25" t="s">
        <v>409</v>
      </c>
      <c r="G333" s="25" t="s">
        <v>1909</v>
      </c>
      <c r="H333" s="25">
        <v>0</v>
      </c>
      <c r="I333" s="25">
        <v>0</v>
      </c>
      <c r="J333" s="25" t="s">
        <v>536</v>
      </c>
      <c r="K333" s="25">
        <v>1107.8</v>
      </c>
      <c r="L333" s="25">
        <v>2</v>
      </c>
      <c r="M333" s="25">
        <v>200</v>
      </c>
      <c r="N333" s="25">
        <v>3.1875000000000001E-2</v>
      </c>
      <c r="O333" s="25">
        <v>0.32429599999999997</v>
      </c>
      <c r="P333" s="25">
        <v>3.4864999999999999</v>
      </c>
      <c r="Q333" s="25">
        <v>0</v>
      </c>
      <c r="R333" s="25">
        <v>400</v>
      </c>
      <c r="S333" s="25">
        <v>1905</v>
      </c>
      <c r="T333" s="25"/>
      <c r="U333" s="25" t="s">
        <v>782</v>
      </c>
      <c r="V333" s="25" t="s">
        <v>419</v>
      </c>
      <c r="W333" s="25">
        <v>65.5</v>
      </c>
      <c r="X333" s="25">
        <v>8.4000000000000005E-2</v>
      </c>
      <c r="Y333" s="25" t="s">
        <v>1328</v>
      </c>
      <c r="Z333" s="25" t="s">
        <v>1328</v>
      </c>
      <c r="AA333" s="25">
        <v>0</v>
      </c>
      <c r="AB333" s="25">
        <v>0</v>
      </c>
      <c r="AC333" s="25">
        <v>0</v>
      </c>
      <c r="AD333" s="25">
        <v>0</v>
      </c>
      <c r="AE333" s="27" t="s">
        <v>442</v>
      </c>
      <c r="AF333" s="27" t="str">
        <f>VLOOKUP(B333,[1]Investments20dec!$A$2:$AJ$516,35,FALSE)</f>
        <v>scazin@entsoe.local</v>
      </c>
      <c r="AG333" s="27" t="s">
        <v>4333</v>
      </c>
      <c r="AH333" s="27" t="s">
        <v>4334</v>
      </c>
      <c r="AI333" s="16" t="str">
        <f>RIGHT(AJ333,LEN(AJ333)-SEARCH(" ",AJ333,1))</f>
        <v/>
      </c>
      <c r="AJ333" s="16" t="s">
        <v>4335</v>
      </c>
      <c r="AK333" s="16" t="s">
        <v>4336</v>
      </c>
      <c r="AL333" s="16"/>
      <c r="AM333" s="16"/>
      <c r="AN333" s="16"/>
      <c r="AO333" s="2">
        <v>1</v>
      </c>
    </row>
    <row r="334" spans="1:41" ht="12" customHeight="1" x14ac:dyDescent="0.25">
      <c r="A334" s="25">
        <v>343</v>
      </c>
      <c r="B334" s="25">
        <v>1535</v>
      </c>
      <c r="C334" s="26" t="s">
        <v>1766</v>
      </c>
      <c r="D334" s="25" t="s">
        <v>870</v>
      </c>
      <c r="E334" s="25" t="s">
        <v>870</v>
      </c>
      <c r="F334" s="25" t="s">
        <v>423</v>
      </c>
      <c r="G334" s="25" t="s">
        <v>1909</v>
      </c>
      <c r="H334" s="25">
        <v>0</v>
      </c>
      <c r="I334" s="25">
        <v>0</v>
      </c>
      <c r="J334" s="25" t="s">
        <v>536</v>
      </c>
      <c r="K334" s="25">
        <v>0</v>
      </c>
      <c r="L334" s="25">
        <v>0</v>
      </c>
      <c r="M334" s="25">
        <v>0</v>
      </c>
      <c r="N334" s="25">
        <v>0</v>
      </c>
      <c r="O334" s="25">
        <v>0</v>
      </c>
      <c r="P334" s="25">
        <v>0</v>
      </c>
      <c r="Q334" s="25">
        <v>0</v>
      </c>
      <c r="R334" s="25">
        <v>400</v>
      </c>
      <c r="S334" s="25">
        <v>0</v>
      </c>
      <c r="T334" s="25"/>
      <c r="U334" s="25" t="s">
        <v>704</v>
      </c>
      <c r="V334" s="25" t="s">
        <v>419</v>
      </c>
      <c r="W334" s="25">
        <v>30</v>
      </c>
      <c r="X334" s="25">
        <v>3.7999999999999999E-2</v>
      </c>
      <c r="Y334" s="25" t="s">
        <v>1328</v>
      </c>
      <c r="Z334" s="25" t="s">
        <v>1328</v>
      </c>
      <c r="AA334" s="25">
        <v>0</v>
      </c>
      <c r="AB334" s="25">
        <v>0</v>
      </c>
      <c r="AC334" s="25">
        <v>0</v>
      </c>
      <c r="AD334" s="25">
        <v>0</v>
      </c>
      <c r="AE334" s="27" t="s">
        <v>442</v>
      </c>
      <c r="AF334" s="27" t="str">
        <f>VLOOKUP(B334,[1]Investments20dec!$A$2:$AJ$516,35,FALSE)</f>
        <v>scazin@entsoe.local</v>
      </c>
      <c r="AG334" s="27" t="s">
        <v>4333</v>
      </c>
      <c r="AH334" s="27" t="s">
        <v>4334</v>
      </c>
      <c r="AI334" s="16" t="str">
        <f>RIGHT(AJ334,LEN(AJ334)-SEARCH(" ",AJ334,1))</f>
        <v/>
      </c>
      <c r="AJ334" s="16" t="s">
        <v>4335</v>
      </c>
      <c r="AK334" s="16" t="s">
        <v>4336</v>
      </c>
      <c r="AL334" s="16"/>
      <c r="AM334" s="16"/>
      <c r="AN334" s="16"/>
      <c r="AO334" s="2">
        <v>1</v>
      </c>
    </row>
    <row r="335" spans="1:41" ht="12" customHeight="1" x14ac:dyDescent="0.25">
      <c r="A335" s="25">
        <v>344</v>
      </c>
      <c r="B335" s="25">
        <v>1541</v>
      </c>
      <c r="C335" s="26" t="s">
        <v>1767</v>
      </c>
      <c r="D335" s="25" t="s">
        <v>752</v>
      </c>
      <c r="E335" s="25" t="s">
        <v>1768</v>
      </c>
      <c r="F335" s="25" t="s">
        <v>409</v>
      </c>
      <c r="G335" s="25" t="s">
        <v>1909</v>
      </c>
      <c r="H335" s="25">
        <v>0</v>
      </c>
      <c r="I335" s="25">
        <v>0</v>
      </c>
      <c r="J335" s="25" t="s">
        <v>498</v>
      </c>
      <c r="K335" s="25">
        <v>0</v>
      </c>
      <c r="L335" s="25">
        <v>0</v>
      </c>
      <c r="M335" s="25">
        <v>165</v>
      </c>
      <c r="N335" s="25">
        <v>0</v>
      </c>
      <c r="O335" s="25">
        <v>0</v>
      </c>
      <c r="P335" s="25">
        <v>0</v>
      </c>
      <c r="Q335" s="25">
        <v>0</v>
      </c>
      <c r="R335" s="25">
        <v>380</v>
      </c>
      <c r="S335" s="25">
        <v>0</v>
      </c>
      <c r="T335" s="25"/>
      <c r="U335" s="25" t="s">
        <v>579</v>
      </c>
      <c r="V335" s="25" t="s">
        <v>1103</v>
      </c>
      <c r="W335" s="25">
        <v>215</v>
      </c>
      <c r="X335" s="25">
        <v>0</v>
      </c>
      <c r="Y335" s="25" t="s">
        <v>661</v>
      </c>
      <c r="Z335" s="25" t="s">
        <v>661</v>
      </c>
      <c r="AA335" s="25">
        <v>0</v>
      </c>
      <c r="AB335" s="25">
        <v>0</v>
      </c>
      <c r="AC335" s="25">
        <v>0</v>
      </c>
      <c r="AD335" s="25">
        <v>0</v>
      </c>
      <c r="AE335" s="27" t="s">
        <v>442</v>
      </c>
      <c r="AF335" s="27" t="str">
        <f>VLOOKUP(B335,[1]Investments20dec!$A$2:$AJ$516,35,FALSE)</f>
        <v>jbos@entsoe.local</v>
      </c>
      <c r="AG335" s="27" t="s">
        <v>4218</v>
      </c>
      <c r="AH335" s="27" t="s">
        <v>4219</v>
      </c>
      <c r="AI335" s="16" t="s">
        <v>4208</v>
      </c>
      <c r="AJ335" s="16" t="s">
        <v>4209</v>
      </c>
      <c r="AK335" s="16" t="s">
        <v>4246</v>
      </c>
      <c r="AL335" s="16"/>
      <c r="AM335" s="16"/>
      <c r="AN335" s="16"/>
      <c r="AO335" s="2">
        <v>1</v>
      </c>
    </row>
    <row r="336" spans="1:41" ht="12" customHeight="1" x14ac:dyDescent="0.25">
      <c r="A336" s="25">
        <v>345</v>
      </c>
      <c r="B336" s="25">
        <v>1542</v>
      </c>
      <c r="C336" s="26" t="s">
        <v>169</v>
      </c>
      <c r="D336" s="25" t="s">
        <v>1238</v>
      </c>
      <c r="E336" s="25" t="s">
        <v>1238</v>
      </c>
      <c r="F336" s="25" t="s">
        <v>409</v>
      </c>
      <c r="G336" s="25" t="s">
        <v>1909</v>
      </c>
      <c r="H336" s="25">
        <v>0</v>
      </c>
      <c r="I336" s="25">
        <v>0</v>
      </c>
      <c r="J336" s="25" t="s">
        <v>463</v>
      </c>
      <c r="K336" s="25">
        <v>0</v>
      </c>
      <c r="L336" s="25">
        <v>0</v>
      </c>
      <c r="M336" s="25">
        <v>0</v>
      </c>
      <c r="N336" s="25">
        <v>0</v>
      </c>
      <c r="O336" s="25">
        <v>0</v>
      </c>
      <c r="P336" s="25">
        <v>0</v>
      </c>
      <c r="Q336" s="25">
        <v>0</v>
      </c>
      <c r="R336" s="25">
        <v>0</v>
      </c>
      <c r="S336" s="25">
        <v>0</v>
      </c>
      <c r="T336" s="25"/>
      <c r="U336" s="25" t="s">
        <v>1414</v>
      </c>
      <c r="V336" s="25" t="s">
        <v>1103</v>
      </c>
      <c r="W336" s="25">
        <v>0</v>
      </c>
      <c r="X336" s="25">
        <v>0</v>
      </c>
      <c r="Y336" s="25" t="s">
        <v>661</v>
      </c>
      <c r="Z336" s="25" t="s">
        <v>661</v>
      </c>
      <c r="AA336" s="25">
        <v>0</v>
      </c>
      <c r="AB336" s="25">
        <v>0</v>
      </c>
      <c r="AC336" s="25">
        <v>0</v>
      </c>
      <c r="AD336" s="25">
        <v>0</v>
      </c>
      <c r="AE336" s="27" t="s">
        <v>442</v>
      </c>
      <c r="AF336" s="27" t="str">
        <f>VLOOKUP(B336,[1]Investments20dec!$A$2:$AJ$516,35,FALSE)</f>
        <v>jbos@entsoe.local</v>
      </c>
      <c r="AG336" s="27" t="s">
        <v>4218</v>
      </c>
      <c r="AH336" s="27" t="s">
        <v>4219</v>
      </c>
      <c r="AI336" s="16" t="s">
        <v>4208</v>
      </c>
      <c r="AJ336" s="16" t="s">
        <v>4209</v>
      </c>
      <c r="AK336" s="16" t="s">
        <v>4246</v>
      </c>
      <c r="AL336" s="16"/>
      <c r="AM336" s="16"/>
      <c r="AN336" s="16"/>
      <c r="AO336" s="2">
        <v>1</v>
      </c>
    </row>
    <row r="337" spans="1:41" ht="12" customHeight="1" x14ac:dyDescent="0.25">
      <c r="A337" s="25">
        <v>346</v>
      </c>
      <c r="B337" s="25">
        <v>1543</v>
      </c>
      <c r="C337" s="26" t="s">
        <v>1769</v>
      </c>
      <c r="D337" s="25" t="s">
        <v>1770</v>
      </c>
      <c r="E337" s="25" t="s">
        <v>1771</v>
      </c>
      <c r="F337" s="25" t="s">
        <v>409</v>
      </c>
      <c r="G337" s="25" t="s">
        <v>1909</v>
      </c>
      <c r="H337" s="25">
        <v>0</v>
      </c>
      <c r="I337" s="25">
        <v>0</v>
      </c>
      <c r="J337" s="25" t="s">
        <v>463</v>
      </c>
      <c r="K337" s="25">
        <v>0</v>
      </c>
      <c r="L337" s="25">
        <v>0</v>
      </c>
      <c r="M337" s="25">
        <v>40</v>
      </c>
      <c r="N337" s="25">
        <v>0</v>
      </c>
      <c r="O337" s="25">
        <v>0</v>
      </c>
      <c r="P337" s="25">
        <v>0</v>
      </c>
      <c r="Q337" s="25">
        <v>0</v>
      </c>
      <c r="R337" s="25">
        <v>380</v>
      </c>
      <c r="S337" s="25">
        <v>0</v>
      </c>
      <c r="T337" s="25"/>
      <c r="U337" s="25" t="s">
        <v>515</v>
      </c>
      <c r="V337" s="25" t="s">
        <v>4192</v>
      </c>
      <c r="W337" s="25">
        <v>400</v>
      </c>
      <c r="X337" s="25">
        <v>0</v>
      </c>
      <c r="Y337" s="25" t="s">
        <v>661</v>
      </c>
      <c r="Z337" s="25" t="s">
        <v>661</v>
      </c>
      <c r="AA337" s="25">
        <v>0</v>
      </c>
      <c r="AB337" s="25">
        <v>0</v>
      </c>
      <c r="AC337" s="25">
        <v>0</v>
      </c>
      <c r="AD337" s="25">
        <v>0</v>
      </c>
      <c r="AE337" s="27" t="s">
        <v>442</v>
      </c>
      <c r="AF337" s="27" t="str">
        <f>VLOOKUP(B337,[1]Investments20dec!$A$2:$AJ$516,35,FALSE)</f>
        <v>jbos@entsoe.local</v>
      </c>
      <c r="AG337" s="27" t="s">
        <v>4218</v>
      </c>
      <c r="AH337" s="27" t="s">
        <v>4219</v>
      </c>
      <c r="AI337" s="16" t="s">
        <v>4208</v>
      </c>
      <c r="AJ337" s="16" t="s">
        <v>4209</v>
      </c>
      <c r="AK337" s="16" t="s">
        <v>4246</v>
      </c>
      <c r="AL337" s="16"/>
      <c r="AM337" s="16"/>
      <c r="AN337" s="16"/>
      <c r="AO337" s="2">
        <v>1</v>
      </c>
    </row>
    <row r="338" spans="1:41" ht="12" customHeight="1" x14ac:dyDescent="0.25">
      <c r="A338" s="25">
        <v>346</v>
      </c>
      <c r="B338" s="25">
        <v>1544</v>
      </c>
      <c r="C338" s="26" t="s">
        <v>1772</v>
      </c>
      <c r="D338" s="25" t="s">
        <v>1771</v>
      </c>
      <c r="E338" s="25" t="s">
        <v>1773</v>
      </c>
      <c r="F338" s="25" t="s">
        <v>409</v>
      </c>
      <c r="G338" s="25" t="s">
        <v>1909</v>
      </c>
      <c r="H338" s="25">
        <v>0</v>
      </c>
      <c r="I338" s="25">
        <v>0</v>
      </c>
      <c r="J338" s="25" t="s">
        <v>463</v>
      </c>
      <c r="K338" s="25">
        <v>0</v>
      </c>
      <c r="L338" s="25">
        <v>0</v>
      </c>
      <c r="M338" s="25">
        <v>80</v>
      </c>
      <c r="N338" s="25">
        <v>0</v>
      </c>
      <c r="O338" s="25">
        <v>0</v>
      </c>
      <c r="P338" s="25">
        <v>0</v>
      </c>
      <c r="Q338" s="25">
        <v>0</v>
      </c>
      <c r="R338" s="25">
        <v>380</v>
      </c>
      <c r="S338" s="25">
        <v>0</v>
      </c>
      <c r="T338" s="25"/>
      <c r="U338" s="25" t="s">
        <v>462</v>
      </c>
      <c r="V338" s="25" t="s">
        <v>431</v>
      </c>
      <c r="W338" s="25">
        <v>620</v>
      </c>
      <c r="X338" s="25">
        <v>0</v>
      </c>
      <c r="Y338" s="25" t="s">
        <v>661</v>
      </c>
      <c r="Z338" s="25" t="s">
        <v>661</v>
      </c>
      <c r="AA338" s="25">
        <v>0</v>
      </c>
      <c r="AB338" s="25">
        <v>0</v>
      </c>
      <c r="AC338" s="25">
        <v>0</v>
      </c>
      <c r="AD338" s="25">
        <v>0</v>
      </c>
      <c r="AE338" s="27" t="s">
        <v>442</v>
      </c>
      <c r="AF338" s="27" t="str">
        <f>VLOOKUP(B338,[1]Investments20dec!$A$2:$AJ$516,35,FALSE)</f>
        <v>jbos@entsoe.local</v>
      </c>
      <c r="AG338" s="27" t="s">
        <v>4218</v>
      </c>
      <c r="AH338" s="27" t="s">
        <v>4219</v>
      </c>
      <c r="AI338" s="16" t="s">
        <v>4208</v>
      </c>
      <c r="AJ338" s="16" t="s">
        <v>4209</v>
      </c>
      <c r="AK338" s="16" t="s">
        <v>4246</v>
      </c>
      <c r="AL338" s="16"/>
      <c r="AM338" s="16"/>
      <c r="AN338" s="16"/>
      <c r="AO338" s="2">
        <v>1</v>
      </c>
    </row>
    <row r="339" spans="1:41" ht="12" customHeight="1" x14ac:dyDescent="0.25">
      <c r="A339" s="25">
        <v>347</v>
      </c>
      <c r="B339" s="25">
        <v>1545</v>
      </c>
      <c r="C339" s="26" t="s">
        <v>1774</v>
      </c>
      <c r="D339" s="25" t="s">
        <v>754</v>
      </c>
      <c r="E339" s="25" t="s">
        <v>755</v>
      </c>
      <c r="F339" s="25" t="s">
        <v>409</v>
      </c>
      <c r="G339" s="25" t="s">
        <v>1909</v>
      </c>
      <c r="H339" s="25">
        <v>0</v>
      </c>
      <c r="I339" s="25">
        <v>0</v>
      </c>
      <c r="J339" s="25" t="s">
        <v>463</v>
      </c>
      <c r="K339" s="25">
        <v>0</v>
      </c>
      <c r="L339" s="25">
        <v>0</v>
      </c>
      <c r="M339" s="25">
        <v>0</v>
      </c>
      <c r="N339" s="25">
        <v>0</v>
      </c>
      <c r="O339" s="25">
        <v>0</v>
      </c>
      <c r="P339" s="25">
        <v>0</v>
      </c>
      <c r="Q339" s="25">
        <v>0</v>
      </c>
      <c r="R339" s="25">
        <v>0</v>
      </c>
      <c r="S339" s="25">
        <v>0</v>
      </c>
      <c r="T339" s="25"/>
      <c r="U339" s="25" t="s">
        <v>1414</v>
      </c>
      <c r="V339" s="25" t="s">
        <v>1103</v>
      </c>
      <c r="W339" s="25">
        <v>0</v>
      </c>
      <c r="X339" s="25">
        <v>0</v>
      </c>
      <c r="Y339" s="25" t="s">
        <v>661</v>
      </c>
      <c r="Z339" s="25" t="s">
        <v>661</v>
      </c>
      <c r="AA339" s="25">
        <v>0</v>
      </c>
      <c r="AB339" s="25">
        <v>0</v>
      </c>
      <c r="AC339" s="25">
        <v>0</v>
      </c>
      <c r="AD339" s="25">
        <v>0</v>
      </c>
      <c r="AE339" s="27" t="s">
        <v>442</v>
      </c>
      <c r="AF339" s="27" t="str">
        <f>VLOOKUP(B339,[1]Investments20dec!$A$2:$AJ$516,35,FALSE)</f>
        <v>jbos@entsoe.local</v>
      </c>
      <c r="AG339" s="27" t="s">
        <v>4218</v>
      </c>
      <c r="AH339" s="27" t="s">
        <v>4219</v>
      </c>
      <c r="AI339" s="16" t="s">
        <v>4208</v>
      </c>
      <c r="AJ339" s="16" t="s">
        <v>4209</v>
      </c>
      <c r="AK339" s="16" t="s">
        <v>4246</v>
      </c>
      <c r="AL339" s="16"/>
      <c r="AM339" s="16"/>
      <c r="AN339" s="16"/>
      <c r="AO339" s="2">
        <v>1</v>
      </c>
    </row>
    <row r="340" spans="1:41" ht="12" customHeight="1" x14ac:dyDescent="0.25">
      <c r="A340" s="25">
        <v>348</v>
      </c>
      <c r="B340" s="25">
        <v>1546</v>
      </c>
      <c r="C340" s="26" t="s">
        <v>1775</v>
      </c>
      <c r="D340" s="25" t="s">
        <v>1776</v>
      </c>
      <c r="E340" s="25" t="s">
        <v>1777</v>
      </c>
      <c r="F340" s="25" t="s">
        <v>409</v>
      </c>
      <c r="G340" s="25" t="s">
        <v>1909</v>
      </c>
      <c r="H340" s="25">
        <v>0</v>
      </c>
      <c r="I340" s="25">
        <v>0</v>
      </c>
      <c r="J340" s="25" t="s">
        <v>463</v>
      </c>
      <c r="K340" s="25">
        <v>0</v>
      </c>
      <c r="L340" s="25">
        <v>0</v>
      </c>
      <c r="M340" s="25">
        <v>40</v>
      </c>
      <c r="N340" s="25">
        <v>0</v>
      </c>
      <c r="O340" s="25">
        <v>0</v>
      </c>
      <c r="P340" s="25">
        <v>0</v>
      </c>
      <c r="Q340" s="25">
        <v>0</v>
      </c>
      <c r="R340" s="25">
        <v>380</v>
      </c>
      <c r="S340" s="25">
        <v>0</v>
      </c>
      <c r="T340" s="25"/>
      <c r="U340" s="25" t="s">
        <v>515</v>
      </c>
      <c r="V340" s="25" t="s">
        <v>4192</v>
      </c>
      <c r="W340" s="25">
        <v>420</v>
      </c>
      <c r="X340" s="25">
        <v>0</v>
      </c>
      <c r="Y340" s="25" t="s">
        <v>661</v>
      </c>
      <c r="Z340" s="25" t="s">
        <v>661</v>
      </c>
      <c r="AA340" s="25">
        <v>0</v>
      </c>
      <c r="AB340" s="25">
        <v>0</v>
      </c>
      <c r="AC340" s="25">
        <v>0</v>
      </c>
      <c r="AD340" s="25">
        <v>0</v>
      </c>
      <c r="AE340" s="27" t="s">
        <v>442</v>
      </c>
      <c r="AF340" s="27" t="str">
        <f>VLOOKUP(B340,[1]Investments20dec!$A$2:$AJ$516,35,FALSE)</f>
        <v>jbos@entsoe.local</v>
      </c>
      <c r="AG340" s="27" t="s">
        <v>4218</v>
      </c>
      <c r="AH340" s="27" t="s">
        <v>4219</v>
      </c>
      <c r="AI340" s="16" t="s">
        <v>4208</v>
      </c>
      <c r="AJ340" s="16" t="s">
        <v>4209</v>
      </c>
      <c r="AK340" s="16" t="s">
        <v>4246</v>
      </c>
      <c r="AL340" s="16"/>
      <c r="AM340" s="16"/>
      <c r="AN340" s="16"/>
      <c r="AO340" s="2">
        <v>1</v>
      </c>
    </row>
    <row r="341" spans="1:41" ht="12" customHeight="1" x14ac:dyDescent="0.25">
      <c r="A341" s="25">
        <v>351</v>
      </c>
      <c r="B341" s="25">
        <v>1547</v>
      </c>
      <c r="C341" s="26" t="s">
        <v>175</v>
      </c>
      <c r="D341" s="25" t="s">
        <v>1601</v>
      </c>
      <c r="E341" s="25" t="s">
        <v>1602</v>
      </c>
      <c r="F341" s="25" t="s">
        <v>470</v>
      </c>
      <c r="G341" s="25" t="s">
        <v>1931</v>
      </c>
      <c r="H341" s="25" t="s">
        <v>4188</v>
      </c>
      <c r="I341" s="25">
        <v>0</v>
      </c>
      <c r="J341" s="25" t="s">
        <v>681</v>
      </c>
      <c r="K341" s="25">
        <v>0</v>
      </c>
      <c r="L341" s="25">
        <v>0</v>
      </c>
      <c r="M341" s="25">
        <v>365</v>
      </c>
      <c r="N341" s="25">
        <v>0</v>
      </c>
      <c r="O341" s="25">
        <v>0</v>
      </c>
      <c r="P341" s="25">
        <v>0</v>
      </c>
      <c r="Q341" s="25" t="s">
        <v>681</v>
      </c>
      <c r="R341" s="25">
        <v>500</v>
      </c>
      <c r="S341" s="25">
        <v>0</v>
      </c>
      <c r="T341" s="25"/>
      <c r="U341" s="25" t="s">
        <v>609</v>
      </c>
      <c r="V341" s="25" t="s">
        <v>1103</v>
      </c>
      <c r="W341" s="25">
        <v>1460</v>
      </c>
      <c r="X341" s="25">
        <v>0</v>
      </c>
      <c r="Y341" s="25" t="s">
        <v>1785</v>
      </c>
      <c r="Z341" s="25" t="s">
        <v>666</v>
      </c>
      <c r="AA341" s="25" t="s">
        <v>681</v>
      </c>
      <c r="AB341" s="25" t="s">
        <v>681</v>
      </c>
      <c r="AC341" s="25">
        <v>2000</v>
      </c>
      <c r="AD341" s="25">
        <v>0</v>
      </c>
      <c r="AE341" s="27" t="s">
        <v>442</v>
      </c>
      <c r="AF341" s="27" t="str">
        <f>VLOOKUP(B341,[1]Investments20dec!$A$2:$AJ$516,35,FALSE)</f>
        <v>aalikhanzadeh@ENTSOE.local</v>
      </c>
      <c r="AG341" s="27" t="s">
        <v>4317</v>
      </c>
      <c r="AH341" s="27" t="s">
        <v>4249</v>
      </c>
      <c r="AI341" s="16" t="s">
        <v>233</v>
      </c>
      <c r="AJ341" s="16" t="s">
        <v>4195</v>
      </c>
      <c r="AK341" s="16" t="s">
        <v>4196</v>
      </c>
      <c r="AL341" s="16"/>
      <c r="AM341" s="16"/>
      <c r="AN341" s="16"/>
      <c r="AO341" s="2">
        <v>1</v>
      </c>
    </row>
    <row r="342" spans="1:41" ht="12" customHeight="1" x14ac:dyDescent="0.25">
      <c r="A342" s="25">
        <v>353</v>
      </c>
      <c r="B342" s="25">
        <v>1582</v>
      </c>
      <c r="C342" s="26" t="s">
        <v>1790</v>
      </c>
      <c r="D342" s="25" t="s">
        <v>1787</v>
      </c>
      <c r="E342" s="25" t="s">
        <v>1791</v>
      </c>
      <c r="F342" s="25" t="s">
        <v>470</v>
      </c>
      <c r="G342" s="25" t="s">
        <v>1931</v>
      </c>
      <c r="H342" s="25" t="s">
        <v>4188</v>
      </c>
      <c r="I342" s="25">
        <v>0</v>
      </c>
      <c r="J342" s="25" t="s">
        <v>1609</v>
      </c>
      <c r="K342" s="25">
        <v>0</v>
      </c>
      <c r="L342" s="25">
        <v>0</v>
      </c>
      <c r="M342" s="25">
        <v>730</v>
      </c>
      <c r="N342" s="25">
        <v>0</v>
      </c>
      <c r="O342" s="25">
        <v>0</v>
      </c>
      <c r="P342" s="25">
        <v>0</v>
      </c>
      <c r="Q342" s="25" t="s">
        <v>1789</v>
      </c>
      <c r="R342" s="25">
        <v>400</v>
      </c>
      <c r="S342" s="25">
        <v>0</v>
      </c>
      <c r="T342" s="25"/>
      <c r="U342" s="25" t="s">
        <v>609</v>
      </c>
      <c r="V342" s="25" t="s">
        <v>419</v>
      </c>
      <c r="W342" s="25">
        <v>0</v>
      </c>
      <c r="X342" s="25">
        <v>0</v>
      </c>
      <c r="Y342" s="25" t="s">
        <v>1003</v>
      </c>
      <c r="Z342" s="25" t="s">
        <v>1792</v>
      </c>
      <c r="AA342" s="25" t="s">
        <v>1789</v>
      </c>
      <c r="AB342" s="25" t="s">
        <v>1789</v>
      </c>
      <c r="AC342" s="25">
        <v>1000</v>
      </c>
      <c r="AD342" s="25">
        <v>730</v>
      </c>
      <c r="AE342" s="27" t="s">
        <v>442</v>
      </c>
      <c r="AF342" s="27" t="str">
        <f>VLOOKUP(B342,[1]Investments20dec!$A$2:$AJ$516,35,FALSE)</f>
        <v>bgreplova@ENTSOE.local</v>
      </c>
      <c r="AG342" s="27" t="s">
        <v>4371</v>
      </c>
      <c r="AH342" s="27" t="s">
        <v>4373</v>
      </c>
      <c r="AI342" s="16"/>
      <c r="AJ342" s="16"/>
      <c r="AK342" s="16"/>
      <c r="AL342" s="16"/>
      <c r="AM342" s="16"/>
      <c r="AN342" s="16"/>
      <c r="AO342" s="2">
        <v>1</v>
      </c>
    </row>
    <row r="343" spans="1:41" ht="12" customHeight="1" x14ac:dyDescent="0.25">
      <c r="A343" s="25">
        <v>354</v>
      </c>
      <c r="B343" s="25">
        <v>1585</v>
      </c>
      <c r="C343" s="26" t="s">
        <v>177</v>
      </c>
      <c r="D343" s="25" t="s">
        <v>1793</v>
      </c>
      <c r="E343" s="25" t="s">
        <v>1537</v>
      </c>
      <c r="F343" s="25" t="s">
        <v>470</v>
      </c>
      <c r="G343" s="25" t="s">
        <v>1931</v>
      </c>
      <c r="H343" s="25" t="s">
        <v>4188</v>
      </c>
      <c r="I343" s="25">
        <v>0</v>
      </c>
      <c r="J343" s="25" t="s">
        <v>1609</v>
      </c>
      <c r="K343" s="25">
        <v>0</v>
      </c>
      <c r="L343" s="25">
        <v>0</v>
      </c>
      <c r="M343" s="25">
        <v>243</v>
      </c>
      <c r="N343" s="25">
        <v>0</v>
      </c>
      <c r="O343" s="25">
        <v>0</v>
      </c>
      <c r="P343" s="25">
        <v>0</v>
      </c>
      <c r="Q343" s="25" t="s">
        <v>1789</v>
      </c>
      <c r="R343" s="25">
        <v>400220</v>
      </c>
      <c r="S343" s="25">
        <v>0</v>
      </c>
      <c r="T343" s="25"/>
      <c r="U343" s="25" t="s">
        <v>609</v>
      </c>
      <c r="V343" s="25" t="s">
        <v>419</v>
      </c>
      <c r="W343" s="25">
        <v>0</v>
      </c>
      <c r="X343" s="25">
        <v>0</v>
      </c>
      <c r="Y343" s="25" t="s">
        <v>699</v>
      </c>
      <c r="Z343" s="25" t="s">
        <v>699</v>
      </c>
      <c r="AA343" s="25" t="s">
        <v>1789</v>
      </c>
      <c r="AB343" s="25" t="s">
        <v>1789</v>
      </c>
      <c r="AC343" s="25">
        <v>1500</v>
      </c>
      <c r="AD343" s="25">
        <v>243</v>
      </c>
      <c r="AE343" s="27" t="s">
        <v>442</v>
      </c>
      <c r="AF343" s="27" t="str">
        <f>VLOOKUP(B343,[1]Investments20dec!$A$2:$AJ$516,35,FALSE)</f>
        <v>bgreplova@ENTSOE.local</v>
      </c>
      <c r="AG343" s="27" t="s">
        <v>4371</v>
      </c>
      <c r="AH343" s="27" t="s">
        <v>4373</v>
      </c>
      <c r="AI343" s="16"/>
      <c r="AJ343" s="16"/>
      <c r="AK343" s="16"/>
      <c r="AL343" s="16"/>
      <c r="AM343" s="16"/>
      <c r="AN343" s="16"/>
      <c r="AO343" s="2">
        <v>1</v>
      </c>
    </row>
    <row r="344" spans="1:41" ht="12" customHeight="1" x14ac:dyDescent="0.25">
      <c r="A344" s="25">
        <v>358</v>
      </c>
      <c r="B344" s="25">
        <v>1589</v>
      </c>
      <c r="C344" s="26" t="s">
        <v>1803</v>
      </c>
      <c r="D344" s="25" t="s">
        <v>1804</v>
      </c>
      <c r="E344" s="25" t="s">
        <v>1805</v>
      </c>
      <c r="F344" s="25" t="s">
        <v>470</v>
      </c>
      <c r="G344" s="25" t="s">
        <v>1931</v>
      </c>
      <c r="H344" s="25" t="s">
        <v>4188</v>
      </c>
      <c r="I344" s="25">
        <v>0</v>
      </c>
      <c r="J344" s="25" t="s">
        <v>1609</v>
      </c>
      <c r="K344" s="25">
        <v>0</v>
      </c>
      <c r="L344" s="25">
        <v>0</v>
      </c>
      <c r="M344" s="25">
        <v>175</v>
      </c>
      <c r="N344" s="25">
        <v>0</v>
      </c>
      <c r="O344" s="25">
        <v>0</v>
      </c>
      <c r="P344" s="25">
        <v>0</v>
      </c>
      <c r="Q344" s="25" t="s">
        <v>1789</v>
      </c>
      <c r="R344" s="25">
        <v>400</v>
      </c>
      <c r="S344" s="25">
        <v>0</v>
      </c>
      <c r="T344" s="25"/>
      <c r="U344" s="25" t="s">
        <v>462</v>
      </c>
      <c r="V344" s="25" t="s">
        <v>419</v>
      </c>
      <c r="W344" s="25">
        <v>0</v>
      </c>
      <c r="X344" s="25">
        <v>0</v>
      </c>
      <c r="Y344" s="25" t="s">
        <v>560</v>
      </c>
      <c r="Z344" s="25" t="s">
        <v>1806</v>
      </c>
      <c r="AA344" s="25" t="s">
        <v>1789</v>
      </c>
      <c r="AB344" s="25" t="s">
        <v>1789</v>
      </c>
      <c r="AC344" s="25">
        <v>1000</v>
      </c>
      <c r="AD344" s="25">
        <v>175</v>
      </c>
      <c r="AE344" s="27" t="s">
        <v>442</v>
      </c>
      <c r="AF344" s="27" t="str">
        <f>VLOOKUP(B344,[1]Investments20dec!$A$2:$AJ$516,35,FALSE)</f>
        <v>bgreplova@ENTSOE.local</v>
      </c>
      <c r="AG344" s="27" t="s">
        <v>4371</v>
      </c>
      <c r="AH344" s="27" t="s">
        <v>4373</v>
      </c>
      <c r="AI344" s="16"/>
      <c r="AJ344" s="16"/>
      <c r="AK344" s="16"/>
      <c r="AL344" s="16"/>
      <c r="AM344" s="16"/>
      <c r="AN344" s="16"/>
      <c r="AO344" s="2">
        <v>1</v>
      </c>
    </row>
    <row r="345" spans="1:41" ht="12" customHeight="1" x14ac:dyDescent="0.25">
      <c r="A345" s="25">
        <v>359</v>
      </c>
      <c r="B345" s="25">
        <v>1590</v>
      </c>
      <c r="C345" s="26" t="s">
        <v>1807</v>
      </c>
      <c r="D345" s="25" t="s">
        <v>1808</v>
      </c>
      <c r="E345" s="25" t="s">
        <v>1809</v>
      </c>
      <c r="F345" s="25" t="s">
        <v>470</v>
      </c>
      <c r="G345" s="25" t="s">
        <v>1931</v>
      </c>
      <c r="H345" s="25" t="s">
        <v>4188</v>
      </c>
      <c r="I345" s="25">
        <v>0</v>
      </c>
      <c r="J345" s="25" t="s">
        <v>1609</v>
      </c>
      <c r="K345" s="25">
        <v>0</v>
      </c>
      <c r="L345" s="25">
        <v>0</v>
      </c>
      <c r="M345" s="25">
        <v>258</v>
      </c>
      <c r="N345" s="25">
        <v>0</v>
      </c>
      <c r="O345" s="25">
        <v>0</v>
      </c>
      <c r="P345" s="25">
        <v>0</v>
      </c>
      <c r="Q345" s="25" t="s">
        <v>1789</v>
      </c>
      <c r="R345" s="25">
        <v>400</v>
      </c>
      <c r="S345" s="25">
        <v>0</v>
      </c>
      <c r="T345" s="25"/>
      <c r="U345" s="25" t="s">
        <v>462</v>
      </c>
      <c r="V345" s="25" t="s">
        <v>419</v>
      </c>
      <c r="W345" s="25">
        <v>0</v>
      </c>
      <c r="X345" s="25">
        <v>0</v>
      </c>
      <c r="Y345" s="25" t="s">
        <v>1806</v>
      </c>
      <c r="Z345" s="25" t="s">
        <v>1810</v>
      </c>
      <c r="AA345" s="25" t="s">
        <v>1789</v>
      </c>
      <c r="AB345" s="25" t="s">
        <v>1789</v>
      </c>
      <c r="AC345" s="25">
        <v>400</v>
      </c>
      <c r="AD345" s="25">
        <v>258</v>
      </c>
      <c r="AE345" s="27" t="s">
        <v>442</v>
      </c>
      <c r="AF345" s="27" t="str">
        <f>VLOOKUP(B345,[1]Investments20dec!$A$2:$AJ$516,35,FALSE)</f>
        <v>bgreplova@ENTSOE.local</v>
      </c>
      <c r="AG345" s="27" t="s">
        <v>4371</v>
      </c>
      <c r="AH345" s="27" t="s">
        <v>4373</v>
      </c>
      <c r="AI345" s="16"/>
      <c r="AJ345" s="16"/>
      <c r="AK345" s="16"/>
      <c r="AL345" s="16"/>
      <c r="AM345" s="16"/>
      <c r="AN345" s="16"/>
      <c r="AO345" s="2">
        <v>1</v>
      </c>
    </row>
    <row r="346" spans="1:41" ht="12" customHeight="1" x14ac:dyDescent="0.25">
      <c r="A346" s="25">
        <v>362</v>
      </c>
      <c r="B346" s="25">
        <v>1594</v>
      </c>
      <c r="C346" s="26" t="s">
        <v>1817</v>
      </c>
      <c r="D346" s="25" t="s">
        <v>1818</v>
      </c>
      <c r="E346" s="25" t="s">
        <v>1819</v>
      </c>
      <c r="F346" s="25" t="s">
        <v>470</v>
      </c>
      <c r="G346" s="25" t="s">
        <v>1931</v>
      </c>
      <c r="H346" s="25" t="s">
        <v>4188</v>
      </c>
      <c r="I346" s="25">
        <v>0</v>
      </c>
      <c r="J346" s="25" t="s">
        <v>1609</v>
      </c>
      <c r="K346" s="25">
        <v>0</v>
      </c>
      <c r="L346" s="25">
        <v>0</v>
      </c>
      <c r="M346" s="25">
        <v>113</v>
      </c>
      <c r="N346" s="25">
        <v>0</v>
      </c>
      <c r="O346" s="25">
        <v>0</v>
      </c>
      <c r="P346" s="25">
        <v>0</v>
      </c>
      <c r="Q346" s="25" t="s">
        <v>1789</v>
      </c>
      <c r="R346" s="25">
        <v>400</v>
      </c>
      <c r="S346" s="25">
        <v>0</v>
      </c>
      <c r="T346" s="25"/>
      <c r="U346" s="25" t="s">
        <v>609</v>
      </c>
      <c r="V346" s="25" t="s">
        <v>419</v>
      </c>
      <c r="W346" s="25">
        <v>0</v>
      </c>
      <c r="X346" s="25">
        <v>0</v>
      </c>
      <c r="Y346" s="25" t="s">
        <v>474</v>
      </c>
      <c r="Z346" s="25" t="s">
        <v>1615</v>
      </c>
      <c r="AA346" s="25" t="s">
        <v>1789</v>
      </c>
      <c r="AB346" s="25" t="s">
        <v>1789</v>
      </c>
      <c r="AC346" s="25">
        <v>400</v>
      </c>
      <c r="AD346" s="25">
        <v>113</v>
      </c>
      <c r="AE346" s="27" t="s">
        <v>442</v>
      </c>
      <c r="AF346" s="27" t="str">
        <f>VLOOKUP(B346,[1]Investments20dec!$A$2:$AJ$516,35,FALSE)</f>
        <v>bgreplova@ENTSOE.local</v>
      </c>
      <c r="AG346" s="27" t="s">
        <v>4371</v>
      </c>
      <c r="AH346" s="27" t="s">
        <v>4373</v>
      </c>
      <c r="AI346" s="16"/>
      <c r="AJ346" s="16"/>
      <c r="AK346" s="16"/>
      <c r="AL346" s="16"/>
      <c r="AM346" s="16"/>
      <c r="AN346" s="16"/>
      <c r="AO346" s="2">
        <v>1</v>
      </c>
    </row>
    <row r="347" spans="1:41" ht="12" customHeight="1" x14ac:dyDescent="0.25">
      <c r="A347" s="25">
        <v>363</v>
      </c>
      <c r="B347" s="25">
        <v>1596</v>
      </c>
      <c r="C347" s="26" t="s">
        <v>1820</v>
      </c>
      <c r="D347" s="25" t="s">
        <v>1821</v>
      </c>
      <c r="E347" s="25" t="s">
        <v>1822</v>
      </c>
      <c r="F347" s="25" t="s">
        <v>470</v>
      </c>
      <c r="G347" s="25" t="s">
        <v>1931</v>
      </c>
      <c r="H347" s="25" t="s">
        <v>4188</v>
      </c>
      <c r="I347" s="25">
        <v>0</v>
      </c>
      <c r="J347" s="25" t="s">
        <v>1609</v>
      </c>
      <c r="K347" s="25">
        <v>0</v>
      </c>
      <c r="L347" s="25">
        <v>0</v>
      </c>
      <c r="M347" s="25">
        <v>159</v>
      </c>
      <c r="N347" s="25">
        <v>0</v>
      </c>
      <c r="O347" s="25">
        <v>0</v>
      </c>
      <c r="P347" s="25">
        <v>0</v>
      </c>
      <c r="Q347" s="25" t="s">
        <v>1789</v>
      </c>
      <c r="R347" s="25">
        <v>400</v>
      </c>
      <c r="S347" s="25">
        <v>0</v>
      </c>
      <c r="T347" s="25"/>
      <c r="U347" s="25" t="s">
        <v>609</v>
      </c>
      <c r="V347" s="25" t="s">
        <v>419</v>
      </c>
      <c r="W347" s="25">
        <v>0</v>
      </c>
      <c r="X347" s="25">
        <v>0</v>
      </c>
      <c r="Y347" s="25" t="s">
        <v>1615</v>
      </c>
      <c r="Z347" s="25" t="s">
        <v>1823</v>
      </c>
      <c r="AA347" s="25" t="s">
        <v>1789</v>
      </c>
      <c r="AB347" s="25" t="s">
        <v>1789</v>
      </c>
      <c r="AC347" s="25">
        <v>400</v>
      </c>
      <c r="AD347" s="25">
        <v>159</v>
      </c>
      <c r="AE347" s="27" t="s">
        <v>442</v>
      </c>
      <c r="AF347" s="27" t="str">
        <f>VLOOKUP(B347,[1]Investments20dec!$A$2:$AJ$516,35,FALSE)</f>
        <v>bgreplova@ENTSOE.local</v>
      </c>
      <c r="AG347" s="27" t="s">
        <v>4371</v>
      </c>
      <c r="AH347" s="27" t="s">
        <v>4373</v>
      </c>
      <c r="AI347" s="16"/>
      <c r="AJ347" s="16"/>
      <c r="AK347" s="16"/>
      <c r="AL347" s="16"/>
      <c r="AM347" s="16"/>
      <c r="AN347" s="16"/>
      <c r="AO347" s="2">
        <v>1</v>
      </c>
    </row>
    <row r="348" spans="1:41" ht="12" customHeight="1" x14ac:dyDescent="0.25">
      <c r="A348" s="25">
        <v>365</v>
      </c>
      <c r="B348" s="25">
        <v>1599</v>
      </c>
      <c r="C348" s="26" t="s">
        <v>1826</v>
      </c>
      <c r="D348" s="25" t="s">
        <v>1827</v>
      </c>
      <c r="E348" s="25" t="s">
        <v>1828</v>
      </c>
      <c r="F348" s="25" t="s">
        <v>470</v>
      </c>
      <c r="G348" s="25" t="s">
        <v>1931</v>
      </c>
      <c r="H348" s="25" t="s">
        <v>4188</v>
      </c>
      <c r="I348" s="25">
        <v>0</v>
      </c>
      <c r="J348" s="25" t="s">
        <v>1609</v>
      </c>
      <c r="K348" s="25">
        <v>0</v>
      </c>
      <c r="L348" s="25">
        <v>0</v>
      </c>
      <c r="M348" s="25">
        <v>280</v>
      </c>
      <c r="N348" s="25">
        <v>0</v>
      </c>
      <c r="O348" s="25">
        <v>0</v>
      </c>
      <c r="P348" s="25">
        <v>0</v>
      </c>
      <c r="Q348" s="25" t="s">
        <v>1789</v>
      </c>
      <c r="R348" s="25">
        <v>400</v>
      </c>
      <c r="S348" s="25">
        <v>0</v>
      </c>
      <c r="T348" s="25"/>
      <c r="U348" s="25" t="s">
        <v>759</v>
      </c>
      <c r="V348" s="25" t="s">
        <v>419</v>
      </c>
      <c r="W348" s="25">
        <v>0</v>
      </c>
      <c r="X348" s="25">
        <v>0</v>
      </c>
      <c r="Y348" s="25" t="s">
        <v>517</v>
      </c>
      <c r="Z348" s="25" t="s">
        <v>1328</v>
      </c>
      <c r="AA348" s="25" t="s">
        <v>1789</v>
      </c>
      <c r="AB348" s="25" t="s">
        <v>1789</v>
      </c>
      <c r="AC348" s="25">
        <v>1000</v>
      </c>
      <c r="AD348" s="25">
        <v>280</v>
      </c>
      <c r="AE348" s="27" t="s">
        <v>442</v>
      </c>
      <c r="AF348" s="27" t="str">
        <f>VLOOKUP(B348,[1]Investments20dec!$A$2:$AJ$516,35,FALSE)</f>
        <v>bgreplova@ENTSOE.local</v>
      </c>
      <c r="AG348" s="27" t="s">
        <v>4371</v>
      </c>
      <c r="AH348" s="27" t="s">
        <v>4373</v>
      </c>
      <c r="AI348" s="16"/>
      <c r="AJ348" s="16"/>
      <c r="AK348" s="16"/>
      <c r="AL348" s="16"/>
      <c r="AM348" s="16"/>
      <c r="AN348" s="16"/>
      <c r="AO348" s="2">
        <v>1</v>
      </c>
    </row>
    <row r="349" spans="1:41" ht="12" customHeight="1" x14ac:dyDescent="0.25">
      <c r="A349" s="25">
        <v>366</v>
      </c>
      <c r="B349" s="25">
        <v>1600</v>
      </c>
      <c r="C349" s="26" t="s">
        <v>1829</v>
      </c>
      <c r="D349" s="25" t="s">
        <v>1830</v>
      </c>
      <c r="E349" s="25" t="s">
        <v>1831</v>
      </c>
      <c r="F349" s="25" t="s">
        <v>470</v>
      </c>
      <c r="G349" s="25" t="s">
        <v>1931</v>
      </c>
      <c r="H349" s="25" t="s">
        <v>4188</v>
      </c>
      <c r="I349" s="25">
        <v>0</v>
      </c>
      <c r="J349" s="25" t="s">
        <v>1609</v>
      </c>
      <c r="K349" s="25">
        <v>0</v>
      </c>
      <c r="L349" s="25">
        <v>0</v>
      </c>
      <c r="M349" s="25">
        <v>127</v>
      </c>
      <c r="N349" s="25">
        <v>0</v>
      </c>
      <c r="O349" s="25">
        <v>0</v>
      </c>
      <c r="P349" s="25">
        <v>0</v>
      </c>
      <c r="Q349" s="25" t="s">
        <v>1789</v>
      </c>
      <c r="R349" s="25">
        <v>400</v>
      </c>
      <c r="S349" s="25">
        <v>0</v>
      </c>
      <c r="T349" s="25"/>
      <c r="U349" s="25" t="s">
        <v>759</v>
      </c>
      <c r="V349" s="25" t="s">
        <v>419</v>
      </c>
      <c r="W349" s="25">
        <v>0</v>
      </c>
      <c r="X349" s="25">
        <v>0</v>
      </c>
      <c r="Y349" s="25" t="s">
        <v>517</v>
      </c>
      <c r="Z349" s="25" t="s">
        <v>1782</v>
      </c>
      <c r="AA349" s="25" t="s">
        <v>1789</v>
      </c>
      <c r="AB349" s="25" t="s">
        <v>1789</v>
      </c>
      <c r="AC349" s="25">
        <v>400</v>
      </c>
      <c r="AD349" s="25">
        <v>127</v>
      </c>
      <c r="AE349" s="27" t="s">
        <v>442</v>
      </c>
      <c r="AF349" s="27" t="str">
        <f>VLOOKUP(B349,[1]Investments20dec!$A$2:$AJ$516,35,FALSE)</f>
        <v>bgreplova@ENTSOE.local</v>
      </c>
      <c r="AG349" s="27" t="s">
        <v>4371</v>
      </c>
      <c r="AH349" s="27" t="s">
        <v>4373</v>
      </c>
      <c r="AI349" s="16"/>
      <c r="AJ349" s="16"/>
      <c r="AK349" s="16"/>
      <c r="AL349" s="16"/>
      <c r="AM349" s="16"/>
      <c r="AN349" s="16"/>
      <c r="AO349" s="2">
        <v>1</v>
      </c>
    </row>
    <row r="350" spans="1:41" ht="12" customHeight="1" x14ac:dyDescent="0.25">
      <c r="A350" s="25">
        <v>367</v>
      </c>
      <c r="B350" s="25">
        <v>1601</v>
      </c>
      <c r="C350" s="26" t="s">
        <v>1832</v>
      </c>
      <c r="D350" s="25" t="s">
        <v>1833</v>
      </c>
      <c r="E350" s="25" t="s">
        <v>1834</v>
      </c>
      <c r="F350" s="25" t="s">
        <v>470</v>
      </c>
      <c r="G350" s="25" t="s">
        <v>1931</v>
      </c>
      <c r="H350" s="25" t="s">
        <v>4188</v>
      </c>
      <c r="I350" s="25">
        <v>0</v>
      </c>
      <c r="J350" s="25" t="s">
        <v>1609</v>
      </c>
      <c r="K350" s="25">
        <v>0</v>
      </c>
      <c r="L350" s="25">
        <v>0</v>
      </c>
      <c r="M350" s="25">
        <v>393</v>
      </c>
      <c r="N350" s="25">
        <v>0</v>
      </c>
      <c r="O350" s="25">
        <v>0</v>
      </c>
      <c r="P350" s="25">
        <v>0</v>
      </c>
      <c r="Q350" s="25" t="s">
        <v>1789</v>
      </c>
      <c r="R350" s="25">
        <v>400</v>
      </c>
      <c r="S350" s="25">
        <v>0</v>
      </c>
      <c r="T350" s="25"/>
      <c r="U350" s="25" t="s">
        <v>609</v>
      </c>
      <c r="V350" s="25" t="s">
        <v>419</v>
      </c>
      <c r="W350" s="25">
        <v>0</v>
      </c>
      <c r="X350" s="25">
        <v>0</v>
      </c>
      <c r="Y350" s="25" t="s">
        <v>1530</v>
      </c>
      <c r="Z350" s="25" t="s">
        <v>1835</v>
      </c>
      <c r="AA350" s="25" t="s">
        <v>1789</v>
      </c>
      <c r="AB350" s="25" t="s">
        <v>1789</v>
      </c>
      <c r="AC350" s="25">
        <v>1000</v>
      </c>
      <c r="AD350" s="25">
        <v>393</v>
      </c>
      <c r="AE350" s="27" t="s">
        <v>4154</v>
      </c>
      <c r="AF350" s="27" t="str">
        <f>VLOOKUP(B350,[1]Investments20dec!$A$2:$AJ$516,35,FALSE)</f>
        <v>bgreplova@ENTSOE.local</v>
      </c>
      <c r="AG350" s="27" t="s">
        <v>4371</v>
      </c>
      <c r="AH350" s="27" t="s">
        <v>4373</v>
      </c>
      <c r="AI350" s="16"/>
      <c r="AJ350" s="16"/>
      <c r="AK350" s="16"/>
      <c r="AL350" s="16"/>
      <c r="AM350" s="16"/>
      <c r="AN350" s="16"/>
      <c r="AO350" s="2">
        <v>1</v>
      </c>
    </row>
    <row r="351" spans="1:41" ht="12" customHeight="1" x14ac:dyDescent="0.25">
      <c r="A351" s="25">
        <v>369</v>
      </c>
      <c r="B351" s="25">
        <v>1603</v>
      </c>
      <c r="C351" s="26" t="s">
        <v>1836</v>
      </c>
      <c r="D351" s="25" t="s">
        <v>1837</v>
      </c>
      <c r="E351" s="25" t="s">
        <v>1838</v>
      </c>
      <c r="F351" s="25" t="s">
        <v>479</v>
      </c>
      <c r="G351" s="25" t="s">
        <v>1931</v>
      </c>
      <c r="H351" s="25" t="s">
        <v>4188</v>
      </c>
      <c r="I351" s="25">
        <v>0</v>
      </c>
      <c r="J351" s="25" t="s">
        <v>1609</v>
      </c>
      <c r="K351" s="25">
        <v>0</v>
      </c>
      <c r="L351" s="25">
        <v>0</v>
      </c>
      <c r="M351" s="25">
        <v>205</v>
      </c>
      <c r="N351" s="25">
        <v>0</v>
      </c>
      <c r="O351" s="25">
        <v>0</v>
      </c>
      <c r="P351" s="25">
        <v>0</v>
      </c>
      <c r="Q351" s="25" t="s">
        <v>1789</v>
      </c>
      <c r="R351" s="25">
        <v>400</v>
      </c>
      <c r="S351" s="25">
        <v>0</v>
      </c>
      <c r="T351" s="25"/>
      <c r="U351" s="25" t="s">
        <v>515</v>
      </c>
      <c r="V351" s="25" t="s">
        <v>419</v>
      </c>
      <c r="W351" s="25">
        <v>0</v>
      </c>
      <c r="X351" s="25">
        <v>0</v>
      </c>
      <c r="Y351" s="25" t="s">
        <v>1839</v>
      </c>
      <c r="Z351" s="25" t="s">
        <v>1806</v>
      </c>
      <c r="AA351" s="25" t="s">
        <v>1789</v>
      </c>
      <c r="AB351" s="25" t="s">
        <v>1789</v>
      </c>
      <c r="AC351" s="25">
        <v>1000</v>
      </c>
      <c r="AD351" s="25">
        <v>205</v>
      </c>
      <c r="AE351" s="27" t="s">
        <v>4158</v>
      </c>
      <c r="AF351" s="27" t="str">
        <f>VLOOKUP(B351,[1]Investments20dec!$A$2:$AJ$516,35,FALSE)</f>
        <v>bgreplova@ENTSOE.local</v>
      </c>
      <c r="AG351" s="27" t="s">
        <v>4371</v>
      </c>
      <c r="AH351" s="27" t="s">
        <v>4373</v>
      </c>
      <c r="AI351" s="16"/>
      <c r="AJ351" s="16"/>
      <c r="AK351" s="16"/>
      <c r="AL351" s="16"/>
      <c r="AM351" s="16"/>
      <c r="AN351" s="16"/>
      <c r="AO351" s="2">
        <v>1</v>
      </c>
    </row>
    <row r="352" spans="1:41" ht="12" customHeight="1" x14ac:dyDescent="0.25">
      <c r="A352" s="25">
        <v>370</v>
      </c>
      <c r="B352" s="25">
        <v>1604</v>
      </c>
      <c r="C352" s="26" t="s">
        <v>1840</v>
      </c>
      <c r="D352" s="25" t="s">
        <v>1841</v>
      </c>
      <c r="E352" s="25" t="s">
        <v>1842</v>
      </c>
      <c r="F352" s="25" t="s">
        <v>479</v>
      </c>
      <c r="G352" s="25" t="s">
        <v>1931</v>
      </c>
      <c r="H352" s="25" t="s">
        <v>4188</v>
      </c>
      <c r="I352" s="25">
        <v>0</v>
      </c>
      <c r="J352" s="25" t="s">
        <v>1609</v>
      </c>
      <c r="K352" s="25">
        <v>0</v>
      </c>
      <c r="L352" s="25">
        <v>0</v>
      </c>
      <c r="M352" s="25">
        <v>520</v>
      </c>
      <c r="N352" s="25">
        <v>0</v>
      </c>
      <c r="O352" s="25">
        <v>0</v>
      </c>
      <c r="P352" s="25">
        <v>0</v>
      </c>
      <c r="Q352" s="25" t="s">
        <v>1789</v>
      </c>
      <c r="R352" s="25">
        <v>400</v>
      </c>
      <c r="S352" s="25">
        <v>0</v>
      </c>
      <c r="T352" s="25"/>
      <c r="U352" s="25" t="s">
        <v>515</v>
      </c>
      <c r="V352" s="25" t="s">
        <v>419</v>
      </c>
      <c r="W352" s="25">
        <v>0</v>
      </c>
      <c r="X352" s="25">
        <v>0</v>
      </c>
      <c r="Y352" s="25" t="s">
        <v>1839</v>
      </c>
      <c r="Z352" s="25" t="s">
        <v>617</v>
      </c>
      <c r="AA352" s="25" t="s">
        <v>1789</v>
      </c>
      <c r="AB352" s="25" t="s">
        <v>1789</v>
      </c>
      <c r="AC352" s="25">
        <v>1000</v>
      </c>
      <c r="AD352" s="25">
        <v>520</v>
      </c>
      <c r="AE352" s="27" t="s">
        <v>4159</v>
      </c>
      <c r="AF352" s="27" t="str">
        <f>VLOOKUP(B352,[1]Investments20dec!$A$2:$AJ$516,35,FALSE)</f>
        <v>bgreplova@ENTSOE.local</v>
      </c>
      <c r="AG352" s="27" t="s">
        <v>4371</v>
      </c>
      <c r="AH352" s="27" t="s">
        <v>4373</v>
      </c>
      <c r="AI352" s="16"/>
      <c r="AJ352" s="16"/>
      <c r="AK352" s="16"/>
      <c r="AL352" s="16"/>
      <c r="AM352" s="16"/>
      <c r="AN352" s="16"/>
      <c r="AO352" s="2">
        <v>1</v>
      </c>
    </row>
    <row r="353" spans="1:41" ht="12" customHeight="1" x14ac:dyDescent="0.25">
      <c r="A353" s="25">
        <v>371</v>
      </c>
      <c r="B353" s="25">
        <v>1605</v>
      </c>
      <c r="C353" s="26" t="s">
        <v>1843</v>
      </c>
      <c r="D353" s="25" t="s">
        <v>1844</v>
      </c>
      <c r="E353" s="25" t="s">
        <v>4391</v>
      </c>
      <c r="F353" s="25" t="s">
        <v>470</v>
      </c>
      <c r="G353" s="25" t="s">
        <v>1931</v>
      </c>
      <c r="H353" s="25" t="s">
        <v>4188</v>
      </c>
      <c r="I353" s="25">
        <v>0</v>
      </c>
      <c r="J353" s="25" t="s">
        <v>1609</v>
      </c>
      <c r="K353" s="25">
        <v>0</v>
      </c>
      <c r="L353" s="25">
        <v>0</v>
      </c>
      <c r="M353" s="25">
        <v>112</v>
      </c>
      <c r="N353" s="25">
        <v>0</v>
      </c>
      <c r="O353" s="25">
        <v>0</v>
      </c>
      <c r="P353" s="25">
        <v>0</v>
      </c>
      <c r="Q353" s="25" t="s">
        <v>1789</v>
      </c>
      <c r="R353" s="25">
        <v>220</v>
      </c>
      <c r="S353" s="25">
        <v>0</v>
      </c>
      <c r="T353" s="25"/>
      <c r="U353" s="25" t="s">
        <v>609</v>
      </c>
      <c r="V353" s="25" t="s">
        <v>419</v>
      </c>
      <c r="W353" s="25">
        <v>0</v>
      </c>
      <c r="X353" s="25">
        <v>0</v>
      </c>
      <c r="Y353" s="25" t="s">
        <v>1846</v>
      </c>
      <c r="Z353" s="25" t="s">
        <v>1835</v>
      </c>
      <c r="AA353" s="25" t="s">
        <v>1789</v>
      </c>
      <c r="AB353" s="25" t="s">
        <v>1789</v>
      </c>
      <c r="AC353" s="25">
        <v>2000</v>
      </c>
      <c r="AD353" s="25">
        <v>112</v>
      </c>
      <c r="AE353" s="27" t="s">
        <v>4154</v>
      </c>
      <c r="AF353" s="27" t="str">
        <f>VLOOKUP(B353,[1]Investments20dec!$A$2:$AJ$516,35,FALSE)</f>
        <v>bgreplova@ENTSOE.local</v>
      </c>
      <c r="AG353" s="27" t="s">
        <v>4371</v>
      </c>
      <c r="AH353" s="27" t="s">
        <v>4373</v>
      </c>
      <c r="AI353" s="16"/>
      <c r="AJ353" s="16"/>
      <c r="AK353" s="16"/>
      <c r="AL353" s="16"/>
      <c r="AM353" s="16"/>
      <c r="AN353" s="16"/>
      <c r="AO353" s="2">
        <v>1</v>
      </c>
    </row>
    <row r="354" spans="1:41" ht="12" customHeight="1" x14ac:dyDescent="0.25">
      <c r="A354" s="25">
        <v>372</v>
      </c>
      <c r="B354" s="25">
        <v>1606</v>
      </c>
      <c r="C354" s="26" t="s">
        <v>4392</v>
      </c>
      <c r="D354" s="25" t="s">
        <v>1789</v>
      </c>
      <c r="E354" s="25" t="s">
        <v>1789</v>
      </c>
      <c r="F354" s="25" t="s">
        <v>470</v>
      </c>
      <c r="G354" s="25" t="s">
        <v>1931</v>
      </c>
      <c r="H354" s="25" t="s">
        <v>4188</v>
      </c>
      <c r="I354" s="25">
        <v>0</v>
      </c>
      <c r="J354" s="25" t="s">
        <v>1609</v>
      </c>
      <c r="K354" s="25">
        <v>0</v>
      </c>
      <c r="L354" s="25">
        <v>0</v>
      </c>
      <c r="M354" s="25">
        <v>0</v>
      </c>
      <c r="N354" s="25">
        <v>0</v>
      </c>
      <c r="O354" s="25">
        <v>0</v>
      </c>
      <c r="P354" s="25">
        <v>0</v>
      </c>
      <c r="Q354" s="25" t="s">
        <v>1789</v>
      </c>
      <c r="R354" s="25">
        <v>400</v>
      </c>
      <c r="S354" s="25">
        <v>0</v>
      </c>
      <c r="T354" s="25"/>
      <c r="U354" s="25" t="s">
        <v>609</v>
      </c>
      <c r="V354" s="25" t="s">
        <v>1103</v>
      </c>
      <c r="W354" s="25">
        <v>0</v>
      </c>
      <c r="X354" s="25">
        <v>0</v>
      </c>
      <c r="Y354" s="25" t="s">
        <v>1846</v>
      </c>
      <c r="Z354" s="25" t="s">
        <v>1850</v>
      </c>
      <c r="AA354" s="25" t="s">
        <v>1789</v>
      </c>
      <c r="AB354" s="25" t="s">
        <v>1789</v>
      </c>
      <c r="AC354" s="25">
        <v>2000</v>
      </c>
      <c r="AD354" s="25">
        <v>0</v>
      </c>
      <c r="AE354" s="27" t="s">
        <v>4160</v>
      </c>
      <c r="AF354" s="27" t="str">
        <f>VLOOKUP(B354,[1]Investments20dec!$A$2:$AJ$516,35,FALSE)</f>
        <v>bgreplova@ENTSOE.local</v>
      </c>
      <c r="AG354" s="27" t="s">
        <v>4371</v>
      </c>
      <c r="AH354" s="27" t="s">
        <v>4373</v>
      </c>
      <c r="AI354" s="16"/>
      <c r="AJ354" s="16"/>
      <c r="AK354" s="16"/>
      <c r="AL354" s="16"/>
      <c r="AM354" s="16"/>
      <c r="AN354" s="16"/>
      <c r="AO354" s="2">
        <v>1</v>
      </c>
    </row>
    <row r="355" spans="1:41" ht="12" customHeight="1" x14ac:dyDescent="0.25">
      <c r="A355" s="25">
        <v>374</v>
      </c>
      <c r="B355" s="25">
        <v>1611</v>
      </c>
      <c r="C355" s="26" t="s">
        <v>1862</v>
      </c>
      <c r="D355" s="25" t="s">
        <v>1804</v>
      </c>
      <c r="E355" s="25" t="s">
        <v>1863</v>
      </c>
      <c r="F355" s="25" t="s">
        <v>470</v>
      </c>
      <c r="G355" s="25" t="s">
        <v>1931</v>
      </c>
      <c r="H355" s="25" t="s">
        <v>4188</v>
      </c>
      <c r="I355" s="25">
        <v>0</v>
      </c>
      <c r="J355" s="25" t="s">
        <v>1609</v>
      </c>
      <c r="K355" s="25">
        <v>0</v>
      </c>
      <c r="L355" s="25">
        <v>0</v>
      </c>
      <c r="M355" s="25">
        <v>2000</v>
      </c>
      <c r="N355" s="25">
        <v>0</v>
      </c>
      <c r="O355" s="25">
        <v>0</v>
      </c>
      <c r="P355" s="25">
        <v>0</v>
      </c>
      <c r="Q355" s="25" t="s">
        <v>1789</v>
      </c>
      <c r="R355" s="25">
        <v>400</v>
      </c>
      <c r="S355" s="25">
        <v>0</v>
      </c>
      <c r="T355" s="25"/>
      <c r="U355" s="25" t="s">
        <v>527</v>
      </c>
      <c r="V355" s="25" t="s">
        <v>1103</v>
      </c>
      <c r="W355" s="25">
        <v>0</v>
      </c>
      <c r="X355" s="25">
        <v>0</v>
      </c>
      <c r="Y355" s="25" t="s">
        <v>1792</v>
      </c>
      <c r="Z355" s="25" t="s">
        <v>1814</v>
      </c>
      <c r="AA355" s="25" t="s">
        <v>1789</v>
      </c>
      <c r="AB355" s="25" t="s">
        <v>1789</v>
      </c>
      <c r="AC355" s="25">
        <v>2000</v>
      </c>
      <c r="AD355" s="25">
        <v>2000</v>
      </c>
      <c r="AE355" s="27" t="s">
        <v>4161</v>
      </c>
      <c r="AF355" s="27" t="str">
        <f>VLOOKUP(B355,[1]Investments20dec!$A$2:$AJ$516,35,FALSE)</f>
        <v>bgreplova@ENTSOE.local</v>
      </c>
      <c r="AG355" s="27" t="s">
        <v>4371</v>
      </c>
      <c r="AH355" s="27" t="s">
        <v>4373</v>
      </c>
      <c r="AI355" s="16"/>
      <c r="AJ355" s="16"/>
      <c r="AK355" s="16"/>
      <c r="AL355" s="16"/>
      <c r="AM355" s="16"/>
      <c r="AN355" s="16"/>
      <c r="AO355" s="2">
        <v>1</v>
      </c>
    </row>
    <row r="356" spans="1:41" ht="12" customHeight="1" x14ac:dyDescent="0.25">
      <c r="A356" s="25">
        <v>375</v>
      </c>
      <c r="B356" s="25">
        <v>1555</v>
      </c>
      <c r="C356" s="26" t="s">
        <v>1864</v>
      </c>
      <c r="D356" s="25" t="s">
        <v>1681</v>
      </c>
      <c r="E356" s="25" t="s">
        <v>1865</v>
      </c>
      <c r="F356" s="25" t="s">
        <v>409</v>
      </c>
      <c r="G356" s="25" t="s">
        <v>1909</v>
      </c>
      <c r="H356" s="25">
        <v>0</v>
      </c>
      <c r="I356" s="25">
        <v>0</v>
      </c>
      <c r="J356" s="25" t="s">
        <v>521</v>
      </c>
      <c r="K356" s="25">
        <v>0</v>
      </c>
      <c r="L356" s="25">
        <v>0</v>
      </c>
      <c r="M356" s="25">
        <v>140</v>
      </c>
      <c r="N356" s="25">
        <v>0.02</v>
      </c>
      <c r="O356" s="25">
        <v>0.27</v>
      </c>
      <c r="P356" s="25">
        <v>5.0000000000000001E-3</v>
      </c>
      <c r="Q356" s="25">
        <v>0</v>
      </c>
      <c r="R356" s="25">
        <v>220</v>
      </c>
      <c r="S356" s="25">
        <v>0</v>
      </c>
      <c r="T356" s="25"/>
      <c r="U356" s="25" t="s">
        <v>609</v>
      </c>
      <c r="V356" s="25" t="s">
        <v>431</v>
      </c>
      <c r="W356" s="25">
        <v>0</v>
      </c>
      <c r="X356" s="25">
        <v>0</v>
      </c>
      <c r="Y356" s="25" t="s">
        <v>516</v>
      </c>
      <c r="Z356" s="25" t="s">
        <v>484</v>
      </c>
      <c r="AA356" s="25">
        <v>0</v>
      </c>
      <c r="AB356" s="25">
        <v>0</v>
      </c>
      <c r="AC356" s="25">
        <v>0</v>
      </c>
      <c r="AD356" s="25">
        <v>0</v>
      </c>
      <c r="AE356" s="27" t="s">
        <v>442</v>
      </c>
      <c r="AF356" s="27" t="str">
        <f>VLOOKUP(B356,[1]Investments20dec!$A$2:$AJ$516,35,FALSE)</f>
        <v>atonti@ENTSOE.local</v>
      </c>
      <c r="AG356" s="27" t="s">
        <v>4199</v>
      </c>
      <c r="AH356" s="27" t="s">
        <v>4194</v>
      </c>
      <c r="AI356" s="16" t="str">
        <f>RIGHT(AG356,LEN(AG356)-SEARCH(" ",AG356,1))</f>
        <v/>
      </c>
      <c r="AJ356" s="16"/>
      <c r="AK356" s="16"/>
      <c r="AL356" s="16"/>
      <c r="AM356" s="16"/>
      <c r="AN356" s="16"/>
      <c r="AO356" s="2">
        <v>1</v>
      </c>
    </row>
    <row r="357" spans="1:41" ht="12" customHeight="1" x14ac:dyDescent="0.25">
      <c r="A357" s="25">
        <v>376</v>
      </c>
      <c r="B357" s="25">
        <v>1559</v>
      </c>
      <c r="C357" s="26" t="s">
        <v>1540</v>
      </c>
      <c r="D357" s="25" t="s">
        <v>945</v>
      </c>
      <c r="E357" s="25" t="s">
        <v>1866</v>
      </c>
      <c r="F357" s="25" t="s">
        <v>409</v>
      </c>
      <c r="G357" s="25" t="s">
        <v>1909</v>
      </c>
      <c r="H357" s="25">
        <v>0</v>
      </c>
      <c r="I357" s="25">
        <v>0</v>
      </c>
      <c r="J357" s="25" t="s">
        <v>1867</v>
      </c>
      <c r="K357" s="25">
        <v>727</v>
      </c>
      <c r="L357" s="25">
        <v>2</v>
      </c>
      <c r="M357" s="25">
        <v>35.512</v>
      </c>
      <c r="N357" s="25">
        <v>2.4199999999999999E-2</v>
      </c>
      <c r="O357" s="25">
        <v>0.3155</v>
      </c>
      <c r="P357" s="25">
        <v>3.6280000000000001</v>
      </c>
      <c r="Q357" s="25">
        <v>0</v>
      </c>
      <c r="R357" s="25">
        <v>400</v>
      </c>
      <c r="S357" s="25">
        <v>1990</v>
      </c>
      <c r="T357" s="25"/>
      <c r="U357" s="25" t="s">
        <v>782</v>
      </c>
      <c r="V357" s="25" t="s">
        <v>1103</v>
      </c>
      <c r="W357" s="25">
        <v>0</v>
      </c>
      <c r="X357" s="25">
        <v>0</v>
      </c>
      <c r="Y357" s="25" t="s">
        <v>1781</v>
      </c>
      <c r="Z357" s="25" t="s">
        <v>1868</v>
      </c>
      <c r="AA357" s="25">
        <v>0</v>
      </c>
      <c r="AB357" s="25">
        <v>0</v>
      </c>
      <c r="AC357" s="25">
        <v>0</v>
      </c>
      <c r="AD357" s="25">
        <v>18.12</v>
      </c>
      <c r="AE357" s="27" t="s">
        <v>442</v>
      </c>
      <c r="AF357" s="27" t="str">
        <f>VLOOKUP(B357,[1]Investments20dec!$A$2:$AJ$516,35,FALSE)</f>
        <v>aneris@entsoe.local</v>
      </c>
      <c r="AG357" s="27" t="s">
        <v>4393</v>
      </c>
      <c r="AH357" s="27" t="s">
        <v>1006</v>
      </c>
      <c r="AI357" s="16" t="s">
        <v>4394</v>
      </c>
      <c r="AJ357" s="16" t="s">
        <v>4395</v>
      </c>
      <c r="AK357" s="16" t="s">
        <v>4396</v>
      </c>
      <c r="AL357" s="16"/>
      <c r="AM357" s="16"/>
      <c r="AN357" s="16"/>
      <c r="AO357" s="2">
        <v>1</v>
      </c>
    </row>
    <row r="358" spans="1:41" ht="12" customHeight="1" x14ac:dyDescent="0.25">
      <c r="A358" s="25">
        <v>377</v>
      </c>
      <c r="B358" s="25">
        <v>1561</v>
      </c>
      <c r="C358" s="26" t="s">
        <v>1869</v>
      </c>
      <c r="D358" s="25" t="s">
        <v>1870</v>
      </c>
      <c r="E358" s="25" t="s">
        <v>758</v>
      </c>
      <c r="F358" s="25" t="s">
        <v>409</v>
      </c>
      <c r="G358" s="25" t="s">
        <v>1909</v>
      </c>
      <c r="H358" s="25">
        <v>0</v>
      </c>
      <c r="I358" s="25">
        <v>0</v>
      </c>
      <c r="J358" s="25" t="s">
        <v>498</v>
      </c>
      <c r="K358" s="25">
        <v>0</v>
      </c>
      <c r="L358" s="25">
        <v>0</v>
      </c>
      <c r="M358" s="25">
        <v>12</v>
      </c>
      <c r="N358" s="25">
        <v>0</v>
      </c>
      <c r="O358" s="25">
        <v>0</v>
      </c>
      <c r="P358" s="25">
        <v>0</v>
      </c>
      <c r="Q358" s="25">
        <v>0</v>
      </c>
      <c r="R358" s="25">
        <v>380</v>
      </c>
      <c r="S358" s="25">
        <v>0</v>
      </c>
      <c r="T358" s="25"/>
      <c r="U358" s="25" t="s">
        <v>782</v>
      </c>
      <c r="V358" s="25" t="s">
        <v>1103</v>
      </c>
      <c r="W358" s="25">
        <v>0</v>
      </c>
      <c r="X358" s="25">
        <v>0</v>
      </c>
      <c r="Y358" s="25" t="s">
        <v>783</v>
      </c>
      <c r="Z358" s="25" t="s">
        <v>661</v>
      </c>
      <c r="AA358" s="25">
        <v>0</v>
      </c>
      <c r="AB358" s="25">
        <v>0</v>
      </c>
      <c r="AC358" s="25">
        <v>0</v>
      </c>
      <c r="AD358" s="25">
        <v>0</v>
      </c>
      <c r="AE358" s="27" t="s">
        <v>442</v>
      </c>
      <c r="AF358" s="27" t="str">
        <f>VLOOKUP(B358,[1]Investments20dec!$A$2:$AJ$516,35,FALSE)</f>
        <v>jbos@entsoe.local</v>
      </c>
      <c r="AG358" s="27" t="s">
        <v>4218</v>
      </c>
      <c r="AH358" s="27" t="s">
        <v>4219</v>
      </c>
      <c r="AI358" s="16" t="s">
        <v>4208</v>
      </c>
      <c r="AJ358" s="16" t="s">
        <v>4209</v>
      </c>
      <c r="AK358" s="16" t="s">
        <v>4246</v>
      </c>
      <c r="AL358" s="16"/>
      <c r="AM358" s="16"/>
      <c r="AN358" s="16"/>
      <c r="AO358" s="2">
        <v>1</v>
      </c>
    </row>
    <row r="359" spans="1:41" ht="12" customHeight="1" x14ac:dyDescent="0.25">
      <c r="A359" s="25">
        <v>378</v>
      </c>
      <c r="B359" s="25">
        <v>1584</v>
      </c>
      <c r="C359" s="26" t="s">
        <v>193</v>
      </c>
      <c r="D359" s="25" t="s">
        <v>1871</v>
      </c>
      <c r="E359" s="25" t="s">
        <v>1872</v>
      </c>
      <c r="F359" s="25" t="s">
        <v>423</v>
      </c>
      <c r="G359" s="25" t="s">
        <v>1909</v>
      </c>
      <c r="H359" s="25">
        <v>0</v>
      </c>
      <c r="I359" s="25">
        <v>0</v>
      </c>
      <c r="J359" s="25" t="s">
        <v>463</v>
      </c>
      <c r="K359" s="25">
        <v>0</v>
      </c>
      <c r="L359" s="25">
        <v>0</v>
      </c>
      <c r="M359" s="25">
        <v>0</v>
      </c>
      <c r="N359" s="25">
        <v>0</v>
      </c>
      <c r="O359" s="25">
        <v>0</v>
      </c>
      <c r="P359" s="25">
        <v>0</v>
      </c>
      <c r="Q359" s="25">
        <v>0</v>
      </c>
      <c r="R359" s="25">
        <v>220</v>
      </c>
      <c r="S359" s="25">
        <v>1575</v>
      </c>
      <c r="T359" s="25"/>
      <c r="U359" s="25" t="s">
        <v>462</v>
      </c>
      <c r="V359" s="25" t="s">
        <v>419</v>
      </c>
      <c r="W359" s="25">
        <v>8.16</v>
      </c>
      <c r="X359" s="25">
        <v>0.12239999999999999</v>
      </c>
      <c r="Y359" s="25" t="s">
        <v>449</v>
      </c>
      <c r="Z359" s="25" t="s">
        <v>449</v>
      </c>
      <c r="AA359" s="25">
        <v>0</v>
      </c>
      <c r="AB359" s="25">
        <v>0</v>
      </c>
      <c r="AC359" s="25">
        <v>0</v>
      </c>
      <c r="AD359" s="25">
        <v>0</v>
      </c>
      <c r="AE359" s="27" t="s">
        <v>442</v>
      </c>
      <c r="AF359" s="27" t="str">
        <f>VLOOKUP(B359,[1]Investments20dec!$A$2:$AJ$516,35,FALSE)</f>
        <v>plabra@entsoe.local</v>
      </c>
      <c r="AG359" s="27" t="s">
        <v>4186</v>
      </c>
      <c r="AH359" s="27" t="s">
        <v>4181</v>
      </c>
      <c r="AI359" s="16" t="s">
        <v>4182</v>
      </c>
      <c r="AJ359" s="16" t="s">
        <v>4183</v>
      </c>
      <c r="AK359" s="16" t="s">
        <v>4184</v>
      </c>
      <c r="AL359" s="16"/>
      <c r="AM359" s="16"/>
      <c r="AN359" s="16"/>
      <c r="AO359" s="2">
        <v>1</v>
      </c>
    </row>
    <row r="360" spans="1:41" x14ac:dyDescent="0.25">
      <c r="A360" s="25">
        <v>379</v>
      </c>
      <c r="B360" s="25">
        <v>1593</v>
      </c>
      <c r="C360" s="26" t="s">
        <v>1873</v>
      </c>
      <c r="D360" s="25" t="s">
        <v>1874</v>
      </c>
      <c r="E360" s="25" t="s">
        <v>1875</v>
      </c>
      <c r="F360" s="25" t="s">
        <v>409</v>
      </c>
      <c r="G360" s="25" t="s">
        <v>1909</v>
      </c>
      <c r="H360" s="25">
        <v>0</v>
      </c>
      <c r="I360" s="25">
        <v>0</v>
      </c>
      <c r="J360" s="25" t="s">
        <v>1876</v>
      </c>
      <c r="K360" s="25">
        <v>0</v>
      </c>
      <c r="L360" s="25">
        <v>2</v>
      </c>
      <c r="M360" s="25">
        <v>38.799999999999997</v>
      </c>
      <c r="N360" s="25">
        <v>2.9700000000000001E-2</v>
      </c>
      <c r="O360" s="25">
        <v>0.32369999999999999</v>
      </c>
      <c r="P360" s="25">
        <v>3.5878000000000001</v>
      </c>
      <c r="Q360" s="25">
        <v>0</v>
      </c>
      <c r="R360" s="25">
        <v>400</v>
      </c>
      <c r="S360" s="25">
        <v>2454</v>
      </c>
      <c r="T360" s="25"/>
      <c r="U360" s="25" t="s">
        <v>462</v>
      </c>
      <c r="V360" s="25" t="s">
        <v>1103</v>
      </c>
      <c r="W360" s="25">
        <v>0.22</v>
      </c>
      <c r="X360" s="25">
        <v>3.3E-3</v>
      </c>
      <c r="Y360" s="59" t="s">
        <v>449</v>
      </c>
      <c r="Z360" s="25" t="s">
        <v>449</v>
      </c>
      <c r="AA360" s="25">
        <v>0</v>
      </c>
      <c r="AB360" s="25">
        <v>0</v>
      </c>
      <c r="AC360" s="25">
        <v>0</v>
      </c>
      <c r="AD360" s="25">
        <v>0</v>
      </c>
      <c r="AE360" s="27" t="s">
        <v>442</v>
      </c>
      <c r="AF360" s="27" t="str">
        <f>VLOOKUP(B360,[1]Investments20dec!$A$2:$AJ$516,35,FALSE)</f>
        <v>plabra@entsoe.local</v>
      </c>
      <c r="AG360" s="27" t="s">
        <v>4186</v>
      </c>
      <c r="AH360" s="27" t="s">
        <v>4181</v>
      </c>
      <c r="AI360" s="16" t="s">
        <v>4182</v>
      </c>
      <c r="AJ360" s="16" t="s">
        <v>4183</v>
      </c>
      <c r="AK360" s="16" t="s">
        <v>4184</v>
      </c>
      <c r="AL360" s="16"/>
      <c r="AM360" s="16"/>
      <c r="AN360" s="16"/>
      <c r="AO360" s="2">
        <v>1</v>
      </c>
    </row>
    <row r="361" spans="1:41" x14ac:dyDescent="0.25">
      <c r="A361" s="25">
        <v>379</v>
      </c>
      <c r="B361" s="25">
        <v>1595</v>
      </c>
      <c r="C361" s="26" t="s">
        <v>1877</v>
      </c>
      <c r="D361" s="25" t="s">
        <v>1874</v>
      </c>
      <c r="E361" s="25" t="s">
        <v>1409</v>
      </c>
      <c r="F361" s="25" t="s">
        <v>409</v>
      </c>
      <c r="G361" s="25" t="s">
        <v>1909</v>
      </c>
      <c r="H361" s="25">
        <v>0</v>
      </c>
      <c r="I361" s="25">
        <v>0</v>
      </c>
      <c r="J361" s="25" t="s">
        <v>1876</v>
      </c>
      <c r="K361" s="25">
        <v>0</v>
      </c>
      <c r="L361" s="25">
        <v>2</v>
      </c>
      <c r="M361" s="25">
        <v>69.12</v>
      </c>
      <c r="N361" s="25">
        <v>2.9000000000000001E-2</v>
      </c>
      <c r="O361" s="25">
        <v>0.32</v>
      </c>
      <c r="P361" s="25">
        <v>3.6</v>
      </c>
      <c r="Q361" s="25">
        <v>0</v>
      </c>
      <c r="R361" s="25">
        <v>400</v>
      </c>
      <c r="S361" s="25">
        <v>2526</v>
      </c>
      <c r="T361" s="25"/>
      <c r="U361" s="25" t="s">
        <v>449</v>
      </c>
      <c r="V361" s="25" t="s">
        <v>1103</v>
      </c>
      <c r="W361" s="25">
        <v>1.65</v>
      </c>
      <c r="X361" s="25">
        <v>2.4750000000000001E-2</v>
      </c>
      <c r="Y361" s="59" t="s">
        <v>449</v>
      </c>
      <c r="Z361" s="25" t="s">
        <v>449</v>
      </c>
      <c r="AA361" s="25">
        <v>0</v>
      </c>
      <c r="AB361" s="25">
        <v>0</v>
      </c>
      <c r="AC361" s="25">
        <v>0</v>
      </c>
      <c r="AD361" s="25">
        <v>0</v>
      </c>
      <c r="AE361" s="27" t="s">
        <v>442</v>
      </c>
      <c r="AF361" s="27" t="str">
        <f>VLOOKUP(B361,[1]Investments20dec!$A$2:$AJ$516,35,FALSE)</f>
        <v>plabra@entsoe.local</v>
      </c>
      <c r="AG361" s="27" t="s">
        <v>4186</v>
      </c>
      <c r="AH361" s="27" t="s">
        <v>4181</v>
      </c>
      <c r="AI361" s="16" t="s">
        <v>4182</v>
      </c>
      <c r="AJ361" s="16" t="s">
        <v>4183</v>
      </c>
      <c r="AK361" s="16" t="s">
        <v>4184</v>
      </c>
      <c r="AL361" s="16"/>
      <c r="AM361" s="16"/>
      <c r="AN361" s="16"/>
      <c r="AO361" s="2">
        <v>1</v>
      </c>
    </row>
    <row r="362" spans="1:41" x14ac:dyDescent="0.25">
      <c r="A362" s="25">
        <v>379</v>
      </c>
      <c r="B362" s="25">
        <v>1597</v>
      </c>
      <c r="C362" s="26" t="s">
        <v>1878</v>
      </c>
      <c r="D362" s="25" t="s">
        <v>1874</v>
      </c>
      <c r="E362" s="25" t="s">
        <v>1879</v>
      </c>
      <c r="F362" s="25" t="s">
        <v>409</v>
      </c>
      <c r="G362" s="25" t="s">
        <v>1909</v>
      </c>
      <c r="H362" s="25">
        <v>0</v>
      </c>
      <c r="I362" s="25">
        <v>0</v>
      </c>
      <c r="J362" s="25" t="s">
        <v>1876</v>
      </c>
      <c r="K362" s="25">
        <v>0</v>
      </c>
      <c r="L362" s="25">
        <v>2</v>
      </c>
      <c r="M362" s="25">
        <v>57</v>
      </c>
      <c r="N362" s="25">
        <v>3.0300000000000001E-2</v>
      </c>
      <c r="O362" s="25">
        <v>0.31919999999999998</v>
      </c>
      <c r="P362" s="25">
        <v>3.5089000000000001</v>
      </c>
      <c r="Q362" s="25">
        <v>0</v>
      </c>
      <c r="R362" s="25">
        <v>400</v>
      </c>
      <c r="S362" s="25">
        <v>2454</v>
      </c>
      <c r="T362" s="25"/>
      <c r="U362" s="25" t="s">
        <v>462</v>
      </c>
      <c r="V362" s="25" t="s">
        <v>1103</v>
      </c>
      <c r="W362" s="25">
        <v>0.31</v>
      </c>
      <c r="X362" s="25">
        <v>4.6499999999999996E-3</v>
      </c>
      <c r="Y362" s="59" t="s">
        <v>449</v>
      </c>
      <c r="Z362" s="25" t="s">
        <v>449</v>
      </c>
      <c r="AA362" s="25">
        <v>0</v>
      </c>
      <c r="AB362" s="25">
        <v>0</v>
      </c>
      <c r="AC362" s="25">
        <v>0</v>
      </c>
      <c r="AD362" s="25">
        <v>0</v>
      </c>
      <c r="AE362" s="27" t="s">
        <v>442</v>
      </c>
      <c r="AF362" s="27" t="str">
        <f>VLOOKUP(B362,[1]Investments20dec!$A$2:$AJ$516,35,FALSE)</f>
        <v>plabra@entsoe.local</v>
      </c>
      <c r="AG362" s="27" t="s">
        <v>4186</v>
      </c>
      <c r="AH362" s="27" t="s">
        <v>4181</v>
      </c>
      <c r="AI362" s="16" t="s">
        <v>4182</v>
      </c>
      <c r="AJ362" s="16" t="s">
        <v>4183</v>
      </c>
      <c r="AK362" s="16" t="s">
        <v>4184</v>
      </c>
      <c r="AL362" s="16"/>
      <c r="AM362" s="16"/>
      <c r="AN362" s="16"/>
      <c r="AO362" s="2">
        <v>1</v>
      </c>
    </row>
    <row r="363" spans="1:41" ht="30" x14ac:dyDescent="0.25">
      <c r="A363" s="25">
        <v>380</v>
      </c>
      <c r="B363" s="25">
        <v>1576</v>
      </c>
      <c r="C363" s="26" t="s">
        <v>1880</v>
      </c>
      <c r="D363" s="25" t="s">
        <v>1881</v>
      </c>
      <c r="E363" s="25" t="s">
        <v>1629</v>
      </c>
      <c r="F363" s="25" t="s">
        <v>470</v>
      </c>
      <c r="G363" s="25" t="s">
        <v>1931</v>
      </c>
      <c r="H363" s="25" t="s">
        <v>4188</v>
      </c>
      <c r="I363" s="25">
        <v>0</v>
      </c>
      <c r="J363" s="25" t="s">
        <v>1609</v>
      </c>
      <c r="K363" s="25">
        <v>0</v>
      </c>
      <c r="L363" s="25">
        <v>0</v>
      </c>
      <c r="M363" s="25">
        <v>255</v>
      </c>
      <c r="N363" s="25">
        <v>0</v>
      </c>
      <c r="O363" s="25">
        <v>0</v>
      </c>
      <c r="P363" s="25">
        <v>0</v>
      </c>
      <c r="Q363" s="25" t="s">
        <v>1789</v>
      </c>
      <c r="R363" s="25">
        <v>400</v>
      </c>
      <c r="S363" s="25">
        <v>0</v>
      </c>
      <c r="T363" s="25"/>
      <c r="U363" s="25" t="s">
        <v>515</v>
      </c>
      <c r="V363" s="25" t="s">
        <v>431</v>
      </c>
      <c r="W363" s="25">
        <v>0</v>
      </c>
      <c r="X363" s="25">
        <v>0</v>
      </c>
      <c r="Y363" s="59" t="s">
        <v>532</v>
      </c>
      <c r="Z363" s="25" t="s">
        <v>517</v>
      </c>
      <c r="AA363" s="25" t="s">
        <v>1789</v>
      </c>
      <c r="AB363" s="25" t="s">
        <v>1789</v>
      </c>
      <c r="AC363" s="25">
        <v>1000</v>
      </c>
      <c r="AD363" s="25">
        <v>255</v>
      </c>
      <c r="AE363" s="27" t="s">
        <v>4145</v>
      </c>
      <c r="AF363" s="27" t="str">
        <f>VLOOKUP(B363,[1]Investments20dec!$A$2:$AJ$516,35,FALSE)</f>
        <v>bgreplova@ENTSOE.local</v>
      </c>
      <c r="AG363" s="27" t="s">
        <v>4371</v>
      </c>
      <c r="AH363" s="27" t="s">
        <v>4373</v>
      </c>
      <c r="AI363" s="16"/>
      <c r="AJ363" s="16"/>
      <c r="AK363" s="16"/>
      <c r="AL363" s="16"/>
      <c r="AM363" s="16"/>
      <c r="AN363" s="16"/>
      <c r="AO363" s="2">
        <v>1</v>
      </c>
    </row>
    <row r="364" spans="1:41" x14ac:dyDescent="0.25">
      <c r="F364" s="14"/>
      <c r="G364" s="14"/>
      <c r="H364" s="14"/>
      <c r="I364" s="14"/>
      <c r="J364" s="14"/>
      <c r="K364" s="14"/>
      <c r="L364" s="7"/>
      <c r="M364" s="7"/>
      <c r="N364" s="7"/>
      <c r="O364" s="7"/>
      <c r="P364" s="7"/>
    </row>
  </sheetData>
  <conditionalFormatting sqref="AG229:AH233 AG234:AG235 AG256:AH273 AG275:AH288 AG321:AG329 AG296:AH320 AG238 AG239:AH243 AG247:AH253 AG330:AH353 AG355:AH359 AK70:AN70 AI70 AI92:AN109 AG2:AH169 AG173:AH220">
    <cfRule type="containsErrors" dxfId="69" priority="69">
      <formula>ISERROR(AG2)</formula>
    </cfRule>
    <cfRule type="cellIs" dxfId="68" priority="70" operator="equal">
      <formula>#N/A</formula>
    </cfRule>
  </conditionalFormatting>
  <conditionalFormatting sqref="AH234:AH235 AH238">
    <cfRule type="containsErrors" dxfId="67" priority="67">
      <formula>ISERROR(AH234)</formula>
    </cfRule>
    <cfRule type="cellIs" dxfId="66" priority="68" operator="equal">
      <formula>#N/A</formula>
    </cfRule>
  </conditionalFormatting>
  <conditionalFormatting sqref="AG289:AH289">
    <cfRule type="containsErrors" dxfId="65" priority="65">
      <formula>ISERROR(AG289)</formula>
    </cfRule>
    <cfRule type="cellIs" dxfId="64" priority="66" operator="equal">
      <formula>#N/A</formula>
    </cfRule>
  </conditionalFormatting>
  <conditionalFormatting sqref="AG254:AH254">
    <cfRule type="containsErrors" dxfId="63" priority="63">
      <formula>ISERROR(AG254)</formula>
    </cfRule>
    <cfRule type="cellIs" dxfId="62" priority="64" operator="equal">
      <formula>#N/A</formula>
    </cfRule>
  </conditionalFormatting>
  <conditionalFormatting sqref="AG255:AH255">
    <cfRule type="containsErrors" dxfId="61" priority="61">
      <formula>ISERROR(AG255)</formula>
    </cfRule>
    <cfRule type="cellIs" dxfId="60" priority="62" operator="equal">
      <formula>#N/A</formula>
    </cfRule>
  </conditionalFormatting>
  <conditionalFormatting sqref="AG221:AH228">
    <cfRule type="containsErrors" dxfId="59" priority="59">
      <formula>ISERROR(AG221)</formula>
    </cfRule>
    <cfRule type="cellIs" dxfId="58" priority="60" operator="equal">
      <formula>#N/A</formula>
    </cfRule>
  </conditionalFormatting>
  <conditionalFormatting sqref="AG274:AH274">
    <cfRule type="containsErrors" dxfId="57" priority="57">
      <formula>ISERROR(AG274)</formula>
    </cfRule>
    <cfRule type="cellIs" dxfId="56" priority="58" operator="equal">
      <formula>#N/A</formula>
    </cfRule>
  </conditionalFormatting>
  <conditionalFormatting sqref="AG237:AH237">
    <cfRule type="containsErrors" dxfId="55" priority="53">
      <formula>ISERROR(AG237)</formula>
    </cfRule>
    <cfRule type="cellIs" dxfId="54" priority="54" operator="equal">
      <formula>#N/A</formula>
    </cfRule>
  </conditionalFormatting>
  <conditionalFormatting sqref="AG290:AH295">
    <cfRule type="containsErrors" dxfId="53" priority="55">
      <formula>ISERROR(AG290)</formula>
    </cfRule>
    <cfRule type="cellIs" dxfId="52" priority="56" operator="equal">
      <formula>#N/A</formula>
    </cfRule>
  </conditionalFormatting>
  <conditionalFormatting sqref="AG236:AH236">
    <cfRule type="containsErrors" dxfId="51" priority="51">
      <formula>ISERROR(AG236)</formula>
    </cfRule>
    <cfRule type="cellIs" dxfId="50" priority="52" operator="equal">
      <formula>#N/A</formula>
    </cfRule>
  </conditionalFormatting>
  <conditionalFormatting sqref="AG354:AH354">
    <cfRule type="containsErrors" dxfId="49" priority="49">
      <formula>ISERROR(AG354)</formula>
    </cfRule>
    <cfRule type="cellIs" dxfId="48" priority="50" operator="equal">
      <formula>#N/A</formula>
    </cfRule>
  </conditionalFormatting>
  <conditionalFormatting sqref="AI38:AN44 AI111:AN128 AI168:AN169 AI263:AN280 AI301:AN318 AI327:AN337 AI359:AN359 AI2:AN14 AI16:AN17 AI19:AN28 AJ18:AN18 AI30:AN31 AI33:AN33 AI32:AK32 AI46:AN52 AI71:AN71 AJ70 AL73:AN73 AI74:AN90 AI282:AN299 AI225:AN242 AI339:AN355 AI356 AL356:AN356 AI358 AL358:AN358 AJ356:AK358 AL146:AN147 AI146:AK148 AI149:AN166 AI244:AN261 AI54:AN69 AI130:AN131 AI133:AN145 AL132:AN132 AI187:AN204 AI206:AN210 AI173:AN185 AI212:AN223 AL211:AN211 AJ320:AN326">
    <cfRule type="containsErrors" dxfId="47" priority="47">
      <formula>ISERROR(AI2)</formula>
    </cfRule>
    <cfRule type="cellIs" dxfId="46" priority="48" operator="equal">
      <formula>#N/A</formula>
    </cfRule>
  </conditionalFormatting>
  <conditionalFormatting sqref="AI15:AN15 AI53:AN53 AM72:AN72 AI91:AN91 AI110:AN110 AI129:AN129 AL148:AN148 AI167:AN167 AI186:AN186 AI205:AN205 AI224:AN224 AI243:AN243 AI262:AN262 AI281:AN281 AI300:AN300 AI319:AN319 AI338:AN338 AI357 AL357:AN357">
    <cfRule type="containsErrors" dxfId="45" priority="45">
      <formula>ISERROR(AI15)</formula>
    </cfRule>
    <cfRule type="cellIs" dxfId="44" priority="46" operator="equal">
      <formula>#N/A</formula>
    </cfRule>
  </conditionalFormatting>
  <conditionalFormatting sqref="AJ29:AK29">
    <cfRule type="containsErrors" dxfId="43" priority="43">
      <formula>ISERROR(AJ29)</formula>
    </cfRule>
    <cfRule type="cellIs" dxfId="42" priority="44" operator="equal">
      <formula>#N/A</formula>
    </cfRule>
  </conditionalFormatting>
  <conditionalFormatting sqref="AL29:AN29">
    <cfRule type="containsErrors" dxfId="41" priority="41">
      <formula>ISERROR(AL29)</formula>
    </cfRule>
    <cfRule type="cellIs" dxfId="40" priority="42" operator="equal">
      <formula>#N/A</formula>
    </cfRule>
  </conditionalFormatting>
  <conditionalFormatting sqref="AM32:AN32">
    <cfRule type="containsErrors" dxfId="39" priority="39">
      <formula>ISERROR(AM32)</formula>
    </cfRule>
    <cfRule type="cellIs" dxfId="38" priority="40" operator="equal">
      <formula>#N/A</formula>
    </cfRule>
  </conditionalFormatting>
  <conditionalFormatting sqref="AJ34:AK37">
    <cfRule type="containsErrors" dxfId="37" priority="37">
      <formula>ISERROR(AJ34)</formula>
    </cfRule>
    <cfRule type="cellIs" dxfId="36" priority="38" operator="equal">
      <formula>#N/A</formula>
    </cfRule>
  </conditionalFormatting>
  <conditionalFormatting sqref="AL34:AN37">
    <cfRule type="containsErrors" dxfId="35" priority="35">
      <formula>ISERROR(AL34)</formula>
    </cfRule>
    <cfRule type="cellIs" dxfId="34" priority="36" operator="equal">
      <formula>#N/A</formula>
    </cfRule>
  </conditionalFormatting>
  <conditionalFormatting sqref="AI45:AK45">
    <cfRule type="containsErrors" dxfId="33" priority="33">
      <formula>ISERROR(AI45)</formula>
    </cfRule>
    <cfRule type="cellIs" dxfId="32" priority="34" operator="equal">
      <formula>#N/A</formula>
    </cfRule>
  </conditionalFormatting>
  <conditionalFormatting sqref="AM45:AN45">
    <cfRule type="containsErrors" dxfId="31" priority="31">
      <formula>ISERROR(AM45)</formula>
    </cfRule>
    <cfRule type="cellIs" dxfId="30" priority="32" operator="equal">
      <formula>#N/A</formula>
    </cfRule>
  </conditionalFormatting>
  <conditionalFormatting sqref="AJ72:AK72">
    <cfRule type="containsErrors" dxfId="29" priority="29">
      <formula>ISERROR(AJ72)</formula>
    </cfRule>
    <cfRule type="cellIs" dxfId="28" priority="30" operator="equal">
      <formula>#N/A</formula>
    </cfRule>
  </conditionalFormatting>
  <conditionalFormatting sqref="AK73 AI73">
    <cfRule type="containsErrors" dxfId="27" priority="27">
      <formula>ISERROR(AI73)</formula>
    </cfRule>
    <cfRule type="cellIs" dxfId="26" priority="28" operator="equal">
      <formula>#N/A</formula>
    </cfRule>
  </conditionalFormatting>
  <conditionalFormatting sqref="AJ73">
    <cfRule type="containsErrors" dxfId="25" priority="25">
      <formula>ISERROR(AJ73)</formula>
    </cfRule>
    <cfRule type="cellIs" dxfId="24" priority="26" operator="equal">
      <formula>#N/A</formula>
    </cfRule>
  </conditionalFormatting>
  <conditionalFormatting sqref="AG360:AH360">
    <cfRule type="containsErrors" dxfId="23" priority="23">
      <formula>ISERROR(AG360)</formula>
    </cfRule>
    <cfRule type="cellIs" dxfId="22" priority="24" operator="equal">
      <formula>#N/A</formula>
    </cfRule>
  </conditionalFormatting>
  <conditionalFormatting sqref="AG361:AH361">
    <cfRule type="containsErrors" dxfId="21" priority="21">
      <formula>ISERROR(AG361)</formula>
    </cfRule>
    <cfRule type="cellIs" dxfId="20" priority="22" operator="equal">
      <formula>#N/A</formula>
    </cfRule>
  </conditionalFormatting>
  <conditionalFormatting sqref="AG362:AH362">
    <cfRule type="containsErrors" dxfId="19" priority="19">
      <formula>ISERROR(AG362)</formula>
    </cfRule>
    <cfRule type="cellIs" dxfId="18" priority="20" operator="equal">
      <formula>#N/A</formula>
    </cfRule>
  </conditionalFormatting>
  <conditionalFormatting sqref="AG363:AH363">
    <cfRule type="containsErrors" dxfId="17" priority="17">
      <formula>ISERROR(AG363)</formula>
    </cfRule>
    <cfRule type="cellIs" dxfId="16" priority="18" operator="equal">
      <formula>#N/A</formula>
    </cfRule>
  </conditionalFormatting>
  <conditionalFormatting sqref="AI360:AN360">
    <cfRule type="containsErrors" dxfId="15" priority="15">
      <formula>ISERROR(AI360)</formula>
    </cfRule>
    <cfRule type="cellIs" dxfId="14" priority="16" operator="equal">
      <formula>#N/A</formula>
    </cfRule>
  </conditionalFormatting>
  <conditionalFormatting sqref="AI361:AN361">
    <cfRule type="containsErrors" dxfId="13" priority="13">
      <formula>ISERROR(AI361)</formula>
    </cfRule>
    <cfRule type="cellIs" dxfId="12" priority="14" operator="equal">
      <formula>#N/A</formula>
    </cfRule>
  </conditionalFormatting>
  <conditionalFormatting sqref="AI362:AN362">
    <cfRule type="containsErrors" dxfId="11" priority="11">
      <formula>ISERROR(AI362)</formula>
    </cfRule>
    <cfRule type="cellIs" dxfId="10" priority="12" operator="equal">
      <formula>#N/A</formula>
    </cfRule>
  </conditionalFormatting>
  <conditionalFormatting sqref="AI363:AN363">
    <cfRule type="containsErrors" dxfId="9" priority="9">
      <formula>ISERROR(AI363)</formula>
    </cfRule>
    <cfRule type="cellIs" dxfId="8" priority="10" operator="equal">
      <formula>#N/A</formula>
    </cfRule>
  </conditionalFormatting>
  <conditionalFormatting sqref="AG170:AH172">
    <cfRule type="containsErrors" dxfId="7" priority="7">
      <formula>ISERROR(AG170)</formula>
    </cfRule>
    <cfRule type="cellIs" dxfId="6" priority="8" operator="equal">
      <formula>#N/A</formula>
    </cfRule>
  </conditionalFormatting>
  <conditionalFormatting sqref="AI170:AN172">
    <cfRule type="containsErrors" dxfId="5" priority="5">
      <formula>ISERROR(AI170)</formula>
    </cfRule>
    <cfRule type="cellIs" dxfId="4" priority="6" operator="equal">
      <formula>#N/A</formula>
    </cfRule>
  </conditionalFormatting>
  <conditionalFormatting sqref="AI211:AK211">
    <cfRule type="containsErrors" dxfId="3" priority="3">
      <formula>ISERROR(AI211)</formula>
    </cfRule>
    <cfRule type="cellIs" dxfId="2" priority="4" operator="equal">
      <formula>#N/A</formula>
    </cfRule>
  </conditionalFormatting>
  <conditionalFormatting sqref="AI320:AI326">
    <cfRule type="containsErrors" dxfId="1" priority="1">
      <formula>ISERROR(AI320)</formula>
    </cfRule>
    <cfRule type="cellIs" dxfId="0" priority="2" operator="equal">
      <formula>#N/A</formula>
    </cfRule>
  </conditionalFormatting>
  <hyperlinks>
    <hyperlink ref="AI6" r:id="rId1" xr:uid="{00000000-0004-0000-0300-000000000000}"/>
    <hyperlink ref="AI360" r:id="rId2" xr:uid="{00000000-0004-0000-0300-000001000000}"/>
    <hyperlink ref="AI361" r:id="rId3" xr:uid="{00000000-0004-0000-0300-000002000000}"/>
    <hyperlink ref="AI362" r:id="rId4" xr:uid="{00000000-0004-0000-0300-000003000000}"/>
    <hyperlink ref="AI230" r:id="rId5" xr:uid="{00000000-0004-0000-0300-000004000000}"/>
    <hyperlink ref="AI7" r:id="rId6" xr:uid="{00000000-0004-0000-0300-000005000000}"/>
    <hyperlink ref="AI8" r:id="rId7" xr:uid="{00000000-0004-0000-0300-000006000000}"/>
    <hyperlink ref="AI9" r:id="rId8" xr:uid="{00000000-0004-0000-0300-000007000000}"/>
    <hyperlink ref="AI10" r:id="rId9" xr:uid="{00000000-0004-0000-0300-000008000000}"/>
    <hyperlink ref="AI29" r:id="rId10" xr:uid="{00000000-0004-0000-0300-000009000000}"/>
    <hyperlink ref="AL32" r:id="rId11" xr:uid="{00000000-0004-0000-0300-00000A000000}"/>
    <hyperlink ref="AL45" r:id="rId12" xr:uid="{00000000-0004-0000-0300-00000B000000}"/>
    <hyperlink ref="AI72" r:id="rId13" xr:uid="{00000000-0004-0000-0300-00000C000000}"/>
    <hyperlink ref="AI229" r:id="rId14" xr:uid="{00000000-0004-0000-0300-00000D000000}"/>
    <hyperlink ref="AI250" r:id="rId15" xr:uid="{00000000-0004-0000-0300-00000E000000}"/>
    <hyperlink ref="AI251" r:id="rId16" xr:uid="{00000000-0004-0000-0300-00000F000000}"/>
    <hyperlink ref="AI359" r:id="rId17" xr:uid="{00000000-0004-0000-0300-000010000000}"/>
    <hyperlink ref="AL29" r:id="rId18" xr:uid="{00000000-0004-0000-0300-000011000000}"/>
    <hyperlink ref="AL83" r:id="rId19" xr:uid="{00000000-0004-0000-0300-000012000000}"/>
    <hyperlink ref="AI83" r:id="rId20" xr:uid="{00000000-0004-0000-0300-000013000000}"/>
    <hyperlink ref="AI70" r:id="rId21" xr:uid="{00000000-0004-0000-0300-000014000000}"/>
    <hyperlink ref="AI232" r:id="rId22" xr:uid="{00000000-0004-0000-0300-000015000000}"/>
    <hyperlink ref="AI216" r:id="rId23" xr:uid="{00000000-0004-0000-0300-000016000000}"/>
    <hyperlink ref="AI217" r:id="rId24" xr:uid="{00000000-0004-0000-0300-000017000000}"/>
    <hyperlink ref="AL136" r:id="rId25" xr:uid="{00000000-0004-0000-0300-000018000000}"/>
    <hyperlink ref="AI249" r:id="rId26" xr:uid="{00000000-0004-0000-0300-000019000000}"/>
    <hyperlink ref="AI59" r:id="rId27" xr:uid="{00000000-0004-0000-0300-00001A000000}"/>
    <hyperlink ref="AI62" r:id="rId28" xr:uid="{00000000-0004-0000-0300-00001B000000}"/>
    <hyperlink ref="AI137" r:id="rId29" xr:uid="{00000000-0004-0000-0300-00001C000000}"/>
    <hyperlink ref="AL191" r:id="rId30" xr:uid="{00000000-0004-0000-0300-00001D000000}"/>
    <hyperlink ref="AI203" r:id="rId31" xr:uid="{00000000-0004-0000-0300-00001E000000}"/>
    <hyperlink ref="AI210" r:id="rId32" xr:uid="{00000000-0004-0000-0300-00001F000000}"/>
    <hyperlink ref="AI215" r:id="rId33" xr:uid="{00000000-0004-0000-0300-000020000000}"/>
  </hyperlinks>
  <pageMargins left="0.7" right="0.7" top="0.75" bottom="0.75" header="0.3" footer="0.3"/>
  <legacyDrawing r:id="rId3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2"/>
  <dimension ref="A1:V5347"/>
  <sheetViews>
    <sheetView workbookViewId="0">
      <selection activeCell="C20" sqref="C20"/>
    </sheetView>
  </sheetViews>
  <sheetFormatPr defaultColWidth="9.140625" defaultRowHeight="15" x14ac:dyDescent="0.25"/>
  <cols>
    <col min="1" max="1" width="8.85546875" style="1"/>
    <col min="2" max="2" width="8.85546875" style="4"/>
    <col min="3" max="3" width="8.85546875" style="10"/>
    <col min="4" max="4" width="10.7109375" style="10" bestFit="1" customWidth="1"/>
    <col min="5" max="5" width="7.42578125" bestFit="1" customWidth="1"/>
    <col min="6" max="7" width="7.42578125" style="11" customWidth="1"/>
    <col min="8" max="8" width="12.5703125" bestFit="1" customWidth="1"/>
    <col min="9" max="9" width="5.7109375" bestFit="1" customWidth="1"/>
    <col min="10" max="10" width="3.140625" bestFit="1" customWidth="1"/>
    <col min="11" max="11" width="25.28515625" bestFit="1" customWidth="1"/>
    <col min="12" max="12" width="10.28515625" bestFit="1" customWidth="1"/>
    <col min="13" max="13" width="11.28515625" bestFit="1" customWidth="1"/>
    <col min="14" max="14" width="19.28515625" bestFit="1" customWidth="1"/>
  </cols>
  <sheetData>
    <row r="1" spans="1:22" x14ac:dyDescent="0.25">
      <c r="A1" s="10" t="s">
        <v>379</v>
      </c>
      <c r="B1" s="4" t="s">
        <v>1882</v>
      </c>
      <c r="C1" s="10" t="s">
        <v>1885</v>
      </c>
      <c r="D1" s="10" t="s">
        <v>1886</v>
      </c>
      <c r="E1" t="s">
        <v>1887</v>
      </c>
      <c r="F1" s="11" t="s">
        <v>1888</v>
      </c>
      <c r="G1" s="11" t="s">
        <v>1889</v>
      </c>
      <c r="H1" t="s">
        <v>1890</v>
      </c>
      <c r="I1" t="s">
        <v>1891</v>
      </c>
      <c r="J1" t="s">
        <v>1892</v>
      </c>
      <c r="K1" t="s">
        <v>1893</v>
      </c>
      <c r="L1" t="s">
        <v>1894</v>
      </c>
      <c r="M1" t="s">
        <v>1895</v>
      </c>
      <c r="N1" t="s">
        <v>1896</v>
      </c>
      <c r="O1" t="s">
        <v>1897</v>
      </c>
      <c r="P1" t="s">
        <v>1898</v>
      </c>
      <c r="Q1" t="s">
        <v>1899</v>
      </c>
      <c r="R1" t="s">
        <v>1900</v>
      </c>
      <c r="S1" t="s">
        <v>1901</v>
      </c>
      <c r="T1" t="s">
        <v>1902</v>
      </c>
      <c r="U1" t="s">
        <v>1903</v>
      </c>
      <c r="V1" t="s">
        <v>1904</v>
      </c>
    </row>
    <row r="2" spans="1:22" x14ac:dyDescent="0.25">
      <c r="A2" s="2">
        <v>1</v>
      </c>
      <c r="B2" s="2" t="e">
        <f>COUNTIF(#REF!,"="&amp;A2)</f>
        <v>#REF!</v>
      </c>
      <c r="C2" s="2">
        <v>4</v>
      </c>
      <c r="D2" s="2">
        <v>1</v>
      </c>
      <c r="E2" t="s">
        <v>1906</v>
      </c>
      <c r="F2" s="11" t="s">
        <v>1907</v>
      </c>
      <c r="G2" s="11" t="s">
        <v>1908</v>
      </c>
      <c r="H2" t="s">
        <v>409</v>
      </c>
      <c r="I2" t="s">
        <v>1909</v>
      </c>
      <c r="J2">
        <v>131</v>
      </c>
      <c r="K2">
        <v>400</v>
      </c>
      <c r="L2" t="s">
        <v>418</v>
      </c>
      <c r="M2" t="s">
        <v>1910</v>
      </c>
      <c r="N2" t="s">
        <v>413</v>
      </c>
      <c r="O2" t="s">
        <v>413</v>
      </c>
      <c r="P2" t="b">
        <v>0</v>
      </c>
      <c r="Q2" t="s">
        <v>1911</v>
      </c>
      <c r="U2" t="b">
        <v>1</v>
      </c>
      <c r="V2" t="s">
        <v>1912</v>
      </c>
    </row>
    <row r="3" spans="1:22" s="10" customFormat="1" x14ac:dyDescent="0.25">
      <c r="A3" s="2"/>
      <c r="B3" s="2"/>
      <c r="C3" s="2">
        <v>474</v>
      </c>
      <c r="D3" s="2">
        <v>1</v>
      </c>
      <c r="E3" s="10" t="s">
        <v>420</v>
      </c>
      <c r="F3" s="10" t="s">
        <v>421</v>
      </c>
      <c r="G3" s="10" t="s">
        <v>422</v>
      </c>
      <c r="H3" s="10" t="s">
        <v>423</v>
      </c>
      <c r="I3" s="10" t="s">
        <v>1909</v>
      </c>
      <c r="J3" s="10">
        <v>0</v>
      </c>
      <c r="K3" s="10">
        <v>400</v>
      </c>
      <c r="L3" s="10" t="s">
        <v>418</v>
      </c>
      <c r="M3" s="10" t="s">
        <v>1910</v>
      </c>
      <c r="N3" s="10" t="s">
        <v>413</v>
      </c>
      <c r="O3" s="10" t="s">
        <v>422</v>
      </c>
      <c r="P3" s="10" t="b">
        <v>0</v>
      </c>
      <c r="Q3" s="10" t="s">
        <v>1911</v>
      </c>
      <c r="U3" s="10" t="b">
        <v>1</v>
      </c>
      <c r="V3" s="10" t="s">
        <v>1912</v>
      </c>
    </row>
    <row r="4" spans="1:22" s="10" customFormat="1" x14ac:dyDescent="0.25">
      <c r="A4" s="2"/>
      <c r="B4" s="2"/>
      <c r="C4" s="2">
        <v>2</v>
      </c>
      <c r="D4" s="2">
        <v>1</v>
      </c>
      <c r="E4" s="10" t="s">
        <v>406</v>
      </c>
      <c r="F4" s="10" t="s">
        <v>407</v>
      </c>
      <c r="G4" s="10" t="s">
        <v>408</v>
      </c>
      <c r="H4" s="10" t="s">
        <v>409</v>
      </c>
      <c r="I4" s="10" t="s">
        <v>1909</v>
      </c>
      <c r="J4" s="10">
        <v>67</v>
      </c>
      <c r="K4" s="10">
        <v>400</v>
      </c>
      <c r="L4" s="10" t="s">
        <v>411</v>
      </c>
      <c r="M4" s="10" t="s">
        <v>419</v>
      </c>
      <c r="N4" s="10" t="s">
        <v>413</v>
      </c>
      <c r="O4" s="10" t="s">
        <v>413</v>
      </c>
      <c r="P4" s="10" t="b">
        <v>0</v>
      </c>
      <c r="Q4" s="10" t="s">
        <v>1911</v>
      </c>
      <c r="U4" s="10" t="b">
        <v>1</v>
      </c>
      <c r="V4" s="10" t="s">
        <v>1912</v>
      </c>
    </row>
    <row r="5" spans="1:22" s="10" customFormat="1" x14ac:dyDescent="0.25">
      <c r="A5" s="2"/>
      <c r="B5" s="2"/>
      <c r="C5" s="2">
        <v>941</v>
      </c>
      <c r="D5" s="2">
        <v>1</v>
      </c>
      <c r="E5" s="10" t="s">
        <v>1916</v>
      </c>
      <c r="F5" s="10" t="s">
        <v>1917</v>
      </c>
      <c r="G5" s="10" t="s">
        <v>446</v>
      </c>
      <c r="H5" s="10" t="s">
        <v>423</v>
      </c>
      <c r="I5" s="10" t="s">
        <v>1909</v>
      </c>
      <c r="J5" s="10">
        <v>0</v>
      </c>
      <c r="K5" s="10">
        <v>400</v>
      </c>
      <c r="L5" s="10" t="s">
        <v>426</v>
      </c>
      <c r="M5" s="10" t="s">
        <v>1910</v>
      </c>
      <c r="N5" s="10" t="s">
        <v>413</v>
      </c>
      <c r="O5" s="10" t="s">
        <v>422</v>
      </c>
      <c r="P5" s="10" t="b">
        <v>0</v>
      </c>
      <c r="Q5" s="10" t="s">
        <v>1911</v>
      </c>
      <c r="U5" s="10" t="b">
        <v>1</v>
      </c>
      <c r="V5" s="10" t="s">
        <v>1912</v>
      </c>
    </row>
    <row r="6" spans="1:22" s="10" customFormat="1" x14ac:dyDescent="0.25">
      <c r="A6" s="2">
        <v>4</v>
      </c>
      <c r="B6" s="2" t="e">
        <f>COUNTIF(#REF!,"="&amp;A6)</f>
        <v>#REF!</v>
      </c>
      <c r="C6" s="2">
        <v>500</v>
      </c>
      <c r="D6" s="2">
        <v>4</v>
      </c>
      <c r="E6" s="10" t="s">
        <v>456</v>
      </c>
      <c r="F6" s="10" t="s">
        <v>456</v>
      </c>
      <c r="G6" s="10" t="s">
        <v>460</v>
      </c>
      <c r="H6" s="10" t="s">
        <v>423</v>
      </c>
      <c r="I6" s="10" t="s">
        <v>1909</v>
      </c>
      <c r="J6" s="10">
        <v>0</v>
      </c>
      <c r="K6" s="10">
        <v>400</v>
      </c>
      <c r="L6" s="10">
        <v>44197</v>
      </c>
      <c r="M6" s="10" t="s">
        <v>1910</v>
      </c>
      <c r="N6" s="10" t="s">
        <v>413</v>
      </c>
      <c r="O6" s="10" t="s">
        <v>413</v>
      </c>
      <c r="P6" s="10" t="b">
        <v>0</v>
      </c>
      <c r="Q6" s="10" t="s">
        <v>1911</v>
      </c>
      <c r="R6" s="10" t="s">
        <v>1919</v>
      </c>
      <c r="S6" s="10">
        <v>0</v>
      </c>
      <c r="T6" s="10" t="s">
        <v>1920</v>
      </c>
      <c r="U6" s="10" t="b">
        <v>0</v>
      </c>
      <c r="V6" s="10" t="s">
        <v>1912</v>
      </c>
    </row>
    <row r="7" spans="1:22" s="10" customFormat="1" x14ac:dyDescent="0.25">
      <c r="A7" s="2"/>
      <c r="B7" s="2"/>
      <c r="C7" s="2">
        <v>498</v>
      </c>
      <c r="D7" s="2">
        <v>4</v>
      </c>
      <c r="E7" s="10" t="s">
        <v>453</v>
      </c>
      <c r="F7" s="10" t="s">
        <v>446</v>
      </c>
      <c r="G7" s="10" t="s">
        <v>445</v>
      </c>
      <c r="H7" s="10" t="s">
        <v>423</v>
      </c>
      <c r="I7" s="10" t="s">
        <v>1909</v>
      </c>
      <c r="J7" s="10">
        <v>0</v>
      </c>
      <c r="K7" s="10">
        <v>400</v>
      </c>
      <c r="L7" s="10">
        <v>44197</v>
      </c>
      <c r="M7" s="10" t="s">
        <v>1910</v>
      </c>
      <c r="N7" s="10" t="s">
        <v>449</v>
      </c>
      <c r="O7" s="10" t="s">
        <v>449</v>
      </c>
      <c r="P7" s="10" t="b">
        <v>0</v>
      </c>
      <c r="Q7" s="10" t="s">
        <v>1911</v>
      </c>
      <c r="R7" s="10" t="s">
        <v>1919</v>
      </c>
      <c r="S7" s="10">
        <v>0</v>
      </c>
      <c r="T7" s="10" t="s">
        <v>1920</v>
      </c>
      <c r="U7" s="10" t="b">
        <v>0</v>
      </c>
      <c r="V7" s="10" t="s">
        <v>1912</v>
      </c>
    </row>
    <row r="8" spans="1:22" s="10" customFormat="1" x14ac:dyDescent="0.25">
      <c r="A8" s="2"/>
      <c r="B8" s="2"/>
      <c r="C8" s="2">
        <v>496</v>
      </c>
      <c r="D8" s="2">
        <v>4</v>
      </c>
      <c r="E8" s="10" t="s">
        <v>1923</v>
      </c>
      <c r="F8" s="10" t="s">
        <v>446</v>
      </c>
      <c r="G8" s="10" t="s">
        <v>449</v>
      </c>
      <c r="H8" s="10" t="s">
        <v>409</v>
      </c>
      <c r="I8" s="10" t="s">
        <v>1909</v>
      </c>
      <c r="J8" s="10">
        <v>135</v>
      </c>
      <c r="K8" s="10">
        <v>400</v>
      </c>
      <c r="L8" s="10">
        <v>44197</v>
      </c>
      <c r="M8" s="10" t="s">
        <v>1910</v>
      </c>
      <c r="N8" s="10" t="s">
        <v>449</v>
      </c>
      <c r="O8" s="10" t="s">
        <v>413</v>
      </c>
      <c r="P8" s="10" t="b">
        <v>0</v>
      </c>
      <c r="Q8" s="10" t="s">
        <v>1911</v>
      </c>
      <c r="R8" s="10" t="s">
        <v>1919</v>
      </c>
      <c r="S8" s="10">
        <v>0</v>
      </c>
      <c r="T8" s="10" t="s">
        <v>1920</v>
      </c>
      <c r="U8" s="10" t="b">
        <v>0</v>
      </c>
      <c r="V8" s="10" t="s">
        <v>1912</v>
      </c>
    </row>
    <row r="9" spans="1:22" s="10" customFormat="1" x14ac:dyDescent="0.25">
      <c r="A9" s="2"/>
      <c r="B9" s="2"/>
      <c r="C9" s="2">
        <v>18</v>
      </c>
      <c r="D9" s="2">
        <v>4</v>
      </c>
      <c r="E9" s="10" t="s">
        <v>444</v>
      </c>
      <c r="F9" s="10" t="s">
        <v>445</v>
      </c>
      <c r="G9" s="10" t="s">
        <v>1925</v>
      </c>
      <c r="H9" s="10" t="s">
        <v>409</v>
      </c>
      <c r="I9" s="10" t="s">
        <v>1909</v>
      </c>
      <c r="J9" s="10">
        <v>32</v>
      </c>
      <c r="K9" s="10">
        <v>400</v>
      </c>
      <c r="L9" s="10">
        <v>44197</v>
      </c>
      <c r="M9" s="10" t="s">
        <v>1910</v>
      </c>
      <c r="N9" s="10" t="s">
        <v>449</v>
      </c>
      <c r="O9" s="10" t="s">
        <v>449</v>
      </c>
      <c r="P9" s="10" t="b">
        <v>0</v>
      </c>
      <c r="Q9" s="10" t="s">
        <v>1911</v>
      </c>
      <c r="R9" s="10" t="s">
        <v>1919</v>
      </c>
      <c r="S9" s="10">
        <v>0</v>
      </c>
      <c r="T9" s="10" t="s">
        <v>1920</v>
      </c>
      <c r="U9" s="10" t="b">
        <v>0</v>
      </c>
      <c r="V9" s="10" t="s">
        <v>1912</v>
      </c>
    </row>
    <row r="10" spans="1:22" s="10" customFormat="1" x14ac:dyDescent="0.25">
      <c r="A10" s="2"/>
      <c r="B10" s="2"/>
      <c r="C10" s="2">
        <v>499</v>
      </c>
      <c r="D10" s="2">
        <v>4</v>
      </c>
      <c r="E10" s="10" t="s">
        <v>455</v>
      </c>
      <c r="F10" s="10" t="s">
        <v>445</v>
      </c>
      <c r="G10" s="10" t="s">
        <v>456</v>
      </c>
      <c r="H10" s="10" t="s">
        <v>423</v>
      </c>
      <c r="I10" s="10" t="s">
        <v>1909</v>
      </c>
      <c r="J10" s="10">
        <v>0</v>
      </c>
      <c r="K10" s="10">
        <v>400</v>
      </c>
      <c r="L10" s="10">
        <v>44197</v>
      </c>
      <c r="M10" s="10" t="s">
        <v>1910</v>
      </c>
      <c r="N10" s="10" t="s">
        <v>449</v>
      </c>
      <c r="O10" s="10" t="s">
        <v>449</v>
      </c>
      <c r="P10" s="10" t="b">
        <v>0</v>
      </c>
      <c r="Q10" s="10" t="s">
        <v>1911</v>
      </c>
      <c r="R10" s="10" t="s">
        <v>1919</v>
      </c>
      <c r="S10" s="10">
        <v>0</v>
      </c>
      <c r="T10" s="10" t="s">
        <v>1920</v>
      </c>
      <c r="U10" s="10" t="b">
        <v>0</v>
      </c>
      <c r="V10" s="10" t="s">
        <v>1912</v>
      </c>
    </row>
    <row r="11" spans="1:22" s="10" customFormat="1" x14ac:dyDescent="0.25">
      <c r="A11" s="2">
        <v>13</v>
      </c>
      <c r="B11" s="2" t="e">
        <f>COUNTIF(#REF!,"="&amp;A11)</f>
        <v>#REF!</v>
      </c>
      <c r="C11" s="2">
        <v>570</v>
      </c>
      <c r="D11" s="2">
        <v>13</v>
      </c>
      <c r="E11" s="10" t="s">
        <v>466</v>
      </c>
      <c r="F11" s="10" t="s">
        <v>460</v>
      </c>
      <c r="G11" s="10" t="s">
        <v>469</v>
      </c>
      <c r="H11" s="10" t="s">
        <v>423</v>
      </c>
      <c r="I11" s="10" t="s">
        <v>1909</v>
      </c>
      <c r="J11" s="10">
        <v>0</v>
      </c>
      <c r="K11" s="10">
        <v>400</v>
      </c>
      <c r="L11" s="10">
        <v>2025</v>
      </c>
      <c r="M11" s="10" t="s">
        <v>412</v>
      </c>
      <c r="N11" s="10" t="s">
        <v>449</v>
      </c>
      <c r="O11" s="10" t="s">
        <v>449</v>
      </c>
      <c r="P11" s="10" t="b">
        <v>0</v>
      </c>
      <c r="Q11" s="10" t="s">
        <v>1919</v>
      </c>
      <c r="U11" s="10" t="b">
        <v>1</v>
      </c>
      <c r="V11" s="10" t="s">
        <v>1912</v>
      </c>
    </row>
    <row r="12" spans="1:22" s="10" customFormat="1" x14ac:dyDescent="0.25">
      <c r="A12" s="2"/>
      <c r="B12" s="2"/>
      <c r="C12" s="2">
        <v>31</v>
      </c>
      <c r="D12" s="2">
        <v>13</v>
      </c>
      <c r="E12" s="10" t="s">
        <v>458</v>
      </c>
      <c r="F12" s="10" t="s">
        <v>459</v>
      </c>
      <c r="G12" s="10" t="s">
        <v>465</v>
      </c>
      <c r="H12" s="10" t="s">
        <v>409</v>
      </c>
      <c r="I12" s="10" t="s">
        <v>1909</v>
      </c>
      <c r="J12" s="10">
        <v>177</v>
      </c>
      <c r="K12" s="10">
        <v>400</v>
      </c>
      <c r="L12" s="10">
        <v>2025</v>
      </c>
      <c r="M12" s="10" t="s">
        <v>412</v>
      </c>
      <c r="N12" s="10" t="s">
        <v>449</v>
      </c>
      <c r="O12" s="10" t="s">
        <v>449</v>
      </c>
      <c r="P12" s="10" t="b">
        <v>0</v>
      </c>
      <c r="Q12" s="10" t="s">
        <v>1919</v>
      </c>
      <c r="U12" s="10" t="b">
        <v>1</v>
      </c>
      <c r="V12" s="10" t="s">
        <v>1912</v>
      </c>
    </row>
    <row r="13" spans="1:22" s="10" customFormat="1" x14ac:dyDescent="0.25">
      <c r="A13" s="2"/>
      <c r="B13" s="2"/>
      <c r="C13" s="2">
        <v>569</v>
      </c>
      <c r="D13" s="2">
        <v>13</v>
      </c>
      <c r="E13" s="10" t="s">
        <v>464</v>
      </c>
      <c r="F13" s="10" t="s">
        <v>465</v>
      </c>
      <c r="G13" s="10" t="s">
        <v>460</v>
      </c>
      <c r="H13" s="10" t="s">
        <v>423</v>
      </c>
      <c r="I13" s="10" t="s">
        <v>1909</v>
      </c>
      <c r="J13" s="10">
        <v>0</v>
      </c>
      <c r="K13" s="10">
        <v>400</v>
      </c>
      <c r="L13" s="10">
        <v>2025</v>
      </c>
      <c r="M13" s="10" t="s">
        <v>412</v>
      </c>
      <c r="N13" s="10" t="s">
        <v>449</v>
      </c>
      <c r="O13" s="10" t="s">
        <v>449</v>
      </c>
      <c r="P13" s="10" t="b">
        <v>0</v>
      </c>
      <c r="Q13" s="10" t="s">
        <v>1919</v>
      </c>
      <c r="U13" s="10" t="b">
        <v>1</v>
      </c>
      <c r="V13" s="10" t="s">
        <v>1912</v>
      </c>
    </row>
    <row r="14" spans="1:22" s="10" customFormat="1" x14ac:dyDescent="0.25">
      <c r="A14" s="2">
        <v>16</v>
      </c>
      <c r="B14" s="2" t="e">
        <f>COUNTIF(#REF!,"="&amp;A14)</f>
        <v>#REF!</v>
      </c>
      <c r="C14" s="2">
        <v>38</v>
      </c>
      <c r="D14" s="2">
        <v>16</v>
      </c>
      <c r="E14" s="10" t="s">
        <v>467</v>
      </c>
      <c r="F14" s="10" t="s">
        <v>468</v>
      </c>
      <c r="G14" s="10" t="s">
        <v>478</v>
      </c>
      <c r="H14" s="10" t="s">
        <v>470</v>
      </c>
      <c r="I14" s="10" t="s">
        <v>1931</v>
      </c>
      <c r="J14" s="10">
        <v>370</v>
      </c>
      <c r="K14" s="10">
        <v>320</v>
      </c>
      <c r="L14" s="10">
        <v>45658</v>
      </c>
      <c r="M14" s="10" t="s">
        <v>1910</v>
      </c>
      <c r="N14" s="10" t="s">
        <v>449</v>
      </c>
      <c r="O14" s="10" t="s">
        <v>474</v>
      </c>
      <c r="P14" s="10" t="b">
        <v>0</v>
      </c>
      <c r="Q14" s="10" t="s">
        <v>1919</v>
      </c>
      <c r="R14" s="10" t="s">
        <v>1932</v>
      </c>
      <c r="S14" s="10">
        <v>0</v>
      </c>
      <c r="T14" s="10" t="s">
        <v>1933</v>
      </c>
      <c r="U14" s="10" t="b">
        <v>0</v>
      </c>
      <c r="V14" s="10" t="s">
        <v>1934</v>
      </c>
    </row>
    <row r="15" spans="1:22" s="10" customFormat="1" x14ac:dyDescent="0.25">
      <c r="A15" s="2">
        <v>21</v>
      </c>
      <c r="B15" s="2" t="e">
        <f>COUNTIF(#REF!,"="&amp;A15)</f>
        <v>#REF!</v>
      </c>
      <c r="C15" s="2">
        <v>55</v>
      </c>
      <c r="D15" s="2">
        <v>21</v>
      </c>
      <c r="E15" s="10" t="s">
        <v>1936</v>
      </c>
      <c r="F15" s="10" t="s">
        <v>477</v>
      </c>
      <c r="G15" s="10" t="s">
        <v>497</v>
      </c>
      <c r="H15" s="10" t="s">
        <v>479</v>
      </c>
      <c r="I15" s="10" t="s">
        <v>1931</v>
      </c>
      <c r="J15" s="10">
        <v>190</v>
      </c>
      <c r="K15" s="10">
        <v>320</v>
      </c>
      <c r="L15" s="10">
        <v>2019</v>
      </c>
      <c r="M15" s="10" t="s">
        <v>505</v>
      </c>
      <c r="N15" s="10" t="s">
        <v>474</v>
      </c>
      <c r="O15" s="10" t="s">
        <v>484</v>
      </c>
      <c r="P15" s="10" t="b">
        <v>0</v>
      </c>
      <c r="Q15" s="10" t="s">
        <v>1932</v>
      </c>
      <c r="R15" s="10" t="s">
        <v>1937</v>
      </c>
      <c r="S15" s="10">
        <v>0</v>
      </c>
      <c r="T15" s="10" t="s">
        <v>1938</v>
      </c>
      <c r="U15" s="10" t="b">
        <v>0</v>
      </c>
      <c r="V15" s="10" t="s">
        <v>1939</v>
      </c>
    </row>
    <row r="16" spans="1:22" s="10" customFormat="1" x14ac:dyDescent="0.25">
      <c r="A16" s="2">
        <v>23</v>
      </c>
      <c r="B16" s="2" t="e">
        <f>COUNTIF(#REF!,"="&amp;A16)</f>
        <v>#REF!</v>
      </c>
      <c r="C16" s="2">
        <v>60</v>
      </c>
      <c r="D16" s="2">
        <v>23</v>
      </c>
      <c r="E16" s="10" t="s">
        <v>7</v>
      </c>
      <c r="F16" s="10" t="s">
        <v>496</v>
      </c>
      <c r="G16" s="10" t="s">
        <v>507</v>
      </c>
      <c r="H16" s="10" t="s">
        <v>409</v>
      </c>
      <c r="I16" s="10" t="s">
        <v>1909</v>
      </c>
      <c r="J16" s="10">
        <v>80</v>
      </c>
      <c r="K16" s="10">
        <v>400</v>
      </c>
      <c r="L16" s="10">
        <v>44562</v>
      </c>
      <c r="M16" s="10" t="s">
        <v>1910</v>
      </c>
      <c r="N16" s="10" t="s">
        <v>474</v>
      </c>
      <c r="O16" s="10" t="s">
        <v>500</v>
      </c>
      <c r="P16" s="10" t="b">
        <v>0</v>
      </c>
      <c r="Q16" s="10" t="s">
        <v>1932</v>
      </c>
      <c r="R16" s="10" t="s">
        <v>1941</v>
      </c>
      <c r="S16" s="10">
        <v>0</v>
      </c>
      <c r="T16" s="10" t="s">
        <v>1942</v>
      </c>
      <c r="U16" s="10" t="b">
        <v>0</v>
      </c>
      <c r="V16" s="10" t="s">
        <v>1934</v>
      </c>
    </row>
    <row r="17" spans="1:22" s="10" customFormat="1" x14ac:dyDescent="0.25">
      <c r="A17" s="2">
        <v>25</v>
      </c>
      <c r="B17" s="2" t="e">
        <f>COUNTIF(#REF!,"="&amp;A17)</f>
        <v>#REF!</v>
      </c>
      <c r="C17" s="2">
        <v>62</v>
      </c>
      <c r="D17" s="2">
        <v>25</v>
      </c>
      <c r="E17" s="10" t="s">
        <v>8</v>
      </c>
      <c r="F17" s="10" t="s">
        <v>506</v>
      </c>
      <c r="G17" s="10" t="s">
        <v>513</v>
      </c>
      <c r="H17" s="10" t="s">
        <v>470</v>
      </c>
      <c r="I17" s="10" t="s">
        <v>1931</v>
      </c>
      <c r="J17" s="10">
        <v>250</v>
      </c>
      <c r="K17" s="10">
        <v>320</v>
      </c>
      <c r="L17" s="10">
        <v>43831</v>
      </c>
      <c r="M17" s="10" t="s">
        <v>505</v>
      </c>
      <c r="N17" s="10" t="s">
        <v>474</v>
      </c>
      <c r="O17" s="10" t="s">
        <v>510</v>
      </c>
      <c r="P17" s="10" t="b">
        <v>0</v>
      </c>
      <c r="Q17" s="10" t="s">
        <v>1932</v>
      </c>
      <c r="R17" s="10" t="s">
        <v>1944</v>
      </c>
      <c r="S17" s="10">
        <v>0</v>
      </c>
      <c r="T17" s="10" t="s">
        <v>1945</v>
      </c>
      <c r="U17" s="10" t="b">
        <v>0</v>
      </c>
      <c r="V17" s="10" t="s">
        <v>1934</v>
      </c>
    </row>
    <row r="18" spans="1:22" s="10" customFormat="1" x14ac:dyDescent="0.25">
      <c r="A18" s="2">
        <v>26</v>
      </c>
      <c r="B18" s="2" t="e">
        <f>COUNTIF(#REF!,"="&amp;A18)</f>
        <v>#REF!</v>
      </c>
      <c r="C18" s="2">
        <v>614</v>
      </c>
      <c r="D18" s="2">
        <v>26</v>
      </c>
      <c r="E18" s="10" t="s">
        <v>511</v>
      </c>
      <c r="F18" s="10" t="s">
        <v>512</v>
      </c>
      <c r="G18" s="10" t="s">
        <v>520</v>
      </c>
      <c r="H18" s="10" t="s">
        <v>479</v>
      </c>
      <c r="I18" s="10" t="s">
        <v>1909</v>
      </c>
      <c r="J18" s="10">
        <v>26</v>
      </c>
      <c r="K18" s="10">
        <v>220</v>
      </c>
      <c r="L18" s="10">
        <v>2021</v>
      </c>
      <c r="M18" s="10" t="s">
        <v>1910</v>
      </c>
      <c r="N18" s="10" t="s">
        <v>516</v>
      </c>
      <c r="O18" s="10" t="s">
        <v>517</v>
      </c>
      <c r="P18" s="10" t="b">
        <v>0</v>
      </c>
      <c r="Q18" s="10" t="s">
        <v>1947</v>
      </c>
      <c r="R18" s="10" t="s">
        <v>1937</v>
      </c>
      <c r="S18" s="10">
        <v>0</v>
      </c>
      <c r="T18" s="10" t="s">
        <v>1948</v>
      </c>
      <c r="U18" s="10" t="b">
        <v>0</v>
      </c>
      <c r="V18" s="10" t="s">
        <v>1949</v>
      </c>
    </row>
    <row r="19" spans="1:22" s="10" customFormat="1" x14ac:dyDescent="0.25">
      <c r="A19" s="2">
        <v>28</v>
      </c>
      <c r="B19" s="2" t="e">
        <f>COUNTIF(#REF!,"="&amp;A19)</f>
        <v>#REF!</v>
      </c>
      <c r="C19" s="2">
        <v>70</v>
      </c>
      <c r="D19" s="2">
        <v>28</v>
      </c>
      <c r="E19" s="10" t="s">
        <v>518</v>
      </c>
      <c r="F19" s="10" t="s">
        <v>519</v>
      </c>
      <c r="H19" s="10" t="s">
        <v>470</v>
      </c>
      <c r="I19" s="10" t="s">
        <v>1931</v>
      </c>
      <c r="J19" s="10">
        <v>445</v>
      </c>
      <c r="K19" s="10">
        <v>500</v>
      </c>
      <c r="L19" s="10">
        <v>2019</v>
      </c>
      <c r="M19" s="10" t="s">
        <v>505</v>
      </c>
      <c r="N19" s="10" t="s">
        <v>484</v>
      </c>
      <c r="O19" s="10" t="s">
        <v>522</v>
      </c>
      <c r="P19" s="10" t="b">
        <v>0</v>
      </c>
      <c r="Q19" s="10" t="s">
        <v>1937</v>
      </c>
      <c r="R19" s="10" t="s">
        <v>1951</v>
      </c>
      <c r="S19" s="10">
        <v>0</v>
      </c>
      <c r="T19" s="10" t="s">
        <v>1952</v>
      </c>
      <c r="U19" s="10" t="b">
        <v>0</v>
      </c>
      <c r="V19" s="10" t="s">
        <v>1953</v>
      </c>
    </row>
    <row r="20" spans="1:22" s="10" customFormat="1" x14ac:dyDescent="0.25">
      <c r="A20" s="2"/>
      <c r="B20" s="2"/>
      <c r="C20" s="2">
        <v>624</v>
      </c>
      <c r="D20" s="2">
        <v>28</v>
      </c>
      <c r="E20" s="10" t="s">
        <v>524</v>
      </c>
      <c r="F20" s="10" t="s">
        <v>520</v>
      </c>
      <c r="G20" s="10" t="s">
        <v>520</v>
      </c>
      <c r="H20" s="10" t="s">
        <v>423</v>
      </c>
      <c r="I20" s="10" t="s">
        <v>1909</v>
      </c>
      <c r="J20" s="10">
        <v>0</v>
      </c>
      <c r="K20" s="10">
        <v>400</v>
      </c>
      <c r="L20" s="10">
        <v>43465</v>
      </c>
      <c r="M20" s="10" t="s">
        <v>505</v>
      </c>
      <c r="N20" s="10" t="s">
        <v>522</v>
      </c>
      <c r="P20" s="10" t="b">
        <v>0</v>
      </c>
      <c r="Q20" s="10" t="s">
        <v>1937</v>
      </c>
      <c r="R20" s="10" t="s">
        <v>1951</v>
      </c>
      <c r="S20" s="10">
        <v>0</v>
      </c>
      <c r="T20" s="10" t="s">
        <v>1952</v>
      </c>
      <c r="U20" s="10" t="b">
        <v>0</v>
      </c>
      <c r="V20" s="10" t="s">
        <v>1953</v>
      </c>
    </row>
    <row r="21" spans="1:22" s="10" customFormat="1" x14ac:dyDescent="0.25">
      <c r="A21" s="2"/>
      <c r="B21" s="2"/>
      <c r="C21" s="2"/>
      <c r="D21" s="2"/>
      <c r="E21" s="5"/>
      <c r="F21" s="5"/>
      <c r="G21" s="5"/>
      <c r="H21" s="5"/>
      <c r="I21" s="5"/>
      <c r="J21" s="5"/>
      <c r="K21" s="5"/>
      <c r="L21" s="5"/>
      <c r="M21" s="5"/>
      <c r="N21" s="5"/>
      <c r="O21" s="5"/>
      <c r="P21" s="5"/>
      <c r="Q21" s="5"/>
      <c r="R21" s="5"/>
      <c r="S21" s="5"/>
      <c r="T21" s="5"/>
      <c r="U21" s="5"/>
      <c r="V21" s="5"/>
    </row>
    <row r="22" spans="1:22" s="10" customFormat="1" x14ac:dyDescent="0.25">
      <c r="A22" s="2">
        <v>29</v>
      </c>
      <c r="B22" s="2" t="e">
        <f>COUNTIF(#REF!,"="&amp;A22)</f>
        <v>#REF!</v>
      </c>
      <c r="C22" s="2">
        <v>635</v>
      </c>
      <c r="D22" s="2">
        <v>29</v>
      </c>
      <c r="E22" s="10" t="s">
        <v>528</v>
      </c>
      <c r="F22" s="10" t="s">
        <v>529</v>
      </c>
      <c r="G22" s="10" t="s">
        <v>535</v>
      </c>
      <c r="H22" s="10" t="s">
        <v>470</v>
      </c>
      <c r="I22" s="10" t="s">
        <v>1931</v>
      </c>
      <c r="J22" s="10">
        <v>200</v>
      </c>
      <c r="K22" s="10">
        <v>400</v>
      </c>
      <c r="L22" s="10">
        <v>2022</v>
      </c>
      <c r="M22" s="10" t="s">
        <v>1910</v>
      </c>
      <c r="N22" s="10" t="s">
        <v>484</v>
      </c>
      <c r="O22" s="10" t="s">
        <v>532</v>
      </c>
      <c r="P22" s="10" t="b">
        <v>0</v>
      </c>
      <c r="Q22" s="10" t="s">
        <v>1937</v>
      </c>
      <c r="R22" s="10" t="s">
        <v>1956</v>
      </c>
      <c r="S22" s="10">
        <v>0</v>
      </c>
      <c r="T22" s="10" t="s">
        <v>1957</v>
      </c>
      <c r="U22" s="10" t="b">
        <v>0</v>
      </c>
      <c r="V22" s="10" t="s">
        <v>1953</v>
      </c>
    </row>
    <row r="23" spans="1:22" s="10" customFormat="1" x14ac:dyDescent="0.25">
      <c r="A23" s="2">
        <v>31</v>
      </c>
      <c r="B23" s="2" t="e">
        <f>COUNTIF(#REF!,"="&amp;A23)</f>
        <v>#REF!</v>
      </c>
      <c r="C23" s="2">
        <v>642</v>
      </c>
      <c r="D23" s="2">
        <v>31</v>
      </c>
      <c r="E23" s="10" t="s">
        <v>533</v>
      </c>
      <c r="F23" s="10" t="s">
        <v>534</v>
      </c>
      <c r="G23" s="10" t="s">
        <v>540</v>
      </c>
      <c r="H23" s="10" t="s">
        <v>409</v>
      </c>
      <c r="I23" s="10" t="s">
        <v>1909</v>
      </c>
      <c r="J23" s="10">
        <v>100</v>
      </c>
      <c r="K23" s="10">
        <v>380</v>
      </c>
      <c r="L23" s="10">
        <v>2025</v>
      </c>
      <c r="M23" s="10" t="s">
        <v>1910</v>
      </c>
      <c r="N23" s="10" t="s">
        <v>537</v>
      </c>
      <c r="O23" s="10" t="s">
        <v>484</v>
      </c>
      <c r="P23" s="10" t="b">
        <v>0</v>
      </c>
      <c r="Q23" s="10" t="s">
        <v>1298</v>
      </c>
      <c r="R23" s="10" t="s">
        <v>1937</v>
      </c>
      <c r="S23" s="10">
        <v>0</v>
      </c>
      <c r="T23" s="10" t="s">
        <v>1959</v>
      </c>
      <c r="U23" s="10" t="b">
        <v>0</v>
      </c>
      <c r="V23" s="10" t="s">
        <v>1960</v>
      </c>
    </row>
    <row r="24" spans="1:22" s="10" customFormat="1" x14ac:dyDescent="0.25">
      <c r="A24" s="2">
        <v>33</v>
      </c>
      <c r="B24" s="2" t="e">
        <f>COUNTIF(#REF!,"="&amp;A24)</f>
        <v>#REF!</v>
      </c>
      <c r="C24" s="2">
        <v>1041</v>
      </c>
      <c r="D24" s="2">
        <v>33</v>
      </c>
      <c r="E24" s="10" t="s">
        <v>542</v>
      </c>
      <c r="F24" s="10" t="s">
        <v>519</v>
      </c>
      <c r="H24" s="10" t="s">
        <v>409</v>
      </c>
      <c r="I24" s="10" t="s">
        <v>1909</v>
      </c>
      <c r="J24" s="10">
        <v>350</v>
      </c>
      <c r="K24" s="10">
        <v>220</v>
      </c>
      <c r="L24" s="10">
        <v>44562</v>
      </c>
      <c r="M24" s="10" t="s">
        <v>419</v>
      </c>
      <c r="N24" s="10" t="s">
        <v>484</v>
      </c>
      <c r="O24" s="10" t="s">
        <v>484</v>
      </c>
      <c r="P24" s="10" t="b">
        <v>0</v>
      </c>
      <c r="Q24" s="10" t="s">
        <v>1937</v>
      </c>
      <c r="U24" s="10" t="b">
        <v>1</v>
      </c>
      <c r="V24" s="10" t="s">
        <v>1953</v>
      </c>
    </row>
    <row r="25" spans="1:22" s="10" customFormat="1" x14ac:dyDescent="0.25">
      <c r="A25" s="2"/>
      <c r="B25" s="2"/>
      <c r="C25" s="2">
        <v>90</v>
      </c>
      <c r="D25" s="2">
        <v>33</v>
      </c>
      <c r="E25" s="10">
        <v>90</v>
      </c>
      <c r="F25" s="10" t="s">
        <v>539</v>
      </c>
      <c r="G25" s="10" t="s">
        <v>543</v>
      </c>
      <c r="H25" s="10" t="s">
        <v>409</v>
      </c>
      <c r="I25" s="10" t="s">
        <v>1909</v>
      </c>
      <c r="J25" s="10">
        <v>80</v>
      </c>
      <c r="K25" s="10">
        <v>400</v>
      </c>
      <c r="L25" s="10">
        <v>2022</v>
      </c>
      <c r="M25" s="10" t="s">
        <v>1910</v>
      </c>
      <c r="N25" s="10" t="s">
        <v>484</v>
      </c>
      <c r="O25" s="10" t="s">
        <v>484</v>
      </c>
      <c r="P25" s="10" t="b">
        <v>0</v>
      </c>
      <c r="Q25" s="10" t="s">
        <v>1937</v>
      </c>
      <c r="U25" s="10" t="b">
        <v>1</v>
      </c>
      <c r="V25" s="10" t="s">
        <v>1953</v>
      </c>
    </row>
    <row r="26" spans="1:22" s="10" customFormat="1" x14ac:dyDescent="0.25">
      <c r="A26" s="2">
        <v>35</v>
      </c>
      <c r="B26" s="2" t="e">
        <f>COUNTIF(#REF!,"="&amp;A26)</f>
        <v>#REF!</v>
      </c>
      <c r="C26" s="2">
        <v>311</v>
      </c>
      <c r="D26" s="2">
        <v>35</v>
      </c>
      <c r="E26" s="10" t="s">
        <v>544</v>
      </c>
      <c r="F26" s="10" t="s">
        <v>545</v>
      </c>
      <c r="G26" s="10" t="s">
        <v>549</v>
      </c>
      <c r="H26" s="10" t="s">
        <v>423</v>
      </c>
      <c r="I26" s="10" t="s">
        <v>1909</v>
      </c>
      <c r="J26" s="10">
        <v>0</v>
      </c>
      <c r="K26" s="10">
        <v>400</v>
      </c>
      <c r="L26" s="10">
        <v>45292</v>
      </c>
      <c r="M26" s="10" t="s">
        <v>505</v>
      </c>
      <c r="N26" s="10" t="s">
        <v>547</v>
      </c>
      <c r="O26" s="10" t="s">
        <v>547</v>
      </c>
      <c r="P26" s="10" t="b">
        <v>0</v>
      </c>
      <c r="Q26" s="10" t="s">
        <v>1964</v>
      </c>
      <c r="U26" s="10" t="b">
        <v>1</v>
      </c>
      <c r="V26" s="10" t="s">
        <v>1965</v>
      </c>
    </row>
    <row r="27" spans="1:22" s="10" customFormat="1" ht="14.45" x14ac:dyDescent="0.3">
      <c r="A27" s="2"/>
      <c r="B27" s="2"/>
      <c r="C27" s="2">
        <v>313</v>
      </c>
      <c r="D27" s="2">
        <v>35</v>
      </c>
      <c r="E27" s="10" t="s">
        <v>548</v>
      </c>
      <c r="F27" s="10" t="s">
        <v>545</v>
      </c>
      <c r="G27" s="10" t="s">
        <v>552</v>
      </c>
      <c r="H27" s="10" t="s">
        <v>409</v>
      </c>
      <c r="I27" s="10" t="s">
        <v>1909</v>
      </c>
      <c r="J27" s="10">
        <v>121</v>
      </c>
      <c r="K27" s="10">
        <v>400</v>
      </c>
      <c r="L27" s="10">
        <v>45292</v>
      </c>
      <c r="M27" s="10" t="s">
        <v>1910</v>
      </c>
      <c r="N27" s="10" t="s">
        <v>547</v>
      </c>
      <c r="O27" s="10" t="s">
        <v>547</v>
      </c>
      <c r="P27" s="10" t="b">
        <v>0</v>
      </c>
      <c r="Q27" s="10" t="s">
        <v>1964</v>
      </c>
      <c r="U27" s="10" t="b">
        <v>1</v>
      </c>
      <c r="V27" s="10" t="s">
        <v>1965</v>
      </c>
    </row>
    <row r="28" spans="1:22" s="10" customFormat="1" ht="14.45" x14ac:dyDescent="0.3">
      <c r="A28" s="2"/>
      <c r="B28" s="2"/>
      <c r="C28" s="2">
        <v>315</v>
      </c>
      <c r="D28" s="2">
        <v>35</v>
      </c>
      <c r="E28" s="10" t="s">
        <v>551</v>
      </c>
      <c r="F28" s="10" t="s">
        <v>545</v>
      </c>
      <c r="G28" s="10" t="s">
        <v>556</v>
      </c>
      <c r="H28" s="10" t="s">
        <v>409</v>
      </c>
      <c r="I28" s="10" t="s">
        <v>1909</v>
      </c>
      <c r="J28" s="10">
        <v>116</v>
      </c>
      <c r="K28" s="10">
        <v>400</v>
      </c>
      <c r="L28" s="10">
        <v>46753</v>
      </c>
      <c r="M28" s="10" t="s">
        <v>1910</v>
      </c>
      <c r="N28" s="10" t="s">
        <v>547</v>
      </c>
      <c r="O28" s="10" t="s">
        <v>547</v>
      </c>
      <c r="P28" s="10" t="b">
        <v>0</v>
      </c>
      <c r="Q28" s="10" t="s">
        <v>1964</v>
      </c>
      <c r="U28" s="10" t="b">
        <v>1</v>
      </c>
      <c r="V28" s="10" t="s">
        <v>1965</v>
      </c>
    </row>
    <row r="29" spans="1:22" s="10" customFormat="1" ht="14.45" x14ac:dyDescent="0.3">
      <c r="A29" s="2">
        <v>36</v>
      </c>
      <c r="B29" s="2" t="e">
        <f>COUNTIF(#REF!,"="&amp;A29)</f>
        <v>#REF!</v>
      </c>
      <c r="C29" s="2">
        <v>141</v>
      </c>
      <c r="D29" s="2">
        <v>36</v>
      </c>
      <c r="E29" s="10" t="s">
        <v>554</v>
      </c>
      <c r="F29" s="10" t="s">
        <v>1969</v>
      </c>
      <c r="G29" s="10" t="s">
        <v>563</v>
      </c>
      <c r="H29" s="10" t="s">
        <v>470</v>
      </c>
      <c r="I29" s="10" t="s">
        <v>1909</v>
      </c>
      <c r="J29" s="10">
        <v>24</v>
      </c>
      <c r="K29" s="10">
        <v>150</v>
      </c>
      <c r="L29" s="10">
        <v>43465</v>
      </c>
      <c r="M29" s="10" t="s">
        <v>505</v>
      </c>
      <c r="N29" s="10" t="s">
        <v>559</v>
      </c>
      <c r="O29" s="10" t="s">
        <v>560</v>
      </c>
      <c r="P29" s="10" t="b">
        <v>0</v>
      </c>
      <c r="Q29" s="10" t="s">
        <v>1970</v>
      </c>
      <c r="R29" s="10" t="s">
        <v>1297</v>
      </c>
      <c r="S29" s="10">
        <v>0</v>
      </c>
      <c r="T29" s="10" t="s">
        <v>1971</v>
      </c>
      <c r="U29" s="10" t="b">
        <v>0</v>
      </c>
      <c r="V29" s="10" t="s">
        <v>1972</v>
      </c>
    </row>
    <row r="30" spans="1:22" s="10" customFormat="1" ht="14.45" x14ac:dyDescent="0.3">
      <c r="A30" s="2">
        <v>37</v>
      </c>
      <c r="B30" s="2" t="e">
        <f>COUNTIF(#REF!,"="&amp;A30)</f>
        <v>#REF!</v>
      </c>
      <c r="C30" s="2"/>
      <c r="D30" s="2"/>
      <c r="E30" s="5"/>
      <c r="F30" s="5"/>
      <c r="G30" s="5"/>
      <c r="H30" s="5"/>
      <c r="I30" s="5"/>
      <c r="J30" s="5"/>
      <c r="K30" s="5"/>
      <c r="L30" s="5"/>
      <c r="M30" s="5"/>
      <c r="N30" s="5"/>
      <c r="O30" s="5"/>
      <c r="P30" s="5"/>
      <c r="Q30" s="5"/>
      <c r="R30" s="5"/>
      <c r="S30" s="5"/>
      <c r="T30" s="5"/>
      <c r="U30" s="5"/>
      <c r="V30" s="5"/>
    </row>
    <row r="31" spans="1:22" s="10" customFormat="1" ht="14.45" x14ac:dyDescent="0.3">
      <c r="A31" s="2"/>
      <c r="B31" s="2"/>
      <c r="C31" s="2"/>
      <c r="D31" s="2"/>
      <c r="E31" s="5"/>
      <c r="F31" s="5"/>
      <c r="G31" s="5"/>
      <c r="H31" s="5"/>
      <c r="I31" s="5"/>
      <c r="J31" s="5"/>
      <c r="K31" s="5"/>
      <c r="L31" s="5"/>
      <c r="M31" s="5"/>
      <c r="N31" s="5"/>
      <c r="O31" s="5"/>
      <c r="P31" s="5"/>
      <c r="Q31" s="5"/>
      <c r="R31" s="5"/>
      <c r="S31" s="5"/>
      <c r="T31" s="5"/>
      <c r="U31" s="5"/>
      <c r="V31" s="5"/>
    </row>
    <row r="32" spans="1:22" s="10" customFormat="1" ht="14.45" x14ac:dyDescent="0.3">
      <c r="A32" s="2">
        <v>39</v>
      </c>
      <c r="B32" s="2" t="e">
        <f>COUNTIF(#REF!,"="&amp;A32)</f>
        <v>#REF!</v>
      </c>
      <c r="C32" s="2">
        <v>144</v>
      </c>
      <c r="D32" s="2">
        <v>39</v>
      </c>
      <c r="E32" s="10" t="s">
        <v>573</v>
      </c>
      <c r="F32" s="10" t="s">
        <v>574</v>
      </c>
      <c r="G32" s="10" t="s">
        <v>578</v>
      </c>
      <c r="H32" s="10" t="s">
        <v>409</v>
      </c>
      <c r="I32" s="10" t="s">
        <v>1909</v>
      </c>
      <c r="J32" s="10">
        <v>110</v>
      </c>
      <c r="K32" s="10">
        <v>380</v>
      </c>
      <c r="L32" s="10">
        <v>44196</v>
      </c>
      <c r="M32" s="10" t="s">
        <v>505</v>
      </c>
      <c r="N32" s="10" t="s">
        <v>567</v>
      </c>
      <c r="O32" s="10" t="s">
        <v>1974</v>
      </c>
      <c r="P32" s="10" t="b">
        <v>0</v>
      </c>
      <c r="Q32" s="10" t="s">
        <v>1970</v>
      </c>
      <c r="R32" s="10" t="s">
        <v>1297</v>
      </c>
      <c r="S32" s="10">
        <v>0</v>
      </c>
      <c r="T32" s="10" t="s">
        <v>1971</v>
      </c>
      <c r="U32" s="10" t="b">
        <v>0</v>
      </c>
      <c r="V32" s="10" t="s">
        <v>1972</v>
      </c>
    </row>
    <row r="33" spans="1:22" s="10" customFormat="1" ht="14.45" x14ac:dyDescent="0.3">
      <c r="A33" s="2">
        <v>40</v>
      </c>
      <c r="B33" s="2" t="e">
        <f>COUNTIF(#REF!,"="&amp;A33)</f>
        <v>#REF!</v>
      </c>
      <c r="C33" s="2">
        <v>650</v>
      </c>
      <c r="D33" s="2">
        <v>40</v>
      </c>
      <c r="E33" s="10" t="s">
        <v>576</v>
      </c>
      <c r="F33" s="10" t="s">
        <v>577</v>
      </c>
      <c r="G33" s="10" t="s">
        <v>1099</v>
      </c>
      <c r="H33" s="10" t="s">
        <v>409</v>
      </c>
      <c r="I33" s="10" t="s">
        <v>1909</v>
      </c>
      <c r="J33" s="10">
        <v>0</v>
      </c>
      <c r="K33" s="10">
        <v>0</v>
      </c>
      <c r="L33" s="10">
        <v>2035</v>
      </c>
      <c r="M33" s="10" t="s">
        <v>412</v>
      </c>
      <c r="N33" s="10" t="s">
        <v>500</v>
      </c>
      <c r="O33" s="10" t="s">
        <v>580</v>
      </c>
      <c r="P33" s="10" t="b">
        <v>0</v>
      </c>
      <c r="Q33" s="10" t="s">
        <v>1941</v>
      </c>
      <c r="R33" s="10" t="s">
        <v>1297</v>
      </c>
      <c r="S33" s="10" t="s">
        <v>1976</v>
      </c>
      <c r="T33" s="10" t="s">
        <v>1977</v>
      </c>
      <c r="U33" s="10" t="b">
        <v>0</v>
      </c>
      <c r="V33" s="10" t="s">
        <v>1978</v>
      </c>
    </row>
    <row r="34" spans="1:22" s="10" customFormat="1" ht="14.45" x14ac:dyDescent="0.3">
      <c r="A34" s="2">
        <v>47</v>
      </c>
      <c r="B34" s="2" t="e">
        <f>COUNTIF(#REF!,"="&amp;A34)</f>
        <v>#REF!</v>
      </c>
      <c r="C34" s="2">
        <v>219</v>
      </c>
      <c r="D34" s="2">
        <v>47</v>
      </c>
      <c r="E34" s="10" t="s">
        <v>606</v>
      </c>
      <c r="F34" s="10" t="s">
        <v>607</v>
      </c>
      <c r="G34" s="10" t="s">
        <v>607</v>
      </c>
      <c r="H34" s="10" t="s">
        <v>409</v>
      </c>
      <c r="I34" s="10" t="s">
        <v>1909</v>
      </c>
      <c r="J34" s="10">
        <v>105</v>
      </c>
      <c r="K34" s="10">
        <v>380</v>
      </c>
      <c r="L34" s="10">
        <v>2024</v>
      </c>
      <c r="M34" s="10" t="s">
        <v>419</v>
      </c>
      <c r="N34" s="10" t="s">
        <v>516</v>
      </c>
      <c r="O34" s="10" t="s">
        <v>516</v>
      </c>
      <c r="P34" s="10" t="b">
        <v>0</v>
      </c>
      <c r="Q34" s="10" t="s">
        <v>1297</v>
      </c>
      <c r="R34" s="10" t="s">
        <v>1947</v>
      </c>
      <c r="S34" s="10">
        <v>0</v>
      </c>
      <c r="T34" s="10" t="s">
        <v>1980</v>
      </c>
      <c r="U34" s="10" t="b">
        <v>0</v>
      </c>
      <c r="V34" s="10" t="s">
        <v>1981</v>
      </c>
    </row>
    <row r="35" spans="1:22" s="10" customFormat="1" ht="14.45" x14ac:dyDescent="0.3">
      <c r="A35" s="2"/>
      <c r="B35" s="2"/>
      <c r="C35" s="2">
        <v>689</v>
      </c>
      <c r="D35" s="2">
        <v>47</v>
      </c>
      <c r="E35" s="10" t="s">
        <v>1983</v>
      </c>
      <c r="F35" s="10" t="s">
        <v>1984</v>
      </c>
      <c r="H35" s="10" t="s">
        <v>409</v>
      </c>
      <c r="I35" s="10" t="s">
        <v>1909</v>
      </c>
      <c r="J35" s="10">
        <v>114</v>
      </c>
      <c r="K35" s="10">
        <v>380</v>
      </c>
      <c r="L35" s="10">
        <v>2024</v>
      </c>
      <c r="M35" s="10" t="s">
        <v>419</v>
      </c>
      <c r="N35" s="10" t="s">
        <v>613</v>
      </c>
      <c r="O35" s="10" t="s">
        <v>516</v>
      </c>
      <c r="P35" s="10" t="b">
        <v>0</v>
      </c>
      <c r="Q35" s="10" t="s">
        <v>1297</v>
      </c>
      <c r="R35" s="10" t="s">
        <v>1947</v>
      </c>
      <c r="S35" s="10">
        <v>0</v>
      </c>
      <c r="T35" s="10" t="s">
        <v>1980</v>
      </c>
      <c r="U35" s="10" t="b">
        <v>0</v>
      </c>
      <c r="V35" s="10" t="s">
        <v>1981</v>
      </c>
    </row>
    <row r="36" spans="1:22" s="10" customFormat="1" ht="14.45" x14ac:dyDescent="0.3">
      <c r="A36" s="2"/>
      <c r="B36" s="2"/>
      <c r="C36" s="2">
        <v>216</v>
      </c>
      <c r="D36" s="2">
        <v>47</v>
      </c>
      <c r="E36" s="10" t="s">
        <v>1986</v>
      </c>
      <c r="F36" s="10" t="s">
        <v>1099</v>
      </c>
      <c r="G36" s="10" t="s">
        <v>608</v>
      </c>
      <c r="H36" s="10" t="s">
        <v>409</v>
      </c>
      <c r="I36" s="10" t="s">
        <v>1909</v>
      </c>
      <c r="J36" s="10">
        <v>128</v>
      </c>
      <c r="K36" s="10">
        <v>400</v>
      </c>
      <c r="L36" s="10">
        <v>2022</v>
      </c>
      <c r="M36" s="10" t="s">
        <v>1910</v>
      </c>
      <c r="N36" s="10" t="s">
        <v>516</v>
      </c>
      <c r="O36" s="10" t="s">
        <v>516</v>
      </c>
      <c r="P36" s="10" t="b">
        <v>0</v>
      </c>
      <c r="Q36" s="10" t="s">
        <v>1297</v>
      </c>
      <c r="R36" s="10" t="s">
        <v>1947</v>
      </c>
      <c r="S36" s="10">
        <v>0</v>
      </c>
      <c r="T36" s="10" t="s">
        <v>1980</v>
      </c>
      <c r="U36" s="10" t="b">
        <v>0</v>
      </c>
      <c r="V36" s="10" t="s">
        <v>1981</v>
      </c>
    </row>
    <row r="37" spans="1:22" s="10" customFormat="1" ht="14.45" x14ac:dyDescent="0.3">
      <c r="A37" s="2"/>
      <c r="B37" s="2"/>
      <c r="C37" s="2">
        <v>212</v>
      </c>
      <c r="D37" s="2">
        <v>47</v>
      </c>
      <c r="E37" s="10" t="s">
        <v>1988</v>
      </c>
      <c r="F37" s="10" t="s">
        <v>835</v>
      </c>
      <c r="G37" s="10" t="s">
        <v>1989</v>
      </c>
      <c r="H37" s="10" t="s">
        <v>409</v>
      </c>
      <c r="I37" s="10" t="s">
        <v>1909</v>
      </c>
      <c r="J37" s="10">
        <v>90</v>
      </c>
      <c r="K37" s="10">
        <v>400</v>
      </c>
      <c r="L37" s="10">
        <v>2021</v>
      </c>
      <c r="M37" s="10" t="s">
        <v>1910</v>
      </c>
      <c r="N37" s="10" t="s">
        <v>567</v>
      </c>
      <c r="O37" s="10" t="s">
        <v>516</v>
      </c>
      <c r="P37" s="10" t="b">
        <v>0</v>
      </c>
      <c r="Q37" s="10" t="s">
        <v>1297</v>
      </c>
      <c r="R37" s="10" t="s">
        <v>1947</v>
      </c>
      <c r="S37" s="10">
        <v>0</v>
      </c>
      <c r="T37" s="10" t="s">
        <v>1980</v>
      </c>
      <c r="U37" s="10" t="b">
        <v>0</v>
      </c>
      <c r="V37" s="10" t="s">
        <v>1981</v>
      </c>
    </row>
    <row r="38" spans="1:22" s="10" customFormat="1" ht="14.45" x14ac:dyDescent="0.3">
      <c r="A38" s="2">
        <v>48</v>
      </c>
      <c r="B38" s="2" t="e">
        <f>COUNTIF(#REF!,"="&amp;A38)</f>
        <v>#REF!</v>
      </c>
      <c r="C38" s="2">
        <v>697</v>
      </c>
      <c r="D38" s="2">
        <v>48</v>
      </c>
      <c r="E38" s="10" t="s">
        <v>618</v>
      </c>
      <c r="F38" s="10" t="s">
        <v>1991</v>
      </c>
      <c r="G38" s="10" t="s">
        <v>621</v>
      </c>
      <c r="H38" s="10" t="s">
        <v>423</v>
      </c>
      <c r="I38" s="10" t="s">
        <v>1909</v>
      </c>
      <c r="J38" s="10">
        <v>0</v>
      </c>
      <c r="K38" s="10">
        <v>400</v>
      </c>
      <c r="L38" s="10">
        <v>2020</v>
      </c>
      <c r="M38" s="10" t="s">
        <v>1910</v>
      </c>
      <c r="N38" s="10" t="s">
        <v>617</v>
      </c>
      <c r="P38" s="10" t="b">
        <v>0</v>
      </c>
      <c r="Q38" s="10" t="s">
        <v>1992</v>
      </c>
      <c r="R38" s="10" t="s">
        <v>1993</v>
      </c>
      <c r="S38" s="10">
        <v>0</v>
      </c>
      <c r="T38" s="10" t="s">
        <v>1994</v>
      </c>
      <c r="U38" s="10" t="b">
        <v>0</v>
      </c>
      <c r="V38" s="10" t="s">
        <v>1965</v>
      </c>
    </row>
    <row r="39" spans="1:22" s="10" customFormat="1" ht="14.45" x14ac:dyDescent="0.3">
      <c r="A39" s="2"/>
      <c r="B39" s="2"/>
      <c r="C39" s="2">
        <v>696</v>
      </c>
      <c r="D39" s="2">
        <v>48</v>
      </c>
      <c r="E39" s="10" t="s">
        <v>614</v>
      </c>
      <c r="F39" s="10" t="s">
        <v>1991</v>
      </c>
      <c r="H39" s="10" t="s">
        <v>616</v>
      </c>
      <c r="I39" s="10" t="s">
        <v>1909</v>
      </c>
      <c r="J39" s="10">
        <v>0</v>
      </c>
      <c r="K39" s="10">
        <v>400</v>
      </c>
      <c r="L39" s="10">
        <v>2020</v>
      </c>
      <c r="M39" s="10" t="s">
        <v>1910</v>
      </c>
      <c r="N39" s="10" t="s">
        <v>617</v>
      </c>
      <c r="P39" s="10" t="b">
        <v>0</v>
      </c>
      <c r="Q39" s="10" t="s">
        <v>1992</v>
      </c>
      <c r="R39" s="10" t="s">
        <v>1993</v>
      </c>
      <c r="S39" s="10">
        <v>0</v>
      </c>
      <c r="T39" s="10" t="s">
        <v>1994</v>
      </c>
      <c r="U39" s="10" t="b">
        <v>0</v>
      </c>
      <c r="V39" s="10" t="s">
        <v>1965</v>
      </c>
    </row>
    <row r="40" spans="1:22" s="10" customFormat="1" ht="14.45" x14ac:dyDescent="0.3">
      <c r="A40" s="2"/>
      <c r="B40" s="2"/>
      <c r="C40" s="2">
        <v>1501</v>
      </c>
      <c r="D40" s="2">
        <v>48</v>
      </c>
      <c r="E40" s="10" t="s">
        <v>624</v>
      </c>
      <c r="F40" s="10" t="s">
        <v>1996</v>
      </c>
      <c r="G40" s="10" t="s">
        <v>626</v>
      </c>
      <c r="H40" s="10" t="s">
        <v>409</v>
      </c>
      <c r="I40" s="10" t="s">
        <v>1909</v>
      </c>
      <c r="J40" s="10">
        <v>48</v>
      </c>
      <c r="K40" s="10">
        <v>400</v>
      </c>
      <c r="L40" s="10">
        <v>2020</v>
      </c>
      <c r="M40" s="10" t="s">
        <v>1910</v>
      </c>
      <c r="N40" s="10" t="s">
        <v>617</v>
      </c>
      <c r="P40" s="10" t="b">
        <v>0</v>
      </c>
      <c r="Q40" s="10" t="s">
        <v>1992</v>
      </c>
      <c r="R40" s="10" t="s">
        <v>1993</v>
      </c>
      <c r="T40" s="10" t="s">
        <v>1994</v>
      </c>
      <c r="U40" s="10" t="b">
        <v>0</v>
      </c>
      <c r="V40" s="10" t="s">
        <v>1965</v>
      </c>
    </row>
    <row r="41" spans="1:22" s="10" customFormat="1" ht="14.45" x14ac:dyDescent="0.3">
      <c r="A41" s="2"/>
      <c r="B41" s="2"/>
      <c r="C41" s="2">
        <v>1500</v>
      </c>
      <c r="D41" s="2">
        <v>48</v>
      </c>
      <c r="E41" s="10" t="s">
        <v>619</v>
      </c>
      <c r="F41" s="10" t="s">
        <v>620</v>
      </c>
      <c r="G41" s="10" t="s">
        <v>621</v>
      </c>
      <c r="H41" s="10" t="s">
        <v>409</v>
      </c>
      <c r="I41" s="10" t="s">
        <v>1909</v>
      </c>
      <c r="J41" s="10">
        <v>110</v>
      </c>
      <c r="K41" s="10">
        <v>400</v>
      </c>
      <c r="L41" s="10">
        <v>2020</v>
      </c>
      <c r="M41" s="10" t="s">
        <v>1910</v>
      </c>
      <c r="N41" s="10" t="s">
        <v>623</v>
      </c>
      <c r="O41" s="10" t="s">
        <v>617</v>
      </c>
      <c r="P41" s="10" t="b">
        <v>0</v>
      </c>
      <c r="Q41" s="10" t="s">
        <v>1992</v>
      </c>
      <c r="R41" s="10" t="s">
        <v>1993</v>
      </c>
      <c r="T41" s="10" t="s">
        <v>1994</v>
      </c>
      <c r="U41" s="10" t="b">
        <v>0</v>
      </c>
      <c r="V41" s="10" t="s">
        <v>1965</v>
      </c>
    </row>
    <row r="42" spans="1:22" s="10" customFormat="1" ht="14.45" x14ac:dyDescent="0.3">
      <c r="A42" s="2">
        <v>62</v>
      </c>
      <c r="B42" s="2" t="e">
        <f>COUNTIF(#REF!,"="&amp;A42)</f>
        <v>#REF!</v>
      </c>
      <c r="C42" s="2">
        <v>1062</v>
      </c>
      <c r="D42" s="2">
        <v>62</v>
      </c>
      <c r="E42" s="10" t="s">
        <v>649</v>
      </c>
      <c r="F42" s="10" t="s">
        <v>650</v>
      </c>
      <c r="G42" s="10" t="s">
        <v>658</v>
      </c>
      <c r="H42" s="10" t="s">
        <v>409</v>
      </c>
      <c r="I42" s="10" t="s">
        <v>1909</v>
      </c>
      <c r="J42" s="10">
        <v>15</v>
      </c>
      <c r="K42" s="10">
        <v>330</v>
      </c>
      <c r="L42" s="10">
        <v>43831</v>
      </c>
      <c r="M42" s="10" t="s">
        <v>1910</v>
      </c>
      <c r="N42" s="10" t="s">
        <v>645</v>
      </c>
      <c r="O42" s="10" t="s">
        <v>645</v>
      </c>
      <c r="P42" s="10" t="b">
        <v>0</v>
      </c>
      <c r="Q42" s="10" t="s">
        <v>1999</v>
      </c>
      <c r="R42" s="10" t="s">
        <v>2000</v>
      </c>
      <c r="S42" s="10">
        <v>0</v>
      </c>
      <c r="T42" s="10" t="s">
        <v>2001</v>
      </c>
      <c r="U42" s="10" t="b">
        <v>0</v>
      </c>
      <c r="V42" s="10" t="s">
        <v>2002</v>
      </c>
    </row>
    <row r="43" spans="1:22" s="10" customFormat="1" ht="14.45" x14ac:dyDescent="0.3">
      <c r="A43" s="2"/>
      <c r="B43" s="2"/>
      <c r="C43" s="2">
        <v>386</v>
      </c>
      <c r="D43" s="2">
        <v>62</v>
      </c>
      <c r="E43" s="10" t="s">
        <v>640</v>
      </c>
      <c r="F43" s="10" t="s">
        <v>641</v>
      </c>
      <c r="G43" s="10" t="s">
        <v>648</v>
      </c>
      <c r="H43" s="10" t="s">
        <v>409</v>
      </c>
      <c r="I43" s="10" t="s">
        <v>1909</v>
      </c>
      <c r="J43" s="10">
        <v>205</v>
      </c>
      <c r="K43" s="10">
        <v>330</v>
      </c>
      <c r="L43" s="10">
        <v>2020</v>
      </c>
      <c r="M43" s="10" t="s">
        <v>505</v>
      </c>
      <c r="N43" s="10" t="s">
        <v>644</v>
      </c>
      <c r="O43" s="10" t="s">
        <v>645</v>
      </c>
      <c r="P43" s="10" t="b">
        <v>0</v>
      </c>
      <c r="Q43" s="10" t="s">
        <v>1999</v>
      </c>
      <c r="R43" s="10" t="s">
        <v>2000</v>
      </c>
      <c r="S43" s="10">
        <v>0</v>
      </c>
      <c r="T43" s="10" t="s">
        <v>2001</v>
      </c>
      <c r="U43" s="10" t="b">
        <v>0</v>
      </c>
      <c r="V43" s="10" t="s">
        <v>2002</v>
      </c>
    </row>
    <row r="44" spans="1:22" s="10" customFormat="1" ht="14.45" x14ac:dyDescent="0.3">
      <c r="A44" s="2"/>
      <c r="B44" s="2"/>
      <c r="C44" s="2">
        <v>735</v>
      </c>
      <c r="D44" s="2">
        <v>62</v>
      </c>
      <c r="E44" s="10" t="s">
        <v>646</v>
      </c>
      <c r="F44" s="10" t="s">
        <v>647</v>
      </c>
      <c r="G44" s="10" t="s">
        <v>651</v>
      </c>
      <c r="H44" s="10" t="s">
        <v>409</v>
      </c>
      <c r="I44" s="10" t="s">
        <v>1909</v>
      </c>
      <c r="J44" s="10">
        <v>175</v>
      </c>
      <c r="K44" s="10">
        <v>330</v>
      </c>
      <c r="L44" s="10">
        <v>44196</v>
      </c>
      <c r="M44" s="10" t="s">
        <v>505</v>
      </c>
      <c r="N44" s="10" t="s">
        <v>644</v>
      </c>
      <c r="O44" s="10" t="s">
        <v>644</v>
      </c>
      <c r="P44" s="10" t="b">
        <v>0</v>
      </c>
      <c r="Q44" s="10" t="s">
        <v>1999</v>
      </c>
      <c r="R44" s="10" t="s">
        <v>2000</v>
      </c>
      <c r="S44" s="10">
        <v>0</v>
      </c>
      <c r="T44" s="10" t="s">
        <v>2001</v>
      </c>
      <c r="U44" s="10" t="b">
        <v>0</v>
      </c>
      <c r="V44" s="10" t="s">
        <v>2002</v>
      </c>
    </row>
    <row r="45" spans="1:22" s="10" customFormat="1" ht="14.45" x14ac:dyDescent="0.3">
      <c r="A45" s="2">
        <v>71</v>
      </c>
      <c r="B45" s="2" t="e">
        <f>COUNTIF(#REF!,"="&amp;A45)</f>
        <v>#REF!</v>
      </c>
      <c r="C45" s="2">
        <v>427</v>
      </c>
      <c r="D45" s="2">
        <v>71</v>
      </c>
      <c r="E45" s="10" t="s">
        <v>656</v>
      </c>
      <c r="F45" s="10" t="s">
        <v>657</v>
      </c>
      <c r="G45" s="10" t="s">
        <v>664</v>
      </c>
      <c r="H45" s="10" t="s">
        <v>470</v>
      </c>
      <c r="I45" s="10" t="s">
        <v>1931</v>
      </c>
      <c r="J45" s="10">
        <v>325</v>
      </c>
      <c r="K45" s="10">
        <v>320</v>
      </c>
      <c r="L45" s="10">
        <v>2019</v>
      </c>
      <c r="M45" s="10" t="s">
        <v>505</v>
      </c>
      <c r="N45" s="10" t="s">
        <v>660</v>
      </c>
      <c r="O45" s="10" t="s">
        <v>661</v>
      </c>
      <c r="P45" s="10" t="b">
        <v>0</v>
      </c>
      <c r="Q45" s="10" t="s">
        <v>1970</v>
      </c>
      <c r="R45" s="10" t="s">
        <v>2006</v>
      </c>
      <c r="S45" s="10">
        <v>0</v>
      </c>
      <c r="T45" s="10" t="s">
        <v>2007</v>
      </c>
      <c r="U45" s="10" t="b">
        <v>0</v>
      </c>
      <c r="V45" s="10" t="s">
        <v>1972</v>
      </c>
    </row>
    <row r="46" spans="1:22" s="10" customFormat="1" ht="14.45" x14ac:dyDescent="0.3">
      <c r="A46" s="2">
        <v>74</v>
      </c>
      <c r="B46" s="2" t="e">
        <f>COUNTIF(#REF!,"="&amp;A46)</f>
        <v>#REF!</v>
      </c>
      <c r="C46" s="2">
        <v>450</v>
      </c>
      <c r="D46" s="2">
        <v>74</v>
      </c>
      <c r="E46" s="10" t="s">
        <v>673</v>
      </c>
      <c r="F46" s="10" t="s">
        <v>674</v>
      </c>
      <c r="G46" s="10" t="s">
        <v>680</v>
      </c>
      <c r="H46" s="10" t="s">
        <v>409</v>
      </c>
      <c r="I46" s="10" t="s">
        <v>1909</v>
      </c>
      <c r="J46" s="10">
        <v>26</v>
      </c>
      <c r="K46" s="10">
        <v>400</v>
      </c>
      <c r="L46" s="10">
        <v>42704</v>
      </c>
      <c r="M46" s="10" t="s">
        <v>505</v>
      </c>
      <c r="N46" s="10" t="s">
        <v>666</v>
      </c>
      <c r="O46" s="10" t="s">
        <v>666</v>
      </c>
      <c r="P46" s="10" t="b">
        <v>0</v>
      </c>
      <c r="Q46" s="10" t="s">
        <v>1941</v>
      </c>
      <c r="R46" s="10" t="s">
        <v>1944</v>
      </c>
      <c r="S46" s="10">
        <v>0</v>
      </c>
      <c r="T46" s="10" t="s">
        <v>2009</v>
      </c>
      <c r="U46" s="10" t="b">
        <v>0</v>
      </c>
      <c r="V46" s="10" t="s">
        <v>2010</v>
      </c>
    </row>
    <row r="47" spans="1:22" s="10" customFormat="1" ht="14.45" x14ac:dyDescent="0.3">
      <c r="A47" s="2"/>
      <c r="B47" s="2"/>
      <c r="C47" s="2">
        <v>443</v>
      </c>
      <c r="D47" s="2">
        <v>74</v>
      </c>
      <c r="E47" s="10" t="s">
        <v>662</v>
      </c>
      <c r="F47" s="10" t="s">
        <v>663</v>
      </c>
      <c r="G47" s="10" t="s">
        <v>670</v>
      </c>
      <c r="H47" s="10" t="s">
        <v>470</v>
      </c>
      <c r="I47" s="10" t="s">
        <v>1931</v>
      </c>
      <c r="J47" s="10">
        <v>140</v>
      </c>
      <c r="K47" s="10">
        <v>400</v>
      </c>
      <c r="L47" s="10">
        <v>43466</v>
      </c>
      <c r="M47" s="10" t="s">
        <v>505</v>
      </c>
      <c r="N47" s="10" t="s">
        <v>666</v>
      </c>
      <c r="O47" s="10" t="s">
        <v>500</v>
      </c>
      <c r="P47" s="10" t="b">
        <v>0</v>
      </c>
      <c r="Q47" s="10" t="s">
        <v>1941</v>
      </c>
      <c r="R47" s="10" t="s">
        <v>1944</v>
      </c>
      <c r="S47" s="10">
        <v>0</v>
      </c>
      <c r="T47" s="10" t="s">
        <v>2009</v>
      </c>
      <c r="U47" s="10" t="b">
        <v>0</v>
      </c>
      <c r="V47" s="10" t="s">
        <v>2010</v>
      </c>
    </row>
    <row r="48" spans="1:22" s="10" customFormat="1" ht="14.45" x14ac:dyDescent="0.3">
      <c r="A48" s="2"/>
      <c r="B48" s="2"/>
      <c r="C48" s="2">
        <v>449</v>
      </c>
      <c r="D48" s="2">
        <v>74</v>
      </c>
      <c r="E48" s="10" t="s">
        <v>669</v>
      </c>
      <c r="F48" s="10" t="s">
        <v>663</v>
      </c>
      <c r="G48" s="10" t="s">
        <v>675</v>
      </c>
      <c r="H48" s="10" t="s">
        <v>409</v>
      </c>
      <c r="I48" s="10" t="s">
        <v>1909</v>
      </c>
      <c r="J48" s="10">
        <v>20</v>
      </c>
      <c r="K48" s="10">
        <v>400</v>
      </c>
      <c r="L48" s="10">
        <v>2018</v>
      </c>
      <c r="M48" s="10" t="s">
        <v>1910</v>
      </c>
      <c r="N48" s="10" t="s">
        <v>666</v>
      </c>
      <c r="O48" s="10" t="s">
        <v>666</v>
      </c>
      <c r="P48" s="10" t="b">
        <v>0</v>
      </c>
      <c r="Q48" s="10" t="s">
        <v>1941</v>
      </c>
      <c r="R48" s="10" t="s">
        <v>1944</v>
      </c>
      <c r="S48" s="10">
        <v>0</v>
      </c>
      <c r="T48" s="10" t="s">
        <v>2009</v>
      </c>
      <c r="U48" s="10" t="b">
        <v>0</v>
      </c>
      <c r="V48" s="10" t="s">
        <v>2010</v>
      </c>
    </row>
    <row r="49" spans="1:22" s="10" customFormat="1" ht="14.45" x14ac:dyDescent="0.3">
      <c r="A49" s="2">
        <v>75</v>
      </c>
      <c r="B49" s="2" t="e">
        <f>COUNTIF(#REF!,"="&amp;A49)</f>
        <v>#REF!</v>
      </c>
      <c r="C49" s="2">
        <v>752</v>
      </c>
      <c r="D49" s="2">
        <v>75</v>
      </c>
      <c r="E49" s="10" t="s">
        <v>678</v>
      </c>
      <c r="F49" s="10" t="s">
        <v>679</v>
      </c>
      <c r="G49" s="10" t="s">
        <v>685</v>
      </c>
      <c r="H49" s="10" t="s">
        <v>470</v>
      </c>
      <c r="I49" s="10" t="s">
        <v>1909</v>
      </c>
      <c r="J49" s="10">
        <v>50</v>
      </c>
      <c r="K49" s="10">
        <v>220</v>
      </c>
      <c r="L49" s="10">
        <v>43831</v>
      </c>
      <c r="M49" s="10" t="s">
        <v>1910</v>
      </c>
      <c r="N49" s="10" t="s">
        <v>500</v>
      </c>
      <c r="O49" s="10" t="s">
        <v>500</v>
      </c>
      <c r="P49" s="10" t="b">
        <v>0</v>
      </c>
      <c r="Q49" s="10" t="s">
        <v>1941</v>
      </c>
      <c r="U49" s="10" t="b">
        <v>1</v>
      </c>
      <c r="V49" s="10" t="s">
        <v>2010</v>
      </c>
    </row>
    <row r="50" spans="1:22" s="10" customFormat="1" ht="14.45" x14ac:dyDescent="0.3">
      <c r="A50" s="2">
        <v>77</v>
      </c>
      <c r="B50" s="2" t="e">
        <f>COUNTIF(#REF!,"="&amp;A50)</f>
        <v>#REF!</v>
      </c>
      <c r="C50" s="2">
        <v>452</v>
      </c>
      <c r="D50" s="2">
        <v>77</v>
      </c>
      <c r="E50" s="10" t="s">
        <v>683</v>
      </c>
      <c r="F50" s="10" t="s">
        <v>684</v>
      </c>
      <c r="G50" s="10" t="s">
        <v>690</v>
      </c>
      <c r="H50" s="10" t="s">
        <v>470</v>
      </c>
      <c r="I50" s="10" t="s">
        <v>1931</v>
      </c>
      <c r="J50" s="10">
        <v>360</v>
      </c>
      <c r="K50" s="10">
        <v>500</v>
      </c>
      <c r="L50" s="10">
        <v>2017</v>
      </c>
      <c r="M50" s="10" t="s">
        <v>505</v>
      </c>
      <c r="N50" s="10" t="s">
        <v>687</v>
      </c>
      <c r="O50" s="10" t="s">
        <v>666</v>
      </c>
      <c r="P50" s="10" t="b">
        <v>0</v>
      </c>
      <c r="Q50" s="10" t="s">
        <v>2015</v>
      </c>
      <c r="U50" s="10" t="b">
        <v>1</v>
      </c>
      <c r="V50" s="10" t="s">
        <v>2010</v>
      </c>
    </row>
    <row r="51" spans="1:22" s="10" customFormat="1" ht="14.45" x14ac:dyDescent="0.3">
      <c r="A51" s="2">
        <v>78</v>
      </c>
      <c r="B51" s="2" t="e">
        <f>COUNTIF(#REF!,"="&amp;A51)</f>
        <v>#REF!</v>
      </c>
      <c r="C51" s="2">
        <v>458</v>
      </c>
      <c r="D51" s="2">
        <v>78</v>
      </c>
      <c r="E51" s="10" t="s">
        <v>688</v>
      </c>
      <c r="F51" s="10" t="s">
        <v>689</v>
      </c>
      <c r="G51" s="10" t="s">
        <v>697</v>
      </c>
      <c r="H51" s="10" t="s">
        <v>409</v>
      </c>
      <c r="I51" s="10" t="s">
        <v>1909</v>
      </c>
      <c r="J51" s="10">
        <v>60</v>
      </c>
      <c r="K51" s="10">
        <v>400</v>
      </c>
      <c r="L51" s="10">
        <v>2024</v>
      </c>
      <c r="M51" s="10" t="s">
        <v>1910</v>
      </c>
      <c r="N51" s="10" t="s">
        <v>666</v>
      </c>
      <c r="O51" s="10" t="s">
        <v>666</v>
      </c>
      <c r="P51" s="10" t="b">
        <v>0</v>
      </c>
      <c r="Q51" s="10" t="s">
        <v>2015</v>
      </c>
      <c r="U51" s="10" t="b">
        <v>1</v>
      </c>
      <c r="V51" s="10" t="s">
        <v>2010</v>
      </c>
    </row>
    <row r="52" spans="1:22" s="10" customFormat="1" ht="14.45" x14ac:dyDescent="0.3">
      <c r="A52" s="2">
        <v>81</v>
      </c>
      <c r="B52" s="2" t="e">
        <f>COUNTIF(#REF!,"="&amp;A52)</f>
        <v>#REF!</v>
      </c>
      <c r="C52" s="2">
        <v>462</v>
      </c>
      <c r="D52" s="2">
        <v>81</v>
      </c>
      <c r="E52" s="10">
        <v>462</v>
      </c>
      <c r="F52" s="10" t="s">
        <v>696</v>
      </c>
      <c r="G52" s="10" t="s">
        <v>703</v>
      </c>
      <c r="H52" s="10" t="s">
        <v>409</v>
      </c>
      <c r="I52" s="10" t="s">
        <v>1909</v>
      </c>
      <c r="J52" s="10">
        <v>138</v>
      </c>
      <c r="K52" s="10">
        <v>400</v>
      </c>
      <c r="L52" s="10">
        <v>2020</v>
      </c>
      <c r="M52" s="10" t="s">
        <v>1910</v>
      </c>
      <c r="N52" s="10" t="s">
        <v>699</v>
      </c>
      <c r="O52" s="10" t="s">
        <v>700</v>
      </c>
      <c r="P52" s="10" t="b">
        <v>0</v>
      </c>
      <c r="Q52" s="10" t="s">
        <v>2018</v>
      </c>
      <c r="R52" s="10" t="s">
        <v>2019</v>
      </c>
      <c r="S52" s="10">
        <v>0</v>
      </c>
      <c r="T52" s="10" t="s">
        <v>2020</v>
      </c>
      <c r="U52" s="10" t="b">
        <v>0</v>
      </c>
      <c r="V52" s="10" t="s">
        <v>2010</v>
      </c>
    </row>
    <row r="53" spans="1:22" s="10" customFormat="1" ht="14.45" x14ac:dyDescent="0.3">
      <c r="A53" s="2">
        <v>82</v>
      </c>
      <c r="B53" s="2" t="e">
        <f>COUNTIF(#REF!,"="&amp;A53)</f>
        <v>#REF!</v>
      </c>
      <c r="C53" s="2">
        <v>463</v>
      </c>
      <c r="D53" s="2">
        <v>82</v>
      </c>
      <c r="E53" s="10" t="s">
        <v>701</v>
      </c>
      <c r="F53" s="10" t="s">
        <v>702</v>
      </c>
      <c r="G53" s="10" t="s">
        <v>707</v>
      </c>
      <c r="H53" s="10" t="s">
        <v>409</v>
      </c>
      <c r="I53" s="10" t="s">
        <v>1909</v>
      </c>
      <c r="J53" s="10">
        <v>76</v>
      </c>
      <c r="K53" s="10">
        <v>220</v>
      </c>
      <c r="L53" s="10">
        <v>2029</v>
      </c>
      <c r="M53" s="10" t="s">
        <v>419</v>
      </c>
      <c r="N53" s="10" t="s">
        <v>699</v>
      </c>
      <c r="O53" s="10" t="s">
        <v>699</v>
      </c>
      <c r="P53" s="10" t="b">
        <v>0</v>
      </c>
      <c r="Q53" s="10" t="s">
        <v>2018</v>
      </c>
      <c r="R53" s="10" t="s">
        <v>2019</v>
      </c>
      <c r="S53" s="10">
        <v>0</v>
      </c>
      <c r="T53" s="10" t="s">
        <v>2020</v>
      </c>
      <c r="U53" s="10" t="b">
        <v>0</v>
      </c>
      <c r="V53" s="10" t="s">
        <v>2010</v>
      </c>
    </row>
    <row r="54" spans="1:22" s="10" customFormat="1" ht="14.45" x14ac:dyDescent="0.3">
      <c r="A54" s="2"/>
      <c r="B54" s="2"/>
      <c r="C54" s="2">
        <v>896</v>
      </c>
      <c r="D54" s="2">
        <v>82</v>
      </c>
      <c r="E54" s="10" t="s">
        <v>705</v>
      </c>
      <c r="F54" s="10" t="s">
        <v>706</v>
      </c>
      <c r="G54" s="10" t="s">
        <v>710</v>
      </c>
      <c r="H54" s="10" t="s">
        <v>409</v>
      </c>
      <c r="I54" s="10" t="s">
        <v>1909</v>
      </c>
      <c r="J54" s="10">
        <v>58</v>
      </c>
      <c r="K54" s="10">
        <v>275</v>
      </c>
      <c r="L54" s="10">
        <v>2029</v>
      </c>
      <c r="M54" s="10" t="s">
        <v>419</v>
      </c>
      <c r="N54" s="10" t="s">
        <v>699</v>
      </c>
      <c r="O54" s="10" t="s">
        <v>700</v>
      </c>
      <c r="P54" s="10" t="b">
        <v>0</v>
      </c>
      <c r="Q54" s="10" t="s">
        <v>2018</v>
      </c>
      <c r="R54" s="10" t="s">
        <v>2019</v>
      </c>
      <c r="S54" s="10">
        <v>0</v>
      </c>
      <c r="T54" s="10" t="s">
        <v>2020</v>
      </c>
      <c r="U54" s="10" t="b">
        <v>0</v>
      </c>
      <c r="V54" s="10" t="s">
        <v>2010</v>
      </c>
    </row>
    <row r="55" spans="1:22" s="10" customFormat="1" ht="14.45" x14ac:dyDescent="0.3">
      <c r="A55" s="2"/>
      <c r="B55" s="2"/>
      <c r="C55" s="2">
        <v>897</v>
      </c>
      <c r="D55" s="2">
        <v>82</v>
      </c>
      <c r="E55" s="10" t="s">
        <v>708</v>
      </c>
      <c r="F55" s="10" t="s">
        <v>709</v>
      </c>
      <c r="G55" s="10" t="s">
        <v>713</v>
      </c>
      <c r="H55" s="10" t="s">
        <v>409</v>
      </c>
      <c r="I55" s="10" t="s">
        <v>1909</v>
      </c>
      <c r="J55" s="10">
        <v>63</v>
      </c>
      <c r="K55" s="10">
        <v>275</v>
      </c>
      <c r="L55" s="10">
        <v>2029</v>
      </c>
      <c r="M55" s="10" t="s">
        <v>419</v>
      </c>
      <c r="N55" s="10" t="s">
        <v>700</v>
      </c>
      <c r="O55" s="10" t="s">
        <v>700</v>
      </c>
      <c r="P55" s="10" t="b">
        <v>0</v>
      </c>
      <c r="Q55" s="10" t="s">
        <v>2018</v>
      </c>
      <c r="R55" s="10" t="s">
        <v>2019</v>
      </c>
      <c r="S55" s="10">
        <v>0</v>
      </c>
      <c r="T55" s="10" t="s">
        <v>2020</v>
      </c>
      <c r="U55" s="10" t="b">
        <v>0</v>
      </c>
      <c r="V55" s="10" t="s">
        <v>2010</v>
      </c>
    </row>
    <row r="56" spans="1:22" s="10" customFormat="1" ht="14.45" x14ac:dyDescent="0.3">
      <c r="A56" s="2">
        <v>85</v>
      </c>
      <c r="B56" s="2" t="e">
        <f>COUNTIF(#REF!,"="&amp;A56)</f>
        <v>#REF!</v>
      </c>
      <c r="C56" s="2">
        <v>780</v>
      </c>
      <c r="D56" s="2">
        <v>85</v>
      </c>
      <c r="E56" s="10" t="s">
        <v>715</v>
      </c>
      <c r="F56" s="10" t="s">
        <v>716</v>
      </c>
      <c r="G56" s="10" t="s">
        <v>721</v>
      </c>
      <c r="H56" s="10" t="s">
        <v>423</v>
      </c>
      <c r="I56" s="10" t="s">
        <v>1909</v>
      </c>
      <c r="J56" s="10">
        <v>0</v>
      </c>
      <c r="K56" s="10">
        <v>400</v>
      </c>
      <c r="L56" s="10" t="s">
        <v>714</v>
      </c>
      <c r="M56" s="10" t="s">
        <v>419</v>
      </c>
      <c r="N56" s="10" t="s">
        <v>413</v>
      </c>
      <c r="O56" s="10" t="s">
        <v>422</v>
      </c>
      <c r="P56" s="10" t="b">
        <v>0</v>
      </c>
      <c r="Q56" s="10" t="s">
        <v>1911</v>
      </c>
      <c r="U56" s="10" t="b">
        <v>1</v>
      </c>
      <c r="V56" s="10" t="s">
        <v>1912</v>
      </c>
    </row>
    <row r="57" spans="1:22" s="10" customFormat="1" ht="14.45" x14ac:dyDescent="0.3">
      <c r="A57" s="2"/>
      <c r="B57" s="2"/>
      <c r="C57" s="2">
        <v>779</v>
      </c>
      <c r="D57" s="2">
        <v>85</v>
      </c>
      <c r="E57" s="10" t="s">
        <v>711</v>
      </c>
      <c r="F57" s="10" t="s">
        <v>712</v>
      </c>
      <c r="G57" s="10" t="s">
        <v>422</v>
      </c>
      <c r="H57" s="10" t="s">
        <v>409</v>
      </c>
      <c r="I57" s="10" t="s">
        <v>1909</v>
      </c>
      <c r="J57" s="10">
        <v>122</v>
      </c>
      <c r="K57" s="10">
        <v>400</v>
      </c>
      <c r="L57" s="10" t="s">
        <v>714</v>
      </c>
      <c r="M57" s="10" t="s">
        <v>419</v>
      </c>
      <c r="N57" s="10" t="s">
        <v>413</v>
      </c>
      <c r="O57" s="10" t="s">
        <v>413</v>
      </c>
      <c r="P57" s="10" t="b">
        <v>0</v>
      </c>
      <c r="Q57" s="10" t="s">
        <v>1911</v>
      </c>
      <c r="U57" s="10" t="b">
        <v>1</v>
      </c>
      <c r="V57" s="10" t="s">
        <v>1912</v>
      </c>
    </row>
    <row r="58" spans="1:22" s="10" customFormat="1" ht="14.45" x14ac:dyDescent="0.3">
      <c r="A58" s="2">
        <v>92</v>
      </c>
      <c r="B58" s="2" t="e">
        <f>COUNTIF(#REF!,"="&amp;A58)</f>
        <v>#REF!</v>
      </c>
      <c r="C58" s="2">
        <v>146</v>
      </c>
      <c r="D58" s="2">
        <v>92</v>
      </c>
      <c r="E58" s="10" t="s">
        <v>30</v>
      </c>
      <c r="F58" s="10" t="s">
        <v>720</v>
      </c>
      <c r="G58" s="10" t="s">
        <v>727</v>
      </c>
      <c r="H58" s="10" t="s">
        <v>479</v>
      </c>
      <c r="I58" s="10" t="s">
        <v>1931</v>
      </c>
      <c r="J58" s="10">
        <v>100</v>
      </c>
      <c r="K58" s="10">
        <v>320</v>
      </c>
      <c r="L58" s="10">
        <v>44105</v>
      </c>
      <c r="M58" s="10" t="s">
        <v>1910</v>
      </c>
      <c r="N58" s="10" t="s">
        <v>722</v>
      </c>
      <c r="O58" s="10" t="s">
        <v>500</v>
      </c>
      <c r="P58" s="10" t="b">
        <v>0</v>
      </c>
      <c r="Q58" s="10" t="s">
        <v>1941</v>
      </c>
      <c r="R58" s="10" t="s">
        <v>1297</v>
      </c>
      <c r="S58" s="10">
        <v>0</v>
      </c>
      <c r="T58" s="10" t="s">
        <v>1977</v>
      </c>
      <c r="U58" s="10" t="b">
        <v>0</v>
      </c>
      <c r="V58" s="10" t="s">
        <v>1978</v>
      </c>
    </row>
    <row r="59" spans="1:22" s="10" customFormat="1" ht="14.45" x14ac:dyDescent="0.3">
      <c r="A59" s="2">
        <v>94</v>
      </c>
      <c r="B59" s="2" t="e">
        <f>COUNTIF(#REF!,"="&amp;A59)</f>
        <v>#REF!</v>
      </c>
      <c r="C59" s="2">
        <v>139</v>
      </c>
      <c r="D59" s="2">
        <v>94</v>
      </c>
      <c r="E59" s="10" t="s">
        <v>725</v>
      </c>
      <c r="F59" s="10" t="s">
        <v>726</v>
      </c>
      <c r="G59" s="10" t="s">
        <v>727</v>
      </c>
      <c r="H59" s="10" t="s">
        <v>409</v>
      </c>
      <c r="I59" s="10" t="s">
        <v>1909</v>
      </c>
      <c r="J59" s="10">
        <v>26</v>
      </c>
      <c r="K59" s="10">
        <v>400</v>
      </c>
      <c r="L59" s="10">
        <v>44196</v>
      </c>
      <c r="M59" s="10" t="s">
        <v>505</v>
      </c>
      <c r="N59" s="10" t="s">
        <v>730</v>
      </c>
      <c r="O59" s="10" t="s">
        <v>731</v>
      </c>
      <c r="P59" s="10" t="b">
        <v>0</v>
      </c>
      <c r="Q59" s="10" t="s">
        <v>2028</v>
      </c>
      <c r="R59" s="10" t="s">
        <v>1297</v>
      </c>
      <c r="S59" s="10">
        <v>0</v>
      </c>
      <c r="T59" s="10" t="s">
        <v>2029</v>
      </c>
      <c r="U59" s="10" t="b">
        <v>0</v>
      </c>
      <c r="V59" s="10" t="s">
        <v>2030</v>
      </c>
    </row>
    <row r="60" spans="1:22" s="10" customFormat="1" ht="14.45" x14ac:dyDescent="0.3">
      <c r="A60" s="2"/>
      <c r="B60" s="2"/>
      <c r="C60" s="2">
        <v>796</v>
      </c>
      <c r="D60" s="2">
        <v>94</v>
      </c>
      <c r="E60" s="10" t="s">
        <v>732</v>
      </c>
      <c r="F60" s="10" t="s">
        <v>727</v>
      </c>
      <c r="G60" s="10" t="s">
        <v>735</v>
      </c>
      <c r="H60" s="10" t="s">
        <v>423</v>
      </c>
      <c r="I60" s="10" t="s">
        <v>1909</v>
      </c>
      <c r="J60" s="10">
        <v>0</v>
      </c>
      <c r="K60" s="10">
        <v>400</v>
      </c>
      <c r="L60" s="10">
        <v>2019</v>
      </c>
      <c r="M60" s="10" t="s">
        <v>412</v>
      </c>
      <c r="N60" s="10" t="s">
        <v>731</v>
      </c>
      <c r="O60" s="10" t="s">
        <v>731</v>
      </c>
      <c r="P60" s="10" t="b">
        <v>0</v>
      </c>
      <c r="Q60" s="10" t="s">
        <v>2028</v>
      </c>
      <c r="R60" s="10" t="s">
        <v>1297</v>
      </c>
      <c r="S60" s="10">
        <v>0</v>
      </c>
      <c r="T60" s="10" t="s">
        <v>2029</v>
      </c>
      <c r="U60" s="10" t="b">
        <v>0</v>
      </c>
      <c r="V60" s="10" t="s">
        <v>2032</v>
      </c>
    </row>
    <row r="61" spans="1:22" s="10" customFormat="1" ht="14.45" x14ac:dyDescent="0.3">
      <c r="A61" s="2"/>
      <c r="B61" s="2"/>
      <c r="C61" s="2"/>
      <c r="D61" s="2"/>
      <c r="E61" s="5"/>
      <c r="F61" s="5"/>
      <c r="G61" s="5"/>
      <c r="H61" s="5"/>
      <c r="I61" s="5"/>
      <c r="J61" s="5"/>
      <c r="K61" s="5"/>
      <c r="L61" s="5"/>
      <c r="M61" s="5"/>
      <c r="N61" s="5"/>
      <c r="O61" s="5"/>
      <c r="P61" s="5"/>
      <c r="Q61" s="5"/>
      <c r="R61" s="5"/>
      <c r="S61" s="5"/>
      <c r="T61" s="5"/>
      <c r="U61" s="5"/>
      <c r="V61" s="5"/>
    </row>
    <row r="62" spans="1:22" s="10" customFormat="1" ht="14.45" x14ac:dyDescent="0.3">
      <c r="A62" s="2"/>
      <c r="B62" s="2"/>
      <c r="C62" s="2"/>
      <c r="D62" s="2"/>
      <c r="E62" s="5"/>
      <c r="F62" s="5"/>
      <c r="G62" s="5"/>
      <c r="H62" s="5"/>
      <c r="I62" s="5"/>
      <c r="J62" s="5"/>
      <c r="K62" s="5"/>
      <c r="L62" s="5"/>
      <c r="M62" s="5"/>
      <c r="N62" s="5"/>
      <c r="O62" s="5"/>
      <c r="P62" s="5"/>
      <c r="Q62" s="5"/>
      <c r="R62" s="5"/>
      <c r="S62" s="5"/>
      <c r="T62" s="5"/>
      <c r="U62" s="5"/>
      <c r="V62" s="5"/>
    </row>
    <row r="63" spans="1:22" s="10" customFormat="1" ht="14.45" x14ac:dyDescent="0.3">
      <c r="A63" s="2">
        <v>96</v>
      </c>
      <c r="B63" s="2" t="e">
        <f>COUNTIF(#REF!,"="&amp;A63)</f>
        <v>#REF!</v>
      </c>
      <c r="C63" s="2">
        <v>801</v>
      </c>
      <c r="D63" s="2">
        <v>96</v>
      </c>
      <c r="E63" s="10" t="s">
        <v>743</v>
      </c>
      <c r="F63" s="10" t="s">
        <v>744</v>
      </c>
      <c r="G63" s="10" t="s">
        <v>750</v>
      </c>
      <c r="H63" s="10" t="s">
        <v>409</v>
      </c>
      <c r="I63" s="10" t="s">
        <v>1909</v>
      </c>
      <c r="J63" s="10">
        <v>156</v>
      </c>
      <c r="K63" s="10">
        <v>400</v>
      </c>
      <c r="L63" s="10">
        <v>45292</v>
      </c>
      <c r="M63" s="10" t="s">
        <v>1910</v>
      </c>
      <c r="N63" s="10" t="s">
        <v>747</v>
      </c>
      <c r="O63" s="10" t="s">
        <v>747</v>
      </c>
      <c r="P63" s="10" t="b">
        <v>0</v>
      </c>
      <c r="Q63" s="10" t="s">
        <v>2034</v>
      </c>
      <c r="U63" s="10" t="b">
        <v>1</v>
      </c>
      <c r="V63" s="10" t="s">
        <v>2002</v>
      </c>
    </row>
    <row r="64" spans="1:22" s="10" customFormat="1" ht="14.45" x14ac:dyDescent="0.3">
      <c r="A64" s="2">
        <v>103</v>
      </c>
      <c r="B64" s="2" t="e">
        <f>COUNTIF(#REF!,"="&amp;A64)</f>
        <v>#REF!</v>
      </c>
      <c r="C64" s="2">
        <v>1540</v>
      </c>
      <c r="D64" s="2">
        <v>103</v>
      </c>
      <c r="E64" s="10" t="s">
        <v>756</v>
      </c>
      <c r="F64" s="10" t="s">
        <v>757</v>
      </c>
      <c r="G64" s="10" t="s">
        <v>758</v>
      </c>
      <c r="H64" s="10" t="s">
        <v>409</v>
      </c>
      <c r="I64" s="10" t="s">
        <v>1909</v>
      </c>
      <c r="J64" s="10">
        <v>50</v>
      </c>
      <c r="K64" s="10">
        <v>380</v>
      </c>
      <c r="L64" s="10">
        <v>2023</v>
      </c>
      <c r="M64" s="10" t="s">
        <v>419</v>
      </c>
      <c r="N64" s="10" t="s">
        <v>2036</v>
      </c>
      <c r="O64" s="10" t="s">
        <v>2036</v>
      </c>
      <c r="Q64" s="10" t="s">
        <v>2006</v>
      </c>
      <c r="T64" s="10" t="s">
        <v>2037</v>
      </c>
      <c r="U64" s="10" t="b">
        <v>1</v>
      </c>
      <c r="V64" s="10" t="s">
        <v>2010</v>
      </c>
    </row>
    <row r="65" spans="1:22" s="10" customFormat="1" ht="14.45" x14ac:dyDescent="0.3">
      <c r="A65" s="2"/>
      <c r="B65" s="2"/>
      <c r="C65" s="2">
        <v>1488</v>
      </c>
      <c r="D65" s="2">
        <v>103</v>
      </c>
      <c r="E65" s="10" t="s">
        <v>748</v>
      </c>
      <c r="F65" s="10" t="s">
        <v>749</v>
      </c>
      <c r="G65" s="10" t="s">
        <v>750</v>
      </c>
      <c r="H65" s="10" t="s">
        <v>409</v>
      </c>
      <c r="I65" s="10" t="s">
        <v>1909</v>
      </c>
      <c r="J65" s="10">
        <v>75</v>
      </c>
      <c r="K65" s="10">
        <v>380</v>
      </c>
      <c r="L65" s="10">
        <v>2020</v>
      </c>
      <c r="M65" s="10" t="s">
        <v>505</v>
      </c>
      <c r="N65" s="10" t="s">
        <v>2039</v>
      </c>
      <c r="O65" s="10" t="s">
        <v>2036</v>
      </c>
      <c r="P65" s="10" t="b">
        <v>0</v>
      </c>
      <c r="Q65" s="10" t="s">
        <v>2006</v>
      </c>
      <c r="T65" s="10" t="s">
        <v>2037</v>
      </c>
      <c r="U65" s="10" t="b">
        <v>1</v>
      </c>
      <c r="V65" s="10" t="s">
        <v>2010</v>
      </c>
    </row>
    <row r="66" spans="1:22" s="10" customFormat="1" ht="14.45" x14ac:dyDescent="0.3">
      <c r="A66" s="2"/>
      <c r="B66" s="2"/>
      <c r="C66" s="2">
        <v>1488</v>
      </c>
      <c r="D66" s="2">
        <v>103</v>
      </c>
      <c r="E66" s="10" t="s">
        <v>748</v>
      </c>
      <c r="F66" s="10" t="s">
        <v>749</v>
      </c>
      <c r="G66" s="10" t="s">
        <v>750</v>
      </c>
      <c r="H66" s="10" t="s">
        <v>409</v>
      </c>
      <c r="I66" s="10" t="s">
        <v>1909</v>
      </c>
      <c r="J66" s="10">
        <v>75</v>
      </c>
      <c r="K66" s="10">
        <v>380</v>
      </c>
      <c r="L66" s="10">
        <v>2020</v>
      </c>
      <c r="M66" s="10" t="s">
        <v>505</v>
      </c>
      <c r="N66" s="10" t="s">
        <v>2036</v>
      </c>
      <c r="O66" s="10" t="s">
        <v>2036</v>
      </c>
      <c r="P66" s="10" t="b">
        <v>0</v>
      </c>
      <c r="Q66" s="10" t="s">
        <v>1297</v>
      </c>
      <c r="T66" s="10" t="s">
        <v>2041</v>
      </c>
      <c r="U66" s="10" t="b">
        <v>1</v>
      </c>
      <c r="V66" s="10" t="s">
        <v>2030</v>
      </c>
    </row>
    <row r="67" spans="1:22" s="10" customFormat="1" ht="14.45" x14ac:dyDescent="0.3">
      <c r="A67" s="2"/>
      <c r="B67" s="2"/>
      <c r="C67" s="2"/>
      <c r="D67" s="2"/>
      <c r="E67" s="5"/>
      <c r="F67" s="5"/>
      <c r="G67" s="5"/>
      <c r="H67" s="5"/>
      <c r="I67" s="5"/>
      <c r="J67" s="5"/>
      <c r="K67" s="5"/>
      <c r="L67" s="5"/>
      <c r="M67" s="5"/>
      <c r="N67" s="5"/>
      <c r="O67" s="5"/>
      <c r="P67" s="5"/>
      <c r="Q67" s="5"/>
      <c r="R67" s="5"/>
      <c r="S67" s="5"/>
      <c r="T67" s="5"/>
      <c r="U67" s="5"/>
      <c r="V67" s="5"/>
    </row>
    <row r="68" spans="1:22" s="10" customFormat="1" ht="14.45" x14ac:dyDescent="0.3">
      <c r="A68" s="2"/>
      <c r="B68" s="2"/>
      <c r="C68" s="2"/>
      <c r="D68" s="2"/>
      <c r="E68" s="5"/>
      <c r="F68" s="5"/>
      <c r="G68" s="5"/>
      <c r="H68" s="5"/>
      <c r="I68" s="5"/>
      <c r="J68" s="5"/>
      <c r="K68" s="5"/>
      <c r="L68" s="5"/>
      <c r="M68" s="5"/>
      <c r="N68" s="5"/>
      <c r="O68" s="5"/>
      <c r="P68" s="5"/>
      <c r="Q68" s="5"/>
      <c r="R68" s="5"/>
      <c r="S68" s="5"/>
      <c r="T68" s="5"/>
      <c r="U68" s="5"/>
      <c r="V68" s="5"/>
    </row>
    <row r="69" spans="1:22" s="10" customFormat="1" ht="14.45" x14ac:dyDescent="0.3">
      <c r="A69" s="2">
        <v>107</v>
      </c>
      <c r="B69" s="2" t="e">
        <f>COUNTIF(#REF!,"="&amp;A69)</f>
        <v>#REF!</v>
      </c>
      <c r="C69" s="2">
        <v>810</v>
      </c>
      <c r="D69" s="2">
        <v>107</v>
      </c>
      <c r="E69" s="10" t="s">
        <v>763</v>
      </c>
      <c r="F69" s="10" t="s">
        <v>764</v>
      </c>
      <c r="G69" s="10" t="s">
        <v>769</v>
      </c>
      <c r="H69" s="10" t="s">
        <v>470</v>
      </c>
      <c r="I69" s="10" t="s">
        <v>1931</v>
      </c>
      <c r="J69" s="10">
        <v>580</v>
      </c>
      <c r="K69" s="10">
        <v>320</v>
      </c>
      <c r="L69" s="10">
        <v>2026</v>
      </c>
      <c r="M69" s="10" t="s">
        <v>412</v>
      </c>
      <c r="N69" s="10" t="s">
        <v>766</v>
      </c>
      <c r="O69" s="10" t="s">
        <v>474</v>
      </c>
      <c r="P69" s="10" t="b">
        <v>0</v>
      </c>
      <c r="Q69" s="10" t="s">
        <v>1932</v>
      </c>
      <c r="R69" s="10" t="s">
        <v>2018</v>
      </c>
      <c r="S69" s="10">
        <v>0</v>
      </c>
      <c r="T69" s="10" t="s">
        <v>2043</v>
      </c>
      <c r="U69" s="10" t="b">
        <v>0</v>
      </c>
      <c r="V69" s="10" t="s">
        <v>2010</v>
      </c>
    </row>
    <row r="70" spans="1:22" s="10" customFormat="1" ht="14.45" x14ac:dyDescent="0.3">
      <c r="A70" s="2">
        <v>110</v>
      </c>
      <c r="B70" s="2" t="e">
        <f>COUNTIF(#REF!,"="&amp;A70)</f>
        <v>#REF!</v>
      </c>
      <c r="C70" s="2">
        <v>424</v>
      </c>
      <c r="D70" s="2">
        <v>110</v>
      </c>
      <c r="E70" s="10" t="s">
        <v>767</v>
      </c>
      <c r="F70" s="10" t="s">
        <v>768</v>
      </c>
      <c r="G70" s="10" t="s">
        <v>773</v>
      </c>
      <c r="H70" s="10" t="s">
        <v>470</v>
      </c>
      <c r="I70" s="10" t="s">
        <v>1931</v>
      </c>
      <c r="J70" s="10">
        <v>720</v>
      </c>
      <c r="K70" s="10">
        <v>500</v>
      </c>
      <c r="L70" s="10">
        <v>2021</v>
      </c>
      <c r="M70" s="10" t="s">
        <v>505</v>
      </c>
      <c r="N70" s="10" t="s">
        <v>566</v>
      </c>
      <c r="O70" s="10" t="s">
        <v>771</v>
      </c>
      <c r="P70" s="10" t="b">
        <v>0</v>
      </c>
      <c r="Q70" s="10" t="s">
        <v>2015</v>
      </c>
      <c r="R70" s="10" t="s">
        <v>2045</v>
      </c>
      <c r="S70" s="10">
        <v>0</v>
      </c>
      <c r="T70" s="10" t="s">
        <v>2046</v>
      </c>
      <c r="U70" s="10" t="b">
        <v>0</v>
      </c>
      <c r="V70" s="10" t="s">
        <v>1972</v>
      </c>
    </row>
    <row r="71" spans="1:22" s="10" customFormat="1" ht="14.45" x14ac:dyDescent="0.3">
      <c r="A71" s="2">
        <v>111</v>
      </c>
      <c r="B71" s="2" t="e">
        <f>COUNTIF(#REF!,"="&amp;A71)</f>
        <v>#REF!</v>
      </c>
      <c r="C71" s="2">
        <v>396</v>
      </c>
      <c r="D71" s="2">
        <v>111</v>
      </c>
      <c r="E71" s="10" t="s">
        <v>36</v>
      </c>
      <c r="F71" s="10" t="s">
        <v>772</v>
      </c>
      <c r="G71" s="10" t="s">
        <v>778</v>
      </c>
      <c r="H71" s="10" t="s">
        <v>409</v>
      </c>
      <c r="I71" s="10" t="s">
        <v>1909</v>
      </c>
      <c r="J71" s="10">
        <v>200</v>
      </c>
      <c r="K71" s="10">
        <v>400</v>
      </c>
      <c r="L71" s="10">
        <v>2025</v>
      </c>
      <c r="M71" s="10" t="s">
        <v>1910</v>
      </c>
      <c r="N71" s="10" t="s">
        <v>747</v>
      </c>
      <c r="O71" s="10" t="s">
        <v>2048</v>
      </c>
      <c r="P71" s="10" t="b">
        <v>0</v>
      </c>
      <c r="Q71" s="10" t="s">
        <v>2034</v>
      </c>
      <c r="R71" s="10" t="s">
        <v>2049</v>
      </c>
      <c r="S71" s="10">
        <v>0</v>
      </c>
      <c r="T71" s="10" t="s">
        <v>2050</v>
      </c>
      <c r="U71" s="10" t="b">
        <v>0</v>
      </c>
      <c r="V71" s="10" t="s">
        <v>2002</v>
      </c>
    </row>
    <row r="72" spans="1:22" s="10" customFormat="1" ht="14.45" x14ac:dyDescent="0.3">
      <c r="A72" s="2">
        <v>113</v>
      </c>
      <c r="B72" s="2" t="e">
        <f>COUNTIF(#REF!,"="&amp;A72)</f>
        <v>#REF!</v>
      </c>
      <c r="C72" s="2">
        <v>145</v>
      </c>
      <c r="D72" s="2">
        <v>113</v>
      </c>
      <c r="E72" s="10" t="s">
        <v>776</v>
      </c>
      <c r="F72" s="10" t="s">
        <v>777</v>
      </c>
      <c r="G72" s="10" t="s">
        <v>786</v>
      </c>
      <c r="H72" s="10" t="s">
        <v>409</v>
      </c>
      <c r="I72" s="10" t="s">
        <v>1909</v>
      </c>
      <c r="J72" s="10">
        <v>57</v>
      </c>
      <c r="K72" s="10">
        <v>380</v>
      </c>
      <c r="L72" s="10">
        <v>2018</v>
      </c>
      <c r="M72" s="10" t="s">
        <v>505</v>
      </c>
      <c r="N72" s="10" t="s">
        <v>722</v>
      </c>
      <c r="O72" s="10" t="s">
        <v>661</v>
      </c>
      <c r="P72" s="10" t="b">
        <v>0</v>
      </c>
      <c r="Q72" s="10" t="s">
        <v>2006</v>
      </c>
      <c r="R72" s="10" t="s">
        <v>1297</v>
      </c>
      <c r="S72" s="10">
        <v>0</v>
      </c>
      <c r="T72" s="10" t="s">
        <v>2052</v>
      </c>
      <c r="U72" s="10" t="b">
        <v>0</v>
      </c>
      <c r="V72" s="10" t="s">
        <v>2053</v>
      </c>
    </row>
    <row r="73" spans="1:22" s="10" customFormat="1" ht="14.45" x14ac:dyDescent="0.3">
      <c r="A73" s="2">
        <v>120</v>
      </c>
      <c r="B73" s="2" t="e">
        <f>COUNTIF(#REF!,"="&amp;A73)</f>
        <v>#REF!</v>
      </c>
      <c r="C73" s="2">
        <v>1625</v>
      </c>
      <c r="D73" s="2">
        <v>120</v>
      </c>
      <c r="E73" s="10" t="s">
        <v>38</v>
      </c>
      <c r="F73" s="10" t="s">
        <v>780</v>
      </c>
      <c r="G73" s="10" t="s">
        <v>781</v>
      </c>
      <c r="H73" s="10" t="s">
        <v>470</v>
      </c>
      <c r="I73" s="10" t="s">
        <v>1931</v>
      </c>
      <c r="J73" s="10">
        <v>50</v>
      </c>
      <c r="K73" s="10">
        <v>400</v>
      </c>
      <c r="L73" s="10">
        <v>2030</v>
      </c>
      <c r="M73" s="10" t="s">
        <v>412</v>
      </c>
      <c r="N73" s="10" t="s">
        <v>783</v>
      </c>
      <c r="O73" s="10" t="s">
        <v>783</v>
      </c>
      <c r="P73" s="10" t="b">
        <v>0</v>
      </c>
      <c r="Q73" s="10" t="s">
        <v>1941</v>
      </c>
      <c r="T73" s="10" t="s">
        <v>2055</v>
      </c>
      <c r="U73" s="10" t="b">
        <v>1</v>
      </c>
      <c r="V73" s="10" t="s">
        <v>2010</v>
      </c>
    </row>
    <row r="74" spans="1:22" s="10" customFormat="1" ht="14.45" x14ac:dyDescent="0.3">
      <c r="A74" s="2">
        <v>121</v>
      </c>
      <c r="B74" s="2" t="e">
        <f>COUNTIF(#REF!,"="&amp;A74)</f>
        <v>#REF!</v>
      </c>
      <c r="C74" s="2">
        <v>934</v>
      </c>
      <c r="D74" s="2">
        <v>121</v>
      </c>
      <c r="E74" s="10" t="s">
        <v>784</v>
      </c>
      <c r="F74" s="10" t="s">
        <v>785</v>
      </c>
      <c r="G74" s="10" t="s">
        <v>791</v>
      </c>
      <c r="H74" s="10" t="s">
        <v>470</v>
      </c>
      <c r="I74" s="10" t="s">
        <v>1931</v>
      </c>
      <c r="J74" s="10">
        <v>250</v>
      </c>
      <c r="K74" s="10">
        <v>400</v>
      </c>
      <c r="L74" s="10">
        <v>2028</v>
      </c>
      <c r="M74" s="10" t="s">
        <v>412</v>
      </c>
      <c r="N74" s="10" t="s">
        <v>788</v>
      </c>
      <c r="O74" s="10" t="s">
        <v>500</v>
      </c>
      <c r="P74" s="10" t="b">
        <v>0</v>
      </c>
      <c r="Q74" s="10" t="s">
        <v>1941</v>
      </c>
      <c r="R74" s="10" t="s">
        <v>1944</v>
      </c>
      <c r="S74" s="10">
        <v>0</v>
      </c>
      <c r="T74" s="10" t="s">
        <v>2009</v>
      </c>
      <c r="U74" s="10" t="b">
        <v>0</v>
      </c>
      <c r="V74" s="10" t="s">
        <v>2010</v>
      </c>
    </row>
    <row r="75" spans="1:22" s="10" customFormat="1" ht="14.45" x14ac:dyDescent="0.3">
      <c r="A75" s="2">
        <v>123</v>
      </c>
      <c r="B75" s="2" t="e">
        <f>COUNTIF(#REF!,"="&amp;A75)</f>
        <v>#REF!</v>
      </c>
      <c r="C75" s="2">
        <v>373</v>
      </c>
      <c r="D75" s="2">
        <v>123</v>
      </c>
      <c r="E75" s="10" t="s">
        <v>789</v>
      </c>
      <c r="F75" s="10" t="s">
        <v>790</v>
      </c>
      <c r="G75" s="10" t="s">
        <v>796</v>
      </c>
      <c r="H75" s="10" t="s">
        <v>409</v>
      </c>
      <c r="I75" s="10" t="s">
        <v>1909</v>
      </c>
      <c r="J75" s="10">
        <v>106</v>
      </c>
      <c r="K75" s="10">
        <v>400</v>
      </c>
      <c r="L75" s="10">
        <v>45291</v>
      </c>
      <c r="M75" s="10" t="s">
        <v>419</v>
      </c>
      <c r="N75" s="10" t="s">
        <v>740</v>
      </c>
      <c r="O75" s="10" t="s">
        <v>740</v>
      </c>
      <c r="P75" s="10" t="b">
        <v>0</v>
      </c>
      <c r="Q75" s="10" t="s">
        <v>2028</v>
      </c>
      <c r="R75" s="10" t="s">
        <v>2058</v>
      </c>
      <c r="S75" s="10">
        <v>0</v>
      </c>
      <c r="T75" s="10" t="s">
        <v>2059</v>
      </c>
      <c r="U75" s="10" t="b">
        <v>0</v>
      </c>
      <c r="V75" s="10" t="s">
        <v>2002</v>
      </c>
    </row>
    <row r="76" spans="1:22" s="10" customFormat="1" ht="14.45" x14ac:dyDescent="0.3">
      <c r="A76" s="2">
        <v>124</v>
      </c>
      <c r="B76" s="2" t="e">
        <f>COUNTIF(#REF!,"="&amp;A76)</f>
        <v>#REF!</v>
      </c>
      <c r="C76" s="2">
        <v>378</v>
      </c>
      <c r="D76" s="2">
        <v>124</v>
      </c>
      <c r="E76" s="10" t="s">
        <v>794</v>
      </c>
      <c r="F76" s="10" t="s">
        <v>795</v>
      </c>
      <c r="G76" s="10" t="s">
        <v>801</v>
      </c>
      <c r="H76" s="10" t="s">
        <v>409</v>
      </c>
      <c r="I76" s="10" t="s">
        <v>1909</v>
      </c>
      <c r="J76" s="10">
        <v>80</v>
      </c>
      <c r="K76" s="10">
        <v>330</v>
      </c>
      <c r="L76" s="10">
        <v>45291</v>
      </c>
      <c r="M76" s="10" t="s">
        <v>419</v>
      </c>
      <c r="N76" s="10" t="s">
        <v>798</v>
      </c>
      <c r="O76" s="10" t="s">
        <v>798</v>
      </c>
      <c r="P76" s="10" t="b">
        <v>0</v>
      </c>
      <c r="Q76" s="10" t="s">
        <v>2058</v>
      </c>
      <c r="R76" s="10" t="s">
        <v>2049</v>
      </c>
      <c r="S76" s="10">
        <v>0</v>
      </c>
      <c r="T76" s="10" t="s">
        <v>2061</v>
      </c>
      <c r="U76" s="10" t="b">
        <v>0</v>
      </c>
      <c r="V76" s="10" t="s">
        <v>2002</v>
      </c>
    </row>
    <row r="77" spans="1:22" s="10" customFormat="1" ht="14.45" x14ac:dyDescent="0.3">
      <c r="A77" s="2"/>
      <c r="B77" s="2"/>
      <c r="C77" s="2">
        <v>385</v>
      </c>
      <c r="D77" s="2">
        <v>124</v>
      </c>
      <c r="E77" s="10" t="s">
        <v>799</v>
      </c>
      <c r="F77" s="10" t="s">
        <v>800</v>
      </c>
      <c r="G77" s="10" t="s">
        <v>805</v>
      </c>
      <c r="H77" s="10" t="s">
        <v>409</v>
      </c>
      <c r="I77" s="10" t="s">
        <v>1909</v>
      </c>
      <c r="J77" s="10">
        <v>380</v>
      </c>
      <c r="K77" s="10">
        <v>330</v>
      </c>
      <c r="L77" s="10">
        <v>2019</v>
      </c>
      <c r="M77" s="10" t="s">
        <v>505</v>
      </c>
      <c r="N77" s="10" t="s">
        <v>645</v>
      </c>
      <c r="O77" s="10" t="s">
        <v>645</v>
      </c>
      <c r="P77" s="10" t="b">
        <v>0</v>
      </c>
      <c r="Q77" s="10" t="s">
        <v>2058</v>
      </c>
      <c r="R77" s="10" t="s">
        <v>2049</v>
      </c>
      <c r="S77" s="10">
        <v>0</v>
      </c>
      <c r="T77" s="10" t="s">
        <v>2061</v>
      </c>
      <c r="U77" s="10" t="b">
        <v>0</v>
      </c>
      <c r="V77" s="10" t="s">
        <v>2002</v>
      </c>
    </row>
    <row r="78" spans="1:22" s="10" customFormat="1" ht="14.45" x14ac:dyDescent="0.3">
      <c r="A78" s="2"/>
      <c r="B78" s="2"/>
      <c r="C78" s="2">
        <v>733</v>
      </c>
      <c r="D78" s="2">
        <v>124</v>
      </c>
      <c r="E78" s="10" t="s">
        <v>803</v>
      </c>
      <c r="F78" s="10" t="s">
        <v>804</v>
      </c>
      <c r="G78" s="10" t="s">
        <v>810</v>
      </c>
      <c r="H78" s="10" t="s">
        <v>409</v>
      </c>
      <c r="I78" s="10" t="s">
        <v>1909</v>
      </c>
      <c r="J78" s="10">
        <v>160</v>
      </c>
      <c r="K78" s="10">
        <v>400</v>
      </c>
      <c r="L78" s="10">
        <v>2023</v>
      </c>
      <c r="M78" s="10" t="s">
        <v>1910</v>
      </c>
      <c r="N78" s="10" t="s">
        <v>807</v>
      </c>
      <c r="O78" s="10" t="s">
        <v>807</v>
      </c>
      <c r="P78" s="10" t="b">
        <v>0</v>
      </c>
      <c r="Q78" s="10" t="s">
        <v>2058</v>
      </c>
      <c r="R78" s="10" t="s">
        <v>2049</v>
      </c>
      <c r="S78" s="10">
        <v>0</v>
      </c>
      <c r="T78" s="10" t="s">
        <v>2061</v>
      </c>
      <c r="U78" s="10" t="b">
        <v>0</v>
      </c>
      <c r="V78" s="10" t="s">
        <v>2002</v>
      </c>
    </row>
    <row r="79" spans="1:22" s="10" customFormat="1" ht="14.45" x14ac:dyDescent="0.3">
      <c r="A79" s="2">
        <v>126</v>
      </c>
      <c r="B79" s="2" t="e">
        <f>COUNTIF(#REF!,"="&amp;A79)</f>
        <v>#REF!</v>
      </c>
      <c r="C79" s="2">
        <v>403</v>
      </c>
      <c r="D79" s="2">
        <v>126</v>
      </c>
      <c r="E79" s="10" t="s">
        <v>808</v>
      </c>
      <c r="F79" s="10" t="s">
        <v>809</v>
      </c>
      <c r="G79" s="10" t="s">
        <v>519</v>
      </c>
      <c r="H79" s="10" t="s">
        <v>616</v>
      </c>
      <c r="I79" s="10" t="s">
        <v>1909</v>
      </c>
      <c r="J79" s="10">
        <v>900</v>
      </c>
      <c r="K79" s="10">
        <v>400</v>
      </c>
      <c r="L79" s="10">
        <v>2030</v>
      </c>
      <c r="M79" s="10" t="s">
        <v>412</v>
      </c>
      <c r="N79" s="10" t="s">
        <v>807</v>
      </c>
      <c r="O79" s="10" t="s">
        <v>807</v>
      </c>
      <c r="P79" s="10" t="b">
        <v>0</v>
      </c>
      <c r="Q79" s="10" t="s">
        <v>2049</v>
      </c>
      <c r="U79" s="10" t="b">
        <v>1</v>
      </c>
      <c r="V79" s="10" t="s">
        <v>2002</v>
      </c>
    </row>
    <row r="80" spans="1:22" s="10" customFormat="1" ht="14.45" x14ac:dyDescent="0.3">
      <c r="A80" s="2">
        <v>127</v>
      </c>
      <c r="B80" s="2" t="e">
        <f>COUNTIF(#REF!,"="&amp;A80)</f>
        <v>#REF!</v>
      </c>
      <c r="C80" s="2">
        <v>645</v>
      </c>
      <c r="D80" s="2">
        <v>127</v>
      </c>
      <c r="E80" s="10" t="s">
        <v>817</v>
      </c>
      <c r="F80" s="10" t="s">
        <v>818</v>
      </c>
      <c r="G80" s="10" t="s">
        <v>835</v>
      </c>
      <c r="H80" s="10" t="s">
        <v>409</v>
      </c>
      <c r="I80" s="10" t="s">
        <v>1909</v>
      </c>
      <c r="J80" s="10">
        <v>50</v>
      </c>
      <c r="K80" s="10">
        <v>400</v>
      </c>
      <c r="L80" s="10">
        <v>44562</v>
      </c>
      <c r="M80" s="10" t="s">
        <v>1910</v>
      </c>
      <c r="N80" s="10" t="s">
        <v>484</v>
      </c>
      <c r="O80" s="10" t="s">
        <v>484</v>
      </c>
      <c r="P80" s="10" t="b">
        <v>0</v>
      </c>
      <c r="Q80" s="10" t="s">
        <v>1937</v>
      </c>
      <c r="U80" s="10" t="b">
        <v>1</v>
      </c>
      <c r="V80" s="10" t="s">
        <v>1953</v>
      </c>
    </row>
    <row r="81" spans="1:22" s="10" customFormat="1" ht="14.45" x14ac:dyDescent="0.3">
      <c r="A81" s="2"/>
      <c r="B81" s="2"/>
      <c r="C81" s="2">
        <v>86</v>
      </c>
      <c r="D81" s="2">
        <v>127</v>
      </c>
      <c r="E81" s="10">
        <v>86</v>
      </c>
      <c r="F81" s="10" t="s">
        <v>812</v>
      </c>
      <c r="G81" s="10" t="s">
        <v>2067</v>
      </c>
      <c r="H81" s="10" t="s">
        <v>409</v>
      </c>
      <c r="I81" s="10" t="s">
        <v>1909</v>
      </c>
      <c r="J81" s="10">
        <v>178</v>
      </c>
      <c r="K81" s="10">
        <v>400</v>
      </c>
      <c r="L81" s="10">
        <v>44562</v>
      </c>
      <c r="M81" s="10" t="s">
        <v>1910</v>
      </c>
      <c r="N81" s="10" t="s">
        <v>484</v>
      </c>
      <c r="O81" s="10" t="s">
        <v>484</v>
      </c>
      <c r="P81" s="10" t="b">
        <v>0</v>
      </c>
      <c r="Q81" s="10" t="s">
        <v>1937</v>
      </c>
      <c r="U81" s="10" t="b">
        <v>1</v>
      </c>
      <c r="V81" s="10" t="s">
        <v>1953</v>
      </c>
    </row>
    <row r="82" spans="1:22" s="10" customFormat="1" ht="14.45" x14ac:dyDescent="0.3">
      <c r="A82" s="2"/>
      <c r="B82" s="2"/>
      <c r="C82" s="2">
        <v>91</v>
      </c>
      <c r="D82" s="2">
        <v>127</v>
      </c>
      <c r="E82" s="10">
        <v>91</v>
      </c>
      <c r="F82" s="10" t="s">
        <v>812</v>
      </c>
      <c r="G82" s="10" t="s">
        <v>815</v>
      </c>
      <c r="H82" s="10" t="s">
        <v>409</v>
      </c>
      <c r="I82" s="10" t="s">
        <v>1909</v>
      </c>
      <c r="J82" s="10">
        <v>85</v>
      </c>
      <c r="K82" s="10">
        <v>400</v>
      </c>
      <c r="L82" s="10">
        <v>41820</v>
      </c>
      <c r="M82" s="10" t="s">
        <v>589</v>
      </c>
      <c r="N82" s="10" t="s">
        <v>484</v>
      </c>
      <c r="O82" s="10" t="s">
        <v>484</v>
      </c>
      <c r="P82" s="10" t="b">
        <v>0</v>
      </c>
      <c r="Q82" s="10" t="s">
        <v>1937</v>
      </c>
      <c r="U82" s="10" t="b">
        <v>1</v>
      </c>
      <c r="V82" s="10" t="s">
        <v>1953</v>
      </c>
    </row>
    <row r="83" spans="1:22" s="10" customFormat="1" ht="14.45" x14ac:dyDescent="0.3">
      <c r="A83" s="2"/>
      <c r="B83" s="2"/>
      <c r="C83" s="2">
        <v>96</v>
      </c>
      <c r="D83" s="2">
        <v>127</v>
      </c>
      <c r="E83" s="10">
        <v>96</v>
      </c>
      <c r="F83" s="10" t="s">
        <v>814</v>
      </c>
      <c r="G83" s="10" t="s">
        <v>819</v>
      </c>
      <c r="H83" s="10" t="s">
        <v>409</v>
      </c>
      <c r="I83" s="10" t="s">
        <v>1909</v>
      </c>
      <c r="J83" s="10">
        <v>30</v>
      </c>
      <c r="K83" s="10">
        <v>400</v>
      </c>
      <c r="L83" s="10">
        <v>44926</v>
      </c>
      <c r="M83" s="10" t="s">
        <v>1910</v>
      </c>
      <c r="N83" s="10" t="s">
        <v>484</v>
      </c>
      <c r="O83" s="10" t="s">
        <v>484</v>
      </c>
      <c r="P83" s="10" t="b">
        <v>0</v>
      </c>
      <c r="Q83" s="10" t="s">
        <v>1937</v>
      </c>
      <c r="U83" s="10" t="b">
        <v>1</v>
      </c>
      <c r="V83" s="10" t="s">
        <v>1953</v>
      </c>
    </row>
    <row r="84" spans="1:22" s="10" customFormat="1" ht="14.45" x14ac:dyDescent="0.3">
      <c r="A84" s="2">
        <v>130</v>
      </c>
      <c r="B84" s="2" t="e">
        <f>COUNTIF(#REF!,"="&amp;A84)</f>
        <v>#REF!</v>
      </c>
      <c r="C84" s="2">
        <v>665</v>
      </c>
      <c r="D84" s="2">
        <v>130</v>
      </c>
      <c r="E84" s="10" t="s">
        <v>833</v>
      </c>
      <c r="F84" s="10" t="s">
        <v>834</v>
      </c>
      <c r="G84" s="10" t="s">
        <v>839</v>
      </c>
      <c r="H84" s="10" t="s">
        <v>479</v>
      </c>
      <c r="I84" s="10" t="s">
        <v>1931</v>
      </c>
      <c r="J84" s="10">
        <v>540</v>
      </c>
      <c r="K84" s="10">
        <v>0</v>
      </c>
      <c r="L84" s="10">
        <v>2025</v>
      </c>
      <c r="M84" s="10" t="s">
        <v>1910</v>
      </c>
      <c r="N84" s="10" t="s">
        <v>730</v>
      </c>
      <c r="O84" s="10" t="s">
        <v>836</v>
      </c>
      <c r="P84" s="10" t="b">
        <v>0</v>
      </c>
      <c r="Q84" s="10" t="s">
        <v>1297</v>
      </c>
      <c r="U84" s="10" t="b">
        <v>1</v>
      </c>
      <c r="V84" s="10" t="s">
        <v>2030</v>
      </c>
    </row>
    <row r="85" spans="1:22" s="10" customFormat="1" ht="14.45" x14ac:dyDescent="0.3">
      <c r="A85" s="2">
        <v>132</v>
      </c>
      <c r="B85" s="2" t="e">
        <f>COUNTIF(#REF!,"="&amp;A85)</f>
        <v>#REF!</v>
      </c>
      <c r="C85" s="2">
        <v>661</v>
      </c>
      <c r="D85" s="2">
        <v>132</v>
      </c>
      <c r="E85" s="10" t="s">
        <v>45</v>
      </c>
      <c r="F85" s="10" t="s">
        <v>838</v>
      </c>
      <c r="G85" s="10" t="s">
        <v>859</v>
      </c>
      <c r="H85" s="10" t="s">
        <v>409</v>
      </c>
      <c r="I85" s="10" t="s">
        <v>1931</v>
      </c>
      <c r="J85" s="10">
        <v>300</v>
      </c>
      <c r="K85" s="10">
        <v>400</v>
      </c>
      <c r="L85" s="10">
        <v>45658</v>
      </c>
      <c r="M85" s="10" t="s">
        <v>412</v>
      </c>
      <c r="N85" s="10" t="s">
        <v>613</v>
      </c>
      <c r="O85" s="10" t="s">
        <v>613</v>
      </c>
      <c r="P85" s="10" t="b">
        <v>0</v>
      </c>
      <c r="Q85" s="10" t="s">
        <v>1297</v>
      </c>
      <c r="S85" s="10">
        <v>0</v>
      </c>
      <c r="T85" s="10" t="s">
        <v>2072</v>
      </c>
      <c r="U85" s="10" t="b">
        <v>1</v>
      </c>
      <c r="V85" s="10" t="s">
        <v>2030</v>
      </c>
    </row>
    <row r="86" spans="1:22" s="10" customFormat="1" ht="14.45" x14ac:dyDescent="0.3">
      <c r="A86" s="2"/>
      <c r="B86" s="2"/>
      <c r="C86" s="2">
        <v>661</v>
      </c>
      <c r="D86" s="2">
        <v>132</v>
      </c>
      <c r="E86" s="10" t="s">
        <v>45</v>
      </c>
      <c r="F86" s="10" t="s">
        <v>838</v>
      </c>
      <c r="G86" s="10" t="s">
        <v>839</v>
      </c>
      <c r="H86" s="10" t="s">
        <v>409</v>
      </c>
      <c r="I86" s="10" t="s">
        <v>1931</v>
      </c>
      <c r="J86" s="10">
        <v>300</v>
      </c>
      <c r="K86" s="10">
        <v>400</v>
      </c>
      <c r="L86" s="10">
        <v>2025</v>
      </c>
      <c r="M86" s="10" t="s">
        <v>419</v>
      </c>
      <c r="N86" s="10" t="s">
        <v>722</v>
      </c>
      <c r="O86" s="10" t="s">
        <v>722</v>
      </c>
      <c r="P86" s="10" t="b">
        <v>0</v>
      </c>
      <c r="Q86" s="10" t="s">
        <v>1297</v>
      </c>
      <c r="U86" s="10" t="b">
        <v>1</v>
      </c>
      <c r="V86" s="10" t="s">
        <v>2030</v>
      </c>
    </row>
    <row r="87" spans="1:22" s="10" customFormat="1" ht="14.45" x14ac:dyDescent="0.3">
      <c r="A87" s="2">
        <v>134</v>
      </c>
      <c r="B87" s="2" t="e">
        <f>COUNTIF(#REF!,"="&amp;A87)</f>
        <v>#REF!</v>
      </c>
      <c r="C87" s="2">
        <v>680</v>
      </c>
      <c r="D87" s="2">
        <v>134</v>
      </c>
      <c r="E87" s="10" t="s">
        <v>861</v>
      </c>
      <c r="F87" s="10" t="s">
        <v>844</v>
      </c>
      <c r="G87" s="10" t="s">
        <v>2075</v>
      </c>
      <c r="H87" s="10" t="s">
        <v>409</v>
      </c>
      <c r="I87" s="10" t="s">
        <v>1909</v>
      </c>
      <c r="J87" s="10">
        <v>219</v>
      </c>
      <c r="K87" s="10">
        <v>400</v>
      </c>
      <c r="L87" s="10">
        <v>44562</v>
      </c>
      <c r="M87" s="10" t="s">
        <v>412</v>
      </c>
      <c r="N87" s="10" t="s">
        <v>613</v>
      </c>
      <c r="O87" s="10" t="s">
        <v>860</v>
      </c>
      <c r="P87" s="10" t="b">
        <v>0</v>
      </c>
      <c r="Q87" s="10" t="s">
        <v>1297</v>
      </c>
      <c r="U87" s="10" t="b">
        <v>1</v>
      </c>
      <c r="V87" s="10" t="s">
        <v>2030</v>
      </c>
    </row>
    <row r="88" spans="1:22" s="10" customFormat="1" ht="14.45" x14ac:dyDescent="0.3">
      <c r="A88" s="2"/>
      <c r="B88" s="2"/>
      <c r="C88" s="2">
        <v>176</v>
      </c>
      <c r="D88" s="2">
        <v>134</v>
      </c>
      <c r="E88" s="10" t="s">
        <v>857</v>
      </c>
      <c r="F88" s="10" t="s">
        <v>858</v>
      </c>
      <c r="G88" s="10" t="s">
        <v>858</v>
      </c>
      <c r="H88" s="10" t="s">
        <v>409</v>
      </c>
      <c r="I88" s="10" t="s">
        <v>1909</v>
      </c>
      <c r="J88" s="10">
        <v>120</v>
      </c>
      <c r="K88" s="10">
        <v>380</v>
      </c>
      <c r="L88" s="10">
        <v>44197</v>
      </c>
      <c r="M88" s="10" t="s">
        <v>412</v>
      </c>
      <c r="N88" s="10" t="s">
        <v>860</v>
      </c>
      <c r="O88" s="10" t="s">
        <v>860</v>
      </c>
      <c r="P88" s="10" t="b">
        <v>0</v>
      </c>
      <c r="Q88" s="10" t="s">
        <v>1297</v>
      </c>
      <c r="U88" s="10" t="b">
        <v>1</v>
      </c>
      <c r="V88" s="10" t="s">
        <v>2030</v>
      </c>
    </row>
    <row r="89" spans="1:22" s="10" customFormat="1" ht="14.45" x14ac:dyDescent="0.3">
      <c r="A89" s="2">
        <v>135</v>
      </c>
      <c r="B89" s="2" t="e">
        <f>COUNTIF(#REF!,"="&amp;A89)</f>
        <v>#REF!</v>
      </c>
      <c r="C89" s="2">
        <v>179</v>
      </c>
      <c r="D89" s="2">
        <v>135</v>
      </c>
      <c r="E89" s="10" t="s">
        <v>2078</v>
      </c>
      <c r="F89" s="10" t="s">
        <v>863</v>
      </c>
      <c r="G89" s="10" t="s">
        <v>867</v>
      </c>
      <c r="H89" s="10" t="s">
        <v>409</v>
      </c>
      <c r="I89" s="10" t="s">
        <v>1909</v>
      </c>
      <c r="J89" s="10">
        <v>94</v>
      </c>
      <c r="K89" s="10">
        <v>400</v>
      </c>
      <c r="L89" s="10">
        <v>43466</v>
      </c>
      <c r="M89" s="10" t="s">
        <v>505</v>
      </c>
      <c r="N89" s="10" t="s">
        <v>613</v>
      </c>
      <c r="O89" s="10" t="s">
        <v>613</v>
      </c>
      <c r="P89" s="10" t="b">
        <v>0</v>
      </c>
      <c r="Q89" s="10" t="s">
        <v>1297</v>
      </c>
      <c r="S89" s="10">
        <v>0</v>
      </c>
      <c r="T89" s="10" t="s">
        <v>2072</v>
      </c>
      <c r="U89" s="10" t="b">
        <v>1</v>
      </c>
      <c r="V89" s="10" t="s">
        <v>2030</v>
      </c>
    </row>
    <row r="90" spans="1:22" s="10" customFormat="1" ht="14.45" x14ac:dyDescent="0.3">
      <c r="A90" s="2"/>
      <c r="B90" s="2"/>
      <c r="C90" s="2">
        <v>188</v>
      </c>
      <c r="D90" s="2">
        <v>135</v>
      </c>
      <c r="E90" s="10" t="s">
        <v>865</v>
      </c>
      <c r="F90" s="10" t="s">
        <v>866</v>
      </c>
      <c r="G90" s="10" t="s">
        <v>885</v>
      </c>
      <c r="H90" s="10" t="s">
        <v>409</v>
      </c>
      <c r="I90" s="10" t="s">
        <v>1909</v>
      </c>
      <c r="J90" s="10">
        <v>110</v>
      </c>
      <c r="K90" s="10">
        <v>380</v>
      </c>
      <c r="L90" s="10">
        <v>44197</v>
      </c>
      <c r="M90" s="10" t="s">
        <v>1910</v>
      </c>
      <c r="N90" s="10" t="s">
        <v>613</v>
      </c>
      <c r="O90" s="10" t="s">
        <v>613</v>
      </c>
      <c r="P90" s="10" t="b">
        <v>0</v>
      </c>
      <c r="Q90" s="10" t="s">
        <v>1297</v>
      </c>
      <c r="S90" s="10">
        <v>0</v>
      </c>
      <c r="T90" s="10" t="s">
        <v>2072</v>
      </c>
      <c r="U90" s="10" t="b">
        <v>1</v>
      </c>
      <c r="V90" s="10" t="s">
        <v>2030</v>
      </c>
    </row>
    <row r="91" spans="1:22" s="10" customFormat="1" ht="14.45" x14ac:dyDescent="0.3">
      <c r="A91" s="2">
        <v>138</v>
      </c>
      <c r="B91" s="2" t="e">
        <f>COUNTIF(#REF!,"="&amp;A91)</f>
        <v>#REF!</v>
      </c>
      <c r="C91" s="2">
        <v>800</v>
      </c>
      <c r="D91" s="2">
        <v>138</v>
      </c>
      <c r="E91" s="10" t="s">
        <v>893</v>
      </c>
      <c r="F91" s="10" t="s">
        <v>894</v>
      </c>
      <c r="G91" s="10" t="s">
        <v>906</v>
      </c>
      <c r="H91" s="10" t="s">
        <v>409</v>
      </c>
      <c r="I91" s="10" t="s">
        <v>1909</v>
      </c>
      <c r="J91" s="10">
        <v>140</v>
      </c>
      <c r="K91" s="10">
        <v>400</v>
      </c>
      <c r="L91" s="10">
        <v>44286</v>
      </c>
      <c r="M91" s="10" t="s">
        <v>419</v>
      </c>
      <c r="N91" s="10" t="s">
        <v>898</v>
      </c>
      <c r="O91" s="10" t="s">
        <v>898</v>
      </c>
      <c r="P91" s="10" t="b">
        <v>0</v>
      </c>
      <c r="Q91" s="10" t="s">
        <v>2081</v>
      </c>
      <c r="R91" s="10" t="s">
        <v>2082</v>
      </c>
      <c r="S91" s="10">
        <v>0</v>
      </c>
      <c r="T91" s="10" t="s">
        <v>2083</v>
      </c>
      <c r="U91" s="10" t="b">
        <v>0</v>
      </c>
      <c r="V91" s="10" t="s">
        <v>2084</v>
      </c>
    </row>
    <row r="92" spans="1:22" s="10" customFormat="1" ht="14.45" x14ac:dyDescent="0.3">
      <c r="A92" s="2"/>
      <c r="B92" s="2"/>
      <c r="C92" s="2">
        <v>715</v>
      </c>
      <c r="D92" s="2">
        <v>138</v>
      </c>
      <c r="E92" s="10" t="s">
        <v>891</v>
      </c>
      <c r="F92" s="10" t="s">
        <v>885</v>
      </c>
      <c r="G92" s="10" t="s">
        <v>895</v>
      </c>
      <c r="H92" s="10" t="s">
        <v>423</v>
      </c>
      <c r="I92" s="10" t="s">
        <v>1909</v>
      </c>
      <c r="J92" s="10">
        <v>0</v>
      </c>
      <c r="K92" s="10">
        <v>400</v>
      </c>
      <c r="L92" s="10">
        <v>2020</v>
      </c>
      <c r="M92" s="10" t="s">
        <v>1910</v>
      </c>
      <c r="N92" s="10" t="s">
        <v>887</v>
      </c>
      <c r="O92" s="10" t="s">
        <v>887</v>
      </c>
      <c r="P92" s="10" t="b">
        <v>0</v>
      </c>
      <c r="Q92" s="10" t="s">
        <v>2081</v>
      </c>
      <c r="R92" s="10" t="s">
        <v>2082</v>
      </c>
      <c r="S92" s="10">
        <v>0</v>
      </c>
      <c r="T92" s="10" t="s">
        <v>2083</v>
      </c>
      <c r="U92" s="10" t="b">
        <v>0</v>
      </c>
      <c r="V92" s="10" t="s">
        <v>2084</v>
      </c>
    </row>
    <row r="93" spans="1:22" s="10" customFormat="1" ht="14.45" x14ac:dyDescent="0.3">
      <c r="A93" s="2"/>
      <c r="B93" s="2"/>
      <c r="C93" s="2">
        <v>275</v>
      </c>
      <c r="D93" s="2">
        <v>138</v>
      </c>
      <c r="E93" s="10" t="s">
        <v>888</v>
      </c>
      <c r="F93" s="10" t="s">
        <v>889</v>
      </c>
      <c r="G93" s="10" t="s">
        <v>885</v>
      </c>
      <c r="H93" s="10" t="s">
        <v>409</v>
      </c>
      <c r="I93" s="10" t="s">
        <v>1909</v>
      </c>
      <c r="J93" s="10">
        <v>140</v>
      </c>
      <c r="K93" s="10">
        <v>400</v>
      </c>
      <c r="L93" s="10">
        <v>2020</v>
      </c>
      <c r="M93" s="10" t="s">
        <v>1910</v>
      </c>
      <c r="N93" s="10" t="s">
        <v>887</v>
      </c>
      <c r="O93" s="10" t="s">
        <v>887</v>
      </c>
      <c r="P93" s="10" t="b">
        <v>0</v>
      </c>
      <c r="Q93" s="10" t="s">
        <v>2081</v>
      </c>
      <c r="R93" s="10" t="s">
        <v>2082</v>
      </c>
      <c r="S93" s="10">
        <v>0</v>
      </c>
      <c r="T93" s="10" t="s">
        <v>2083</v>
      </c>
      <c r="U93" s="10" t="b">
        <v>0</v>
      </c>
      <c r="V93" s="10" t="s">
        <v>1981</v>
      </c>
    </row>
    <row r="94" spans="1:22" s="10" customFormat="1" ht="14.45" x14ac:dyDescent="0.3">
      <c r="A94" s="2"/>
      <c r="B94" s="2"/>
      <c r="C94" s="2">
        <v>273</v>
      </c>
      <c r="D94" s="2">
        <v>138</v>
      </c>
      <c r="E94" s="10" t="s">
        <v>883</v>
      </c>
      <c r="F94" s="10" t="s">
        <v>884</v>
      </c>
      <c r="G94" s="10" t="s">
        <v>890</v>
      </c>
      <c r="H94" s="10" t="s">
        <v>409</v>
      </c>
      <c r="I94" s="10" t="s">
        <v>1909</v>
      </c>
      <c r="J94" s="10">
        <v>159</v>
      </c>
      <c r="K94" s="10">
        <v>400</v>
      </c>
      <c r="L94" s="10">
        <v>2020</v>
      </c>
      <c r="M94" s="10" t="s">
        <v>1910</v>
      </c>
      <c r="N94" s="10" t="s">
        <v>887</v>
      </c>
      <c r="O94" s="10" t="s">
        <v>887</v>
      </c>
      <c r="P94" s="10" t="b">
        <v>0</v>
      </c>
      <c r="Q94" s="10" t="s">
        <v>2081</v>
      </c>
      <c r="R94" s="10" t="s">
        <v>2082</v>
      </c>
      <c r="S94" s="10">
        <v>0</v>
      </c>
      <c r="T94" s="10" t="s">
        <v>2083</v>
      </c>
      <c r="U94" s="10" t="b">
        <v>0</v>
      </c>
      <c r="V94" s="10" t="s">
        <v>2084</v>
      </c>
    </row>
    <row r="95" spans="1:22" s="10" customFormat="1" ht="14.45" x14ac:dyDescent="0.3">
      <c r="A95" s="2">
        <v>142</v>
      </c>
      <c r="B95" s="2" t="e">
        <f>COUNTIF(#REF!,"="&amp;A95)</f>
        <v>#REF!</v>
      </c>
      <c r="C95" s="2">
        <v>256</v>
      </c>
      <c r="D95" s="2">
        <v>142</v>
      </c>
      <c r="E95" s="10">
        <v>256</v>
      </c>
      <c r="F95" s="10" t="s">
        <v>905</v>
      </c>
      <c r="G95" s="10" t="s">
        <v>911</v>
      </c>
      <c r="H95" s="10" t="s">
        <v>409</v>
      </c>
      <c r="I95" s="10" t="s">
        <v>1909</v>
      </c>
      <c r="J95" s="10">
        <v>130</v>
      </c>
      <c r="K95" s="10">
        <v>400</v>
      </c>
      <c r="L95" s="10">
        <v>44956</v>
      </c>
      <c r="M95" s="10" t="s">
        <v>1910</v>
      </c>
      <c r="N95" s="10" t="s">
        <v>898</v>
      </c>
      <c r="O95" s="10" t="s">
        <v>909</v>
      </c>
      <c r="P95" s="10" t="b">
        <v>0</v>
      </c>
      <c r="Q95" s="10" t="s">
        <v>2081</v>
      </c>
      <c r="R95" s="10" t="s">
        <v>2089</v>
      </c>
      <c r="S95" s="10">
        <v>0</v>
      </c>
      <c r="T95" s="10" t="s">
        <v>2090</v>
      </c>
      <c r="U95" s="10" t="b">
        <v>0</v>
      </c>
      <c r="V95" s="10" t="s">
        <v>2084</v>
      </c>
    </row>
    <row r="96" spans="1:22" s="10" customFormat="1" ht="14.45" x14ac:dyDescent="0.3">
      <c r="A96" s="2"/>
      <c r="B96" s="2"/>
      <c r="C96" s="2">
        <v>257</v>
      </c>
      <c r="D96" s="2">
        <v>142</v>
      </c>
      <c r="E96" s="10">
        <v>257</v>
      </c>
      <c r="F96" s="10" t="s">
        <v>905</v>
      </c>
      <c r="G96" s="10" t="s">
        <v>914</v>
      </c>
      <c r="H96" s="10" t="s">
        <v>409</v>
      </c>
      <c r="I96" s="10" t="s">
        <v>1909</v>
      </c>
      <c r="J96" s="10">
        <v>100</v>
      </c>
      <c r="K96" s="10">
        <v>400</v>
      </c>
      <c r="L96" s="10">
        <v>44195</v>
      </c>
      <c r="M96" s="10" t="s">
        <v>412</v>
      </c>
      <c r="N96" s="10" t="s">
        <v>898</v>
      </c>
      <c r="O96" s="10" t="s">
        <v>898</v>
      </c>
      <c r="P96" s="10" t="b">
        <v>0</v>
      </c>
      <c r="Q96" s="10" t="s">
        <v>2081</v>
      </c>
      <c r="R96" s="10" t="s">
        <v>2089</v>
      </c>
      <c r="S96" s="10">
        <v>0</v>
      </c>
      <c r="T96" s="10" t="s">
        <v>2090</v>
      </c>
      <c r="U96" s="10" t="b">
        <v>0</v>
      </c>
      <c r="V96" s="10" t="s">
        <v>2084</v>
      </c>
    </row>
    <row r="97" spans="1:22" s="10" customFormat="1" ht="14.45" x14ac:dyDescent="0.3">
      <c r="A97" s="2"/>
      <c r="B97" s="2"/>
      <c r="C97" s="2">
        <v>258</v>
      </c>
      <c r="D97" s="2">
        <v>142</v>
      </c>
      <c r="E97" s="10">
        <v>258</v>
      </c>
      <c r="F97" s="10" t="s">
        <v>905</v>
      </c>
      <c r="G97" s="10" t="s">
        <v>917</v>
      </c>
      <c r="H97" s="10" t="s">
        <v>409</v>
      </c>
      <c r="I97" s="10" t="s">
        <v>1909</v>
      </c>
      <c r="J97" s="10">
        <v>13</v>
      </c>
      <c r="K97" s="10">
        <v>400</v>
      </c>
      <c r="L97" s="10">
        <v>43646</v>
      </c>
      <c r="M97" s="10" t="s">
        <v>412</v>
      </c>
      <c r="N97" s="10" t="s">
        <v>898</v>
      </c>
      <c r="O97" s="10" t="s">
        <v>898</v>
      </c>
      <c r="P97" s="10" t="b">
        <v>0</v>
      </c>
      <c r="Q97" s="10" t="s">
        <v>2081</v>
      </c>
      <c r="R97" s="10" t="s">
        <v>2089</v>
      </c>
      <c r="S97" s="10">
        <v>0</v>
      </c>
      <c r="T97" s="10" t="s">
        <v>2090</v>
      </c>
      <c r="U97" s="10" t="b">
        <v>0</v>
      </c>
      <c r="V97" s="10" t="s">
        <v>2084</v>
      </c>
    </row>
    <row r="98" spans="1:22" s="10" customFormat="1" ht="14.45" x14ac:dyDescent="0.3">
      <c r="A98" s="2"/>
      <c r="B98" s="2"/>
      <c r="C98" s="2">
        <v>262</v>
      </c>
      <c r="D98" s="2">
        <v>142</v>
      </c>
      <c r="E98" s="10">
        <v>262</v>
      </c>
      <c r="F98" s="10" t="s">
        <v>905</v>
      </c>
      <c r="G98" s="10" t="s">
        <v>921</v>
      </c>
      <c r="H98" s="10" t="s">
        <v>409</v>
      </c>
      <c r="I98" s="10" t="s">
        <v>1909</v>
      </c>
      <c r="J98" s="10">
        <v>150</v>
      </c>
      <c r="K98" s="10">
        <v>400</v>
      </c>
      <c r="L98" s="10">
        <v>44348</v>
      </c>
      <c r="M98" s="10" t="s">
        <v>412</v>
      </c>
      <c r="N98" s="10" t="s">
        <v>898</v>
      </c>
      <c r="O98" s="10" t="s">
        <v>898</v>
      </c>
      <c r="P98" s="10" t="b">
        <v>0</v>
      </c>
      <c r="Q98" s="10" t="s">
        <v>2081</v>
      </c>
      <c r="R98" s="10" t="s">
        <v>2089</v>
      </c>
      <c r="S98" s="10">
        <v>0</v>
      </c>
      <c r="T98" s="10" t="s">
        <v>2090</v>
      </c>
      <c r="U98" s="10" t="b">
        <v>0</v>
      </c>
      <c r="V98" s="10" t="s">
        <v>2084</v>
      </c>
    </row>
    <row r="99" spans="1:22" s="10" customFormat="1" ht="14.45" x14ac:dyDescent="0.3">
      <c r="A99" s="2">
        <v>144</v>
      </c>
      <c r="B99" s="2" t="e">
        <f>COUNTIF(#REF!,"="&amp;A99)</f>
        <v>#REF!</v>
      </c>
      <c r="C99" s="2">
        <v>705</v>
      </c>
      <c r="D99" s="2">
        <v>144</v>
      </c>
      <c r="E99" s="10" t="s">
        <v>930</v>
      </c>
      <c r="F99" s="10" t="s">
        <v>931</v>
      </c>
      <c r="G99" s="10" t="s">
        <v>960</v>
      </c>
      <c r="H99" s="10" t="s">
        <v>423</v>
      </c>
      <c r="I99" s="10" t="s">
        <v>1909</v>
      </c>
      <c r="J99" s="10">
        <v>0</v>
      </c>
      <c r="K99" s="10">
        <v>400</v>
      </c>
      <c r="L99" s="10">
        <v>2023</v>
      </c>
      <c r="M99" s="10" t="s">
        <v>412</v>
      </c>
      <c r="N99" s="10" t="s">
        <v>887</v>
      </c>
      <c r="O99" s="10" t="s">
        <v>887</v>
      </c>
      <c r="P99" s="10" t="b">
        <v>0</v>
      </c>
      <c r="Q99" s="10" t="s">
        <v>2081</v>
      </c>
      <c r="R99" s="10" t="s">
        <v>2095</v>
      </c>
      <c r="S99" s="10">
        <v>0</v>
      </c>
      <c r="T99" s="10" t="s">
        <v>2096</v>
      </c>
      <c r="U99" s="10" t="b">
        <v>0</v>
      </c>
      <c r="V99" s="10" t="s">
        <v>2084</v>
      </c>
    </row>
    <row r="100" spans="1:22" s="10" customFormat="1" ht="14.45" x14ac:dyDescent="0.3">
      <c r="A100" s="2"/>
      <c r="B100" s="2"/>
      <c r="C100" s="2">
        <v>270</v>
      </c>
      <c r="D100" s="2">
        <v>144</v>
      </c>
      <c r="E100" s="10" t="s">
        <v>926</v>
      </c>
      <c r="F100" s="10" t="s">
        <v>920</v>
      </c>
      <c r="G100" s="10" t="s">
        <v>920</v>
      </c>
      <c r="H100" s="10" t="s">
        <v>409</v>
      </c>
      <c r="I100" s="10" t="s">
        <v>1909</v>
      </c>
      <c r="J100" s="10">
        <v>175</v>
      </c>
      <c r="K100" s="10">
        <v>400</v>
      </c>
      <c r="L100" s="10">
        <v>2023</v>
      </c>
      <c r="M100" s="10" t="s">
        <v>1910</v>
      </c>
      <c r="N100" s="10" t="s">
        <v>887</v>
      </c>
      <c r="O100" s="10" t="s">
        <v>887</v>
      </c>
      <c r="P100" s="10" t="b">
        <v>0</v>
      </c>
      <c r="Q100" s="10" t="s">
        <v>2081</v>
      </c>
      <c r="R100" s="10" t="s">
        <v>2095</v>
      </c>
      <c r="S100" s="10">
        <v>0</v>
      </c>
      <c r="T100" s="10" t="s">
        <v>2096</v>
      </c>
      <c r="U100" s="10" t="b">
        <v>0</v>
      </c>
      <c r="V100" s="10" t="s">
        <v>2084</v>
      </c>
    </row>
    <row r="101" spans="1:22" s="10" customFormat="1" ht="14.45" x14ac:dyDescent="0.3">
      <c r="A101" s="2"/>
      <c r="B101" s="2"/>
      <c r="C101" s="2">
        <v>701</v>
      </c>
      <c r="D101" s="2">
        <v>144</v>
      </c>
      <c r="E101" s="10" t="s">
        <v>928</v>
      </c>
      <c r="F101" s="10" t="s">
        <v>920</v>
      </c>
      <c r="G101" s="10" t="s">
        <v>931</v>
      </c>
      <c r="H101" s="10" t="s">
        <v>423</v>
      </c>
      <c r="I101" s="10" t="s">
        <v>1909</v>
      </c>
      <c r="J101" s="10">
        <v>0</v>
      </c>
      <c r="K101" s="10">
        <v>400</v>
      </c>
      <c r="L101" s="10">
        <v>2019</v>
      </c>
      <c r="M101" s="10" t="s">
        <v>1910</v>
      </c>
      <c r="N101" s="10" t="s">
        <v>887</v>
      </c>
      <c r="O101" s="10" t="s">
        <v>887</v>
      </c>
      <c r="P101" s="10" t="b">
        <v>0</v>
      </c>
      <c r="Q101" s="10" t="s">
        <v>2081</v>
      </c>
      <c r="R101" s="10" t="s">
        <v>2095</v>
      </c>
      <c r="S101" s="10">
        <v>0</v>
      </c>
      <c r="T101" s="10" t="s">
        <v>2096</v>
      </c>
      <c r="U101" s="10" t="b">
        <v>0</v>
      </c>
      <c r="V101" s="10" t="s">
        <v>2084</v>
      </c>
    </row>
    <row r="102" spans="1:22" s="10" customFormat="1" ht="14.45" x14ac:dyDescent="0.3">
      <c r="A102" s="2"/>
      <c r="B102" s="2"/>
      <c r="C102" s="2">
        <v>238</v>
      </c>
      <c r="D102" s="2">
        <v>144</v>
      </c>
      <c r="E102" s="10" t="s">
        <v>919</v>
      </c>
      <c r="F102" s="10" t="s">
        <v>920</v>
      </c>
      <c r="G102" s="10" t="s">
        <v>920</v>
      </c>
      <c r="H102" s="10" t="s">
        <v>409</v>
      </c>
      <c r="I102" s="10" t="s">
        <v>1909</v>
      </c>
      <c r="J102" s="10">
        <v>131</v>
      </c>
      <c r="K102" s="10">
        <v>400</v>
      </c>
      <c r="L102" s="10">
        <v>2017</v>
      </c>
      <c r="M102" s="10" t="s">
        <v>505</v>
      </c>
      <c r="N102" s="10" t="s">
        <v>887</v>
      </c>
      <c r="O102" s="10" t="s">
        <v>923</v>
      </c>
      <c r="P102" s="10" t="b">
        <v>0</v>
      </c>
      <c r="Q102" s="10" t="s">
        <v>2081</v>
      </c>
      <c r="R102" s="10" t="s">
        <v>2095</v>
      </c>
      <c r="S102" s="10">
        <v>0</v>
      </c>
      <c r="T102" s="10" t="s">
        <v>2096</v>
      </c>
      <c r="U102" s="10" t="b">
        <v>0</v>
      </c>
      <c r="V102" s="10" t="s">
        <v>1981</v>
      </c>
    </row>
    <row r="103" spans="1:22" s="10" customFormat="1" ht="14.45" x14ac:dyDescent="0.3">
      <c r="A103" s="2"/>
      <c r="B103" s="2"/>
      <c r="C103" s="2">
        <v>269</v>
      </c>
      <c r="D103" s="2">
        <v>144</v>
      </c>
      <c r="E103" s="10" t="s">
        <v>924</v>
      </c>
      <c r="F103" s="10" t="s">
        <v>925</v>
      </c>
      <c r="G103" s="10" t="s">
        <v>2101</v>
      </c>
      <c r="H103" s="10" t="s">
        <v>409</v>
      </c>
      <c r="I103" s="10" t="s">
        <v>1909</v>
      </c>
      <c r="J103" s="10">
        <v>116</v>
      </c>
      <c r="K103" s="10">
        <v>400</v>
      </c>
      <c r="L103" s="10">
        <v>2019</v>
      </c>
      <c r="M103" s="10" t="s">
        <v>505</v>
      </c>
      <c r="N103" s="10" t="s">
        <v>887</v>
      </c>
      <c r="O103" s="10" t="s">
        <v>887</v>
      </c>
      <c r="P103" s="10" t="b">
        <v>0</v>
      </c>
      <c r="Q103" s="10" t="s">
        <v>2081</v>
      </c>
      <c r="R103" s="10" t="s">
        <v>2095</v>
      </c>
      <c r="S103" s="10">
        <v>0</v>
      </c>
      <c r="T103" s="10" t="s">
        <v>2096</v>
      </c>
      <c r="U103" s="10" t="b">
        <v>0</v>
      </c>
      <c r="V103" s="10" t="s">
        <v>2084</v>
      </c>
    </row>
    <row r="104" spans="1:22" s="10" customFormat="1" ht="14.45" x14ac:dyDescent="0.3">
      <c r="A104" s="2">
        <v>150</v>
      </c>
      <c r="B104" s="2" t="e">
        <f>COUNTIF(#REF!,"="&amp;A104)</f>
        <v>#REF!</v>
      </c>
      <c r="C104" s="2">
        <v>616</v>
      </c>
      <c r="D104" s="2">
        <v>150</v>
      </c>
      <c r="E104" s="10" t="s">
        <v>958</v>
      </c>
      <c r="F104" s="10" t="s">
        <v>959</v>
      </c>
      <c r="G104" s="10" t="s">
        <v>960</v>
      </c>
      <c r="H104" s="10" t="s">
        <v>479</v>
      </c>
      <c r="I104" s="10" t="s">
        <v>1931</v>
      </c>
      <c r="J104" s="10">
        <v>0</v>
      </c>
      <c r="K104" s="10">
        <v>500</v>
      </c>
      <c r="L104" s="10">
        <v>2022</v>
      </c>
      <c r="M104" s="10" t="s">
        <v>412</v>
      </c>
      <c r="N104" s="10" t="s">
        <v>484</v>
      </c>
      <c r="P104" s="10" t="b">
        <v>0</v>
      </c>
      <c r="Q104" s="10" t="s">
        <v>2103</v>
      </c>
      <c r="R104" s="10" t="s">
        <v>1937</v>
      </c>
      <c r="S104" s="10">
        <v>0</v>
      </c>
      <c r="T104" s="10" t="s">
        <v>2104</v>
      </c>
      <c r="U104" s="10" t="b">
        <v>0</v>
      </c>
      <c r="V104" s="10" t="s">
        <v>2105</v>
      </c>
    </row>
    <row r="105" spans="1:22" s="10" customFormat="1" ht="14.45" x14ac:dyDescent="0.3">
      <c r="A105" s="2"/>
      <c r="B105" s="2"/>
      <c r="C105" s="2">
        <v>1616</v>
      </c>
      <c r="D105" s="2">
        <v>150</v>
      </c>
      <c r="E105" s="10" t="s">
        <v>2107</v>
      </c>
      <c r="F105" s="10" t="s">
        <v>2108</v>
      </c>
      <c r="G105" s="10" t="s">
        <v>960</v>
      </c>
      <c r="H105" s="10" t="s">
        <v>479</v>
      </c>
      <c r="I105" s="10" t="s">
        <v>1931</v>
      </c>
      <c r="J105" s="10">
        <v>140</v>
      </c>
      <c r="K105" s="10">
        <v>400</v>
      </c>
      <c r="L105" s="10">
        <v>2022</v>
      </c>
      <c r="M105" s="10" t="s">
        <v>1910</v>
      </c>
      <c r="N105" s="10" t="s">
        <v>965</v>
      </c>
      <c r="O105" s="10" t="s">
        <v>484</v>
      </c>
      <c r="Q105" s="10" t="s">
        <v>2103</v>
      </c>
      <c r="R105" s="10" t="s">
        <v>1937</v>
      </c>
      <c r="U105" s="10" t="b">
        <v>0</v>
      </c>
      <c r="V105" s="10" t="s">
        <v>2105</v>
      </c>
    </row>
    <row r="106" spans="1:22" s="10" customFormat="1" ht="14.45" x14ac:dyDescent="0.3">
      <c r="A106" s="2">
        <v>153</v>
      </c>
      <c r="B106" s="2" t="e">
        <f>COUNTIF(#REF!,"="&amp;A106)</f>
        <v>#REF!</v>
      </c>
      <c r="C106" s="2">
        <v>987</v>
      </c>
      <c r="D106" s="2">
        <v>153</v>
      </c>
      <c r="E106" s="10" t="s">
        <v>52</v>
      </c>
      <c r="F106" s="10" t="s">
        <v>973</v>
      </c>
      <c r="G106" s="10" t="s">
        <v>988</v>
      </c>
      <c r="H106" s="10" t="s">
        <v>470</v>
      </c>
      <c r="I106" s="10" t="s">
        <v>1931</v>
      </c>
      <c r="J106" s="10">
        <v>210</v>
      </c>
      <c r="K106" s="10">
        <v>320</v>
      </c>
      <c r="L106" s="10">
        <v>44562</v>
      </c>
      <c r="M106" s="10" t="s">
        <v>1910</v>
      </c>
      <c r="N106" s="10" t="s">
        <v>975</v>
      </c>
      <c r="O106" s="10" t="s">
        <v>976</v>
      </c>
      <c r="P106" s="10" t="b">
        <v>0</v>
      </c>
      <c r="Q106" s="10" t="s">
        <v>1932</v>
      </c>
      <c r="R106" s="10" t="s">
        <v>1944</v>
      </c>
      <c r="S106" s="10">
        <v>0</v>
      </c>
      <c r="T106" s="10" t="s">
        <v>1945</v>
      </c>
      <c r="U106" s="10" t="b">
        <v>0</v>
      </c>
      <c r="V106" s="10" t="s">
        <v>1934</v>
      </c>
    </row>
    <row r="107" spans="1:22" s="10" customFormat="1" ht="14.45" x14ac:dyDescent="0.3">
      <c r="A107" s="2">
        <v>164</v>
      </c>
      <c r="B107" s="2" t="e">
        <f>COUNTIF(#REF!,"="&amp;A107)</f>
        <v>#REF!</v>
      </c>
      <c r="C107" s="2">
        <v>157</v>
      </c>
      <c r="D107" s="2">
        <v>164</v>
      </c>
      <c r="E107" s="10" t="s">
        <v>989</v>
      </c>
      <c r="F107" s="10" t="s">
        <v>990</v>
      </c>
      <c r="G107" s="10" t="s">
        <v>993</v>
      </c>
      <c r="H107" s="10" t="s">
        <v>409</v>
      </c>
      <c r="I107" s="10" t="s">
        <v>1909</v>
      </c>
      <c r="J107" s="10">
        <v>210</v>
      </c>
      <c r="K107" s="10">
        <v>380</v>
      </c>
      <c r="L107" s="10">
        <v>2021</v>
      </c>
      <c r="M107" s="10" t="s">
        <v>1910</v>
      </c>
      <c r="N107" s="10" t="s">
        <v>567</v>
      </c>
      <c r="O107" s="10" t="s">
        <v>567</v>
      </c>
      <c r="P107" s="10" t="b">
        <v>0</v>
      </c>
      <c r="Q107" s="10" t="s">
        <v>1297</v>
      </c>
      <c r="U107" s="10" t="b">
        <v>1</v>
      </c>
      <c r="V107" s="10" t="s">
        <v>2030</v>
      </c>
    </row>
    <row r="108" spans="1:22" s="10" customFormat="1" ht="14.45" x14ac:dyDescent="0.3">
      <c r="A108" s="2"/>
      <c r="B108" s="2"/>
      <c r="C108" s="2">
        <v>685</v>
      </c>
      <c r="D108" s="2">
        <v>164</v>
      </c>
      <c r="E108" s="10" t="s">
        <v>994</v>
      </c>
      <c r="F108" s="10" t="s">
        <v>991</v>
      </c>
      <c r="G108" s="10" t="s">
        <v>999</v>
      </c>
      <c r="H108" s="10" t="s">
        <v>409</v>
      </c>
      <c r="I108" s="10" t="s">
        <v>1909</v>
      </c>
      <c r="J108" s="10">
        <v>130</v>
      </c>
      <c r="K108" s="10">
        <v>380</v>
      </c>
      <c r="L108" s="10">
        <v>2027</v>
      </c>
      <c r="M108" s="10" t="s">
        <v>419</v>
      </c>
      <c r="N108" s="10" t="s">
        <v>567</v>
      </c>
      <c r="O108" s="10" t="s">
        <v>567</v>
      </c>
      <c r="P108" s="10" t="b">
        <v>0</v>
      </c>
      <c r="Q108" s="10" t="s">
        <v>1297</v>
      </c>
      <c r="U108" s="10" t="b">
        <v>1</v>
      </c>
      <c r="V108" s="10" t="s">
        <v>2030</v>
      </c>
    </row>
    <row r="109" spans="1:22" s="10" customFormat="1" ht="14.45" x14ac:dyDescent="0.3">
      <c r="A109" s="2"/>
      <c r="B109" s="2"/>
      <c r="C109" s="2">
        <v>149</v>
      </c>
      <c r="D109" s="2">
        <v>164</v>
      </c>
      <c r="E109" s="10" t="s">
        <v>986</v>
      </c>
      <c r="F109" s="10" t="s">
        <v>987</v>
      </c>
      <c r="G109" s="10" t="s">
        <v>991</v>
      </c>
      <c r="H109" s="10" t="s">
        <v>409</v>
      </c>
      <c r="I109" s="10" t="s">
        <v>1909</v>
      </c>
      <c r="J109" s="10">
        <v>14</v>
      </c>
      <c r="K109" s="10">
        <v>380</v>
      </c>
      <c r="L109" s="10">
        <v>2021</v>
      </c>
      <c r="M109" s="10" t="s">
        <v>1910</v>
      </c>
      <c r="N109" s="10" t="s">
        <v>567</v>
      </c>
      <c r="O109" s="10" t="s">
        <v>567</v>
      </c>
      <c r="P109" s="10" t="b">
        <v>0</v>
      </c>
      <c r="Q109" s="10" t="s">
        <v>1297</v>
      </c>
      <c r="U109" s="10" t="b">
        <v>1</v>
      </c>
      <c r="V109" s="10" t="s">
        <v>2030</v>
      </c>
    </row>
    <row r="110" spans="1:22" s="10" customFormat="1" ht="14.45" x14ac:dyDescent="0.3">
      <c r="A110" s="2"/>
      <c r="B110" s="2"/>
      <c r="C110" s="2">
        <v>677</v>
      </c>
      <c r="D110" s="2">
        <v>164</v>
      </c>
      <c r="E110" s="10" t="s">
        <v>992</v>
      </c>
      <c r="F110" s="10" t="s">
        <v>987</v>
      </c>
      <c r="G110" s="10" t="s">
        <v>995</v>
      </c>
      <c r="H110" s="10" t="s">
        <v>409</v>
      </c>
      <c r="I110" s="10" t="s">
        <v>1909</v>
      </c>
      <c r="J110" s="10">
        <v>130</v>
      </c>
      <c r="K110" s="10">
        <v>380</v>
      </c>
      <c r="L110" s="10">
        <v>2023</v>
      </c>
      <c r="M110" s="10" t="s">
        <v>1910</v>
      </c>
      <c r="N110" s="10" t="s">
        <v>567</v>
      </c>
      <c r="O110" s="10" t="s">
        <v>567</v>
      </c>
      <c r="P110" s="10" t="b">
        <v>0</v>
      </c>
      <c r="Q110" s="10" t="s">
        <v>1297</v>
      </c>
      <c r="U110" s="10" t="b">
        <v>1</v>
      </c>
      <c r="V110" s="10" t="s">
        <v>2030</v>
      </c>
    </row>
    <row r="111" spans="1:22" s="10" customFormat="1" ht="14.45" x14ac:dyDescent="0.3">
      <c r="A111" s="2">
        <v>167</v>
      </c>
      <c r="B111" s="2" t="e">
        <f>COUNTIF(#REF!,"="&amp;A111)</f>
        <v>#REF!</v>
      </c>
      <c r="C111" s="2">
        <v>998</v>
      </c>
      <c r="D111" s="2">
        <v>167</v>
      </c>
      <c r="E111" s="10" t="s">
        <v>997</v>
      </c>
      <c r="F111" s="10" t="s">
        <v>998</v>
      </c>
      <c r="G111" s="10" t="s">
        <v>1006</v>
      </c>
      <c r="H111" s="10" t="s">
        <v>470</v>
      </c>
      <c r="I111" s="10" t="s">
        <v>1931</v>
      </c>
      <c r="J111" s="10">
        <v>770</v>
      </c>
      <c r="K111" s="10">
        <v>515</v>
      </c>
      <c r="L111" s="10">
        <v>44926</v>
      </c>
      <c r="M111" s="10" t="s">
        <v>1910</v>
      </c>
      <c r="N111" s="10" t="s">
        <v>559</v>
      </c>
      <c r="O111" s="10" t="s">
        <v>1003</v>
      </c>
      <c r="P111" s="10" t="b">
        <v>0</v>
      </c>
      <c r="Q111" s="10" t="s">
        <v>2115</v>
      </c>
      <c r="R111" s="10" t="s">
        <v>2015</v>
      </c>
      <c r="S111" s="10">
        <v>0</v>
      </c>
      <c r="T111" s="10" t="s">
        <v>2116</v>
      </c>
      <c r="U111" s="10" t="b">
        <v>0</v>
      </c>
      <c r="V111" s="10" t="s">
        <v>1972</v>
      </c>
    </row>
    <row r="112" spans="1:22" s="10" customFormat="1" ht="14.45" x14ac:dyDescent="0.3">
      <c r="A112" s="2">
        <v>170</v>
      </c>
      <c r="B112" s="2" t="e">
        <f>COUNTIF(#REF!,"="&amp;A112)</f>
        <v>#REF!</v>
      </c>
      <c r="C112" s="2">
        <v>382</v>
      </c>
      <c r="D112" s="2">
        <v>170</v>
      </c>
      <c r="E112" s="10" t="s">
        <v>2118</v>
      </c>
      <c r="F112" s="10" t="s">
        <v>1005</v>
      </c>
      <c r="G112" s="10" t="s">
        <v>1010</v>
      </c>
      <c r="H112" s="10" t="s">
        <v>409</v>
      </c>
      <c r="I112" s="10" t="s">
        <v>1909</v>
      </c>
      <c r="J112" s="10">
        <v>80</v>
      </c>
      <c r="K112" s="10">
        <v>330</v>
      </c>
      <c r="L112" s="10">
        <v>45292</v>
      </c>
      <c r="M112" s="10" t="s">
        <v>419</v>
      </c>
      <c r="N112" s="10" t="s">
        <v>798</v>
      </c>
      <c r="O112" s="10" t="s">
        <v>798</v>
      </c>
      <c r="P112" s="10" t="b">
        <v>0</v>
      </c>
      <c r="Q112" s="10" t="s">
        <v>2058</v>
      </c>
      <c r="S112" s="10">
        <v>0</v>
      </c>
      <c r="T112" s="10" t="s">
        <v>2119</v>
      </c>
      <c r="U112" s="10" t="b">
        <v>1</v>
      </c>
      <c r="V112" s="10" t="s">
        <v>2002</v>
      </c>
    </row>
    <row r="113" spans="1:22" s="10" customFormat="1" ht="14.45" x14ac:dyDescent="0.3">
      <c r="A113" s="2"/>
      <c r="B113" s="2"/>
      <c r="C113" s="2">
        <v>1011</v>
      </c>
      <c r="D113" s="2">
        <v>170</v>
      </c>
      <c r="E113" s="10" t="s">
        <v>1017</v>
      </c>
      <c r="F113" s="10" t="s">
        <v>1018</v>
      </c>
      <c r="G113" s="10" t="s">
        <v>1014</v>
      </c>
      <c r="H113" s="10" t="s">
        <v>409</v>
      </c>
      <c r="I113" s="10" t="s">
        <v>1909</v>
      </c>
      <c r="J113" s="10">
        <v>60</v>
      </c>
      <c r="K113" s="10">
        <v>330</v>
      </c>
      <c r="L113" s="10">
        <v>45658</v>
      </c>
      <c r="M113" s="10" t="s">
        <v>419</v>
      </c>
      <c r="N113" s="10" t="s">
        <v>644</v>
      </c>
      <c r="O113" s="10" t="s">
        <v>645</v>
      </c>
      <c r="P113" s="10" t="b">
        <v>0</v>
      </c>
      <c r="Q113" s="10" t="s">
        <v>2058</v>
      </c>
      <c r="S113" s="10">
        <v>0</v>
      </c>
      <c r="T113" s="10" t="s">
        <v>2119</v>
      </c>
      <c r="U113" s="10" t="b">
        <v>1</v>
      </c>
      <c r="V113" s="10" t="s">
        <v>2002</v>
      </c>
    </row>
    <row r="114" spans="1:22" s="10" customFormat="1" ht="14.45" x14ac:dyDescent="0.3">
      <c r="A114" s="2"/>
      <c r="B114" s="2"/>
      <c r="C114" s="2">
        <v>1010</v>
      </c>
      <c r="D114" s="2">
        <v>170</v>
      </c>
      <c r="E114" s="10" t="s">
        <v>1013</v>
      </c>
      <c r="F114" s="10" t="s">
        <v>1014</v>
      </c>
      <c r="G114" s="10" t="s">
        <v>1015</v>
      </c>
      <c r="H114" s="10" t="s">
        <v>409</v>
      </c>
      <c r="I114" s="10" t="s">
        <v>1909</v>
      </c>
      <c r="J114" s="10">
        <v>133</v>
      </c>
      <c r="K114" s="10">
        <v>330</v>
      </c>
      <c r="L114" s="10">
        <v>45658</v>
      </c>
      <c r="M114" s="10" t="s">
        <v>419</v>
      </c>
      <c r="N114" s="10" t="s">
        <v>644</v>
      </c>
      <c r="O114" s="10" t="s">
        <v>645</v>
      </c>
      <c r="P114" s="10" t="b">
        <v>0</v>
      </c>
      <c r="Q114" s="10" t="s">
        <v>2058</v>
      </c>
      <c r="S114" s="10">
        <v>0</v>
      </c>
      <c r="T114" s="10" t="s">
        <v>2119</v>
      </c>
      <c r="U114" s="10" t="b">
        <v>1</v>
      </c>
      <c r="V114" s="10" t="s">
        <v>2002</v>
      </c>
    </row>
    <row r="115" spans="1:22" s="10" customFormat="1" ht="14.45" x14ac:dyDescent="0.3">
      <c r="A115" s="2"/>
      <c r="B115" s="2"/>
      <c r="C115" s="2">
        <v>1034</v>
      </c>
      <c r="D115" s="2">
        <v>170</v>
      </c>
      <c r="E115" s="10" t="s">
        <v>1024</v>
      </c>
      <c r="F115" s="10" t="s">
        <v>1025</v>
      </c>
      <c r="G115" s="10" t="s">
        <v>422</v>
      </c>
      <c r="H115" s="10" t="s">
        <v>409</v>
      </c>
      <c r="I115" s="10" t="s">
        <v>1909</v>
      </c>
      <c r="J115" s="10">
        <v>51</v>
      </c>
      <c r="K115" s="10">
        <v>400</v>
      </c>
      <c r="L115" s="10">
        <v>47849</v>
      </c>
      <c r="M115" s="10" t="s">
        <v>412</v>
      </c>
      <c r="N115" s="10" t="s">
        <v>798</v>
      </c>
      <c r="O115" s="10" t="s">
        <v>798</v>
      </c>
      <c r="P115" s="10" t="b">
        <v>0</v>
      </c>
      <c r="Q115" s="10" t="s">
        <v>2058</v>
      </c>
      <c r="S115" s="10">
        <v>0</v>
      </c>
      <c r="T115" s="10" t="s">
        <v>2119</v>
      </c>
      <c r="U115" s="10" t="b">
        <v>1</v>
      </c>
      <c r="V115" s="10" t="s">
        <v>2002</v>
      </c>
    </row>
    <row r="116" spans="1:22" s="10" customFormat="1" ht="14.45" x14ac:dyDescent="0.3">
      <c r="A116" s="2"/>
      <c r="B116" s="2"/>
      <c r="C116" s="2">
        <v>1013</v>
      </c>
      <c r="D116" s="2">
        <v>170</v>
      </c>
      <c r="E116" s="10" t="s">
        <v>2124</v>
      </c>
      <c r="F116" s="10" t="s">
        <v>2125</v>
      </c>
      <c r="G116" s="10" t="s">
        <v>1026</v>
      </c>
      <c r="H116" s="10" t="s">
        <v>409</v>
      </c>
      <c r="I116" s="10" t="s">
        <v>1909</v>
      </c>
      <c r="J116" s="10">
        <v>243</v>
      </c>
      <c r="K116" s="10">
        <v>330</v>
      </c>
      <c r="L116" s="10">
        <v>45658</v>
      </c>
      <c r="M116" s="10" t="s">
        <v>412</v>
      </c>
      <c r="N116" s="10" t="s">
        <v>1012</v>
      </c>
      <c r="O116" s="10" t="s">
        <v>1012</v>
      </c>
      <c r="P116" s="10" t="b">
        <v>0</v>
      </c>
      <c r="Q116" s="10" t="s">
        <v>2058</v>
      </c>
      <c r="S116" s="10">
        <v>0</v>
      </c>
      <c r="T116" s="10" t="s">
        <v>2119</v>
      </c>
      <c r="U116" s="10" t="b">
        <v>1</v>
      </c>
      <c r="V116" s="10" t="s">
        <v>2002</v>
      </c>
    </row>
    <row r="117" spans="1:22" s="10" customFormat="1" ht="14.45" x14ac:dyDescent="0.3">
      <c r="A117" s="2"/>
      <c r="B117" s="2"/>
      <c r="C117" s="2">
        <v>1117</v>
      </c>
      <c r="D117" s="2">
        <v>170</v>
      </c>
      <c r="E117" s="10" t="s">
        <v>2127</v>
      </c>
      <c r="F117" s="10" t="s">
        <v>2125</v>
      </c>
      <c r="G117" s="10" t="s">
        <v>422</v>
      </c>
      <c r="H117" s="10" t="s">
        <v>423</v>
      </c>
      <c r="I117" s="10" t="s">
        <v>1931</v>
      </c>
      <c r="J117" s="10">
        <v>0</v>
      </c>
      <c r="K117" s="10">
        <v>330</v>
      </c>
      <c r="L117" s="10">
        <v>45292</v>
      </c>
      <c r="M117" s="10" t="s">
        <v>412</v>
      </c>
      <c r="N117" s="10" t="s">
        <v>1012</v>
      </c>
      <c r="O117" s="10" t="s">
        <v>422</v>
      </c>
      <c r="P117" s="10" t="b">
        <v>0</v>
      </c>
      <c r="Q117" s="10" t="s">
        <v>2058</v>
      </c>
      <c r="S117" s="10">
        <v>0</v>
      </c>
      <c r="T117" s="10" t="s">
        <v>2119</v>
      </c>
      <c r="U117" s="10" t="b">
        <v>1</v>
      </c>
      <c r="V117" s="10" t="s">
        <v>2002</v>
      </c>
    </row>
    <row r="118" spans="1:22" s="10" customFormat="1" ht="14.45" x14ac:dyDescent="0.3">
      <c r="A118" s="2"/>
      <c r="B118" s="2"/>
      <c r="C118" s="2">
        <v>1012</v>
      </c>
      <c r="D118" s="2">
        <v>170</v>
      </c>
      <c r="E118" s="10" t="s">
        <v>1019</v>
      </c>
      <c r="F118" s="10" t="s">
        <v>1020</v>
      </c>
      <c r="G118" s="10" t="s">
        <v>1023</v>
      </c>
      <c r="H118" s="10" t="s">
        <v>409</v>
      </c>
      <c r="I118" s="10" t="s">
        <v>1909</v>
      </c>
      <c r="J118" s="10">
        <v>168</v>
      </c>
      <c r="K118" s="10">
        <v>330</v>
      </c>
      <c r="L118" s="10">
        <v>45292</v>
      </c>
      <c r="M118" s="10" t="s">
        <v>412</v>
      </c>
      <c r="N118" s="10" t="s">
        <v>1012</v>
      </c>
      <c r="O118" s="10" t="s">
        <v>1012</v>
      </c>
      <c r="P118" s="10" t="b">
        <v>0</v>
      </c>
      <c r="Q118" s="10" t="s">
        <v>2058</v>
      </c>
      <c r="S118" s="10">
        <v>0</v>
      </c>
      <c r="T118" s="10" t="s">
        <v>2119</v>
      </c>
      <c r="U118" s="10" t="b">
        <v>1</v>
      </c>
      <c r="V118" s="10" t="s">
        <v>2002</v>
      </c>
    </row>
    <row r="119" spans="1:22" s="10" customFormat="1" ht="14.45" x14ac:dyDescent="0.3">
      <c r="A119" s="2">
        <v>172</v>
      </c>
      <c r="B119" s="2" t="e">
        <f>COUNTIF(#REF!,"="&amp;A119)</f>
        <v>#REF!</v>
      </c>
      <c r="C119" s="2">
        <v>1487</v>
      </c>
      <c r="D119" s="2">
        <v>172</v>
      </c>
      <c r="E119" s="10" t="s">
        <v>2130</v>
      </c>
      <c r="F119" s="10" t="s">
        <v>2131</v>
      </c>
      <c r="G119" s="10" t="s">
        <v>2132</v>
      </c>
      <c r="H119" s="10" t="s">
        <v>470</v>
      </c>
      <c r="I119" s="10" t="s">
        <v>1931</v>
      </c>
      <c r="J119" s="10">
        <v>69</v>
      </c>
      <c r="K119" s="10">
        <v>400</v>
      </c>
      <c r="L119" s="10">
        <v>2019</v>
      </c>
      <c r="M119" s="10" t="s">
        <v>505</v>
      </c>
      <c r="N119" s="10" t="s">
        <v>1003</v>
      </c>
      <c r="O119" s="10" t="s">
        <v>1059</v>
      </c>
      <c r="P119" s="10" t="b">
        <v>0</v>
      </c>
      <c r="Q119" s="10" t="s">
        <v>2015</v>
      </c>
      <c r="R119" s="10" t="s">
        <v>1932</v>
      </c>
      <c r="T119" s="10" t="s">
        <v>2133</v>
      </c>
      <c r="U119" s="10" t="b">
        <v>0</v>
      </c>
      <c r="V119" s="10" t="s">
        <v>2010</v>
      </c>
    </row>
    <row r="120" spans="1:22" s="10" customFormat="1" ht="14.45" x14ac:dyDescent="0.3">
      <c r="A120" s="2">
        <v>173</v>
      </c>
      <c r="B120" s="2" t="e">
        <f>COUNTIF(#REF!,"="&amp;A120)</f>
        <v>#REF!</v>
      </c>
      <c r="C120" s="2">
        <v>1281</v>
      </c>
      <c r="D120" s="2">
        <v>173</v>
      </c>
      <c r="E120" s="10" t="s">
        <v>1062</v>
      </c>
      <c r="F120" s="10" t="s">
        <v>1063</v>
      </c>
      <c r="G120" s="10" t="s">
        <v>1066</v>
      </c>
      <c r="H120" s="10" t="s">
        <v>503</v>
      </c>
      <c r="I120" s="10" t="s">
        <v>1909</v>
      </c>
      <c r="J120" s="10">
        <v>0</v>
      </c>
      <c r="K120" s="10">
        <v>220</v>
      </c>
      <c r="L120" s="10">
        <v>44196</v>
      </c>
      <c r="M120" s="10" t="s">
        <v>419</v>
      </c>
      <c r="N120" s="10" t="s">
        <v>500</v>
      </c>
      <c r="O120" s="10" t="s">
        <v>474</v>
      </c>
      <c r="P120" s="10" t="b">
        <v>0</v>
      </c>
      <c r="Q120" s="10" t="s">
        <v>1932</v>
      </c>
      <c r="R120" s="10" t="s">
        <v>1941</v>
      </c>
      <c r="S120" s="10">
        <v>0</v>
      </c>
      <c r="T120" s="10" t="s">
        <v>1942</v>
      </c>
      <c r="U120" s="10" t="b">
        <v>0</v>
      </c>
      <c r="V120" s="10" t="s">
        <v>1934</v>
      </c>
    </row>
    <row r="121" spans="1:22" s="10" customFormat="1" ht="14.45" x14ac:dyDescent="0.3">
      <c r="A121" s="2">
        <v>174</v>
      </c>
      <c r="B121" s="2" t="e">
        <f>COUNTIF(#REF!,"="&amp;A121)</f>
        <v>#REF!</v>
      </c>
      <c r="C121" s="2">
        <v>1014</v>
      </c>
      <c r="D121" s="2">
        <v>174</v>
      </c>
      <c r="E121" s="10" t="s">
        <v>58</v>
      </c>
      <c r="F121" s="10" t="s">
        <v>1065</v>
      </c>
      <c r="G121" s="10" t="s">
        <v>1087</v>
      </c>
      <c r="H121" s="10" t="s">
        <v>479</v>
      </c>
      <c r="I121" s="10" t="s">
        <v>1931</v>
      </c>
      <c r="J121" s="10">
        <v>150</v>
      </c>
      <c r="K121" s="10">
        <v>400</v>
      </c>
      <c r="L121" s="10">
        <v>2022</v>
      </c>
      <c r="M121" s="10" t="s">
        <v>1910</v>
      </c>
      <c r="N121" s="10" t="s">
        <v>517</v>
      </c>
      <c r="O121" s="10" t="s">
        <v>1069</v>
      </c>
      <c r="P121" s="10" t="b">
        <v>1</v>
      </c>
      <c r="Q121" s="10" t="s">
        <v>1937</v>
      </c>
      <c r="R121" s="10" t="s">
        <v>1298</v>
      </c>
      <c r="S121" s="10">
        <v>0</v>
      </c>
      <c r="T121" s="10" t="s">
        <v>2136</v>
      </c>
      <c r="U121" s="10" t="b">
        <v>0</v>
      </c>
      <c r="V121" s="10" t="s">
        <v>1953</v>
      </c>
    </row>
    <row r="122" spans="1:22" s="10" customFormat="1" ht="14.45" x14ac:dyDescent="0.3">
      <c r="A122" s="2">
        <v>175</v>
      </c>
      <c r="B122" s="2" t="e">
        <f>COUNTIF(#REF!,"="&amp;A122)</f>
        <v>#REF!</v>
      </c>
      <c r="C122" s="2">
        <v>1000</v>
      </c>
      <c r="D122" s="2">
        <v>175</v>
      </c>
      <c r="E122" s="10" t="s">
        <v>59</v>
      </c>
      <c r="F122" s="10" t="s">
        <v>1087</v>
      </c>
      <c r="G122" s="10" t="s">
        <v>2138</v>
      </c>
      <c r="H122" s="10" t="s">
        <v>470</v>
      </c>
      <c r="I122" s="10" t="s">
        <v>1931</v>
      </c>
      <c r="J122" s="10">
        <v>50</v>
      </c>
      <c r="K122" s="10">
        <v>400</v>
      </c>
      <c r="L122" s="10">
        <v>2030</v>
      </c>
      <c r="M122" s="10" t="s">
        <v>412</v>
      </c>
      <c r="N122" s="10" t="s">
        <v>660</v>
      </c>
      <c r="O122" s="10" t="s">
        <v>660</v>
      </c>
      <c r="P122" s="10" t="b">
        <v>0</v>
      </c>
      <c r="Q122" s="10" t="s">
        <v>2115</v>
      </c>
      <c r="R122" s="10" t="s">
        <v>2115</v>
      </c>
      <c r="S122" s="10">
        <v>0</v>
      </c>
      <c r="T122" s="10" t="s">
        <v>2139</v>
      </c>
      <c r="U122" s="10" t="b">
        <v>0</v>
      </c>
      <c r="V122" s="10" t="s">
        <v>2002</v>
      </c>
    </row>
    <row r="123" spans="1:22" s="10" customFormat="1" ht="14.45" x14ac:dyDescent="0.3">
      <c r="A123" s="2">
        <v>176</v>
      </c>
      <c r="B123" s="2" t="e">
        <f>COUNTIF(#REF!,"="&amp;A123)</f>
        <v>#REF!</v>
      </c>
      <c r="C123" s="2">
        <v>995</v>
      </c>
      <c r="D123" s="2">
        <v>176</v>
      </c>
      <c r="E123" s="10" t="s">
        <v>1077</v>
      </c>
      <c r="F123" s="10" t="s">
        <v>1078</v>
      </c>
      <c r="G123" s="10" t="s">
        <v>556</v>
      </c>
      <c r="H123" s="10" t="s">
        <v>470</v>
      </c>
      <c r="I123" s="10" t="s">
        <v>1931</v>
      </c>
      <c r="J123" s="10">
        <v>300</v>
      </c>
      <c r="K123" s="10">
        <v>300</v>
      </c>
      <c r="L123" s="10">
        <v>2026</v>
      </c>
      <c r="M123" s="10" t="s">
        <v>1910</v>
      </c>
      <c r="N123" s="10" t="s">
        <v>807</v>
      </c>
      <c r="O123" s="10" t="s">
        <v>730</v>
      </c>
      <c r="P123" s="10" t="b">
        <v>0</v>
      </c>
      <c r="Q123" s="10" t="s">
        <v>1297</v>
      </c>
      <c r="R123" s="10" t="s">
        <v>2049</v>
      </c>
      <c r="S123" s="10">
        <v>0</v>
      </c>
      <c r="T123" s="10" t="s">
        <v>2141</v>
      </c>
      <c r="U123" s="10" t="b">
        <v>0</v>
      </c>
      <c r="V123" s="10" t="s">
        <v>2142</v>
      </c>
    </row>
    <row r="124" spans="1:22" s="10" customFormat="1" ht="14.45" x14ac:dyDescent="0.3">
      <c r="A124" s="2">
        <v>179</v>
      </c>
      <c r="B124" s="2" t="e">
        <f>COUNTIF(#REF!,"="&amp;A124)</f>
        <v>#REF!</v>
      </c>
      <c r="C124" s="2">
        <v>1016</v>
      </c>
      <c r="D124" s="2">
        <v>179</v>
      </c>
      <c r="E124" s="10" t="s">
        <v>1085</v>
      </c>
      <c r="F124" s="10" t="s">
        <v>2144</v>
      </c>
      <c r="G124" s="10" t="s">
        <v>1090</v>
      </c>
      <c r="H124" s="10" t="s">
        <v>470</v>
      </c>
      <c r="I124" s="10" t="s">
        <v>1931</v>
      </c>
      <c r="J124" s="10">
        <v>170</v>
      </c>
      <c r="K124" s="10">
        <v>400</v>
      </c>
      <c r="L124" s="10">
        <v>2030</v>
      </c>
      <c r="M124" s="10" t="s">
        <v>412</v>
      </c>
      <c r="N124" s="10" t="s">
        <v>660</v>
      </c>
      <c r="O124" s="10" t="s">
        <v>730</v>
      </c>
      <c r="P124" s="10" t="b">
        <v>0</v>
      </c>
      <c r="Q124" s="10" t="s">
        <v>2115</v>
      </c>
      <c r="R124" s="10" t="s">
        <v>1297</v>
      </c>
      <c r="S124" s="10">
        <v>0</v>
      </c>
      <c r="T124" s="10" t="s">
        <v>1971</v>
      </c>
      <c r="U124" s="10" t="b">
        <v>0</v>
      </c>
      <c r="V124" s="10" t="s">
        <v>1972</v>
      </c>
    </row>
    <row r="125" spans="1:22" s="10" customFormat="1" ht="14.45" x14ac:dyDescent="0.3">
      <c r="A125" s="2">
        <v>183</v>
      </c>
      <c r="B125" s="2" t="e">
        <f>COUNTIF(#REF!,"="&amp;A125)</f>
        <v>#REF!</v>
      </c>
      <c r="C125" s="2">
        <v>1018</v>
      </c>
      <c r="D125" s="2">
        <v>183</v>
      </c>
      <c r="E125" s="10" t="s">
        <v>1088</v>
      </c>
      <c r="F125" s="10" t="s">
        <v>2146</v>
      </c>
      <c r="G125" s="10" t="s">
        <v>1096</v>
      </c>
      <c r="H125" s="10" t="s">
        <v>409</v>
      </c>
      <c r="I125" s="10" t="s">
        <v>1909</v>
      </c>
      <c r="J125" s="10">
        <v>92</v>
      </c>
      <c r="K125" s="10">
        <v>380</v>
      </c>
      <c r="L125" s="10">
        <v>44926</v>
      </c>
      <c r="M125" s="10" t="s">
        <v>1910</v>
      </c>
      <c r="N125" s="10" t="s">
        <v>567</v>
      </c>
      <c r="O125" s="10" t="s">
        <v>559</v>
      </c>
      <c r="P125" s="10" t="b">
        <v>0</v>
      </c>
      <c r="Q125" s="10" t="s">
        <v>2115</v>
      </c>
      <c r="R125" s="10" t="s">
        <v>1297</v>
      </c>
      <c r="S125" s="10">
        <v>0</v>
      </c>
      <c r="T125" s="10" t="s">
        <v>1971</v>
      </c>
      <c r="U125" s="10" t="b">
        <v>0</v>
      </c>
      <c r="V125" s="10" t="s">
        <v>1972</v>
      </c>
    </row>
    <row r="126" spans="1:22" s="10" customFormat="1" ht="14.45" x14ac:dyDescent="0.3">
      <c r="A126" s="2">
        <v>186</v>
      </c>
      <c r="B126" s="2" t="e">
        <f>COUNTIF(#REF!,"="&amp;A126)</f>
        <v>#REF!</v>
      </c>
      <c r="C126" s="2">
        <v>886</v>
      </c>
      <c r="D126" s="2">
        <v>186</v>
      </c>
      <c r="E126" s="10">
        <v>886</v>
      </c>
      <c r="F126" s="10" t="s">
        <v>1095</v>
      </c>
      <c r="G126" s="10" t="s">
        <v>1099</v>
      </c>
      <c r="H126" s="10" t="s">
        <v>409</v>
      </c>
      <c r="I126" s="10" t="s">
        <v>1909</v>
      </c>
      <c r="J126" s="10">
        <v>60</v>
      </c>
      <c r="K126" s="10">
        <v>380</v>
      </c>
      <c r="L126" s="10">
        <v>2021</v>
      </c>
      <c r="M126" s="10" t="s">
        <v>1910</v>
      </c>
      <c r="N126" s="10" t="s">
        <v>516</v>
      </c>
      <c r="O126" s="10" t="s">
        <v>516</v>
      </c>
      <c r="P126" s="10" t="b">
        <v>0</v>
      </c>
      <c r="Q126" s="10" t="s">
        <v>1947</v>
      </c>
      <c r="U126" s="10" t="b">
        <v>1</v>
      </c>
      <c r="V126" s="10" t="s">
        <v>2148</v>
      </c>
    </row>
    <row r="127" spans="1:22" s="10" customFormat="1" ht="14.45" x14ac:dyDescent="0.3">
      <c r="A127" s="2">
        <v>187</v>
      </c>
      <c r="B127" s="2" t="e">
        <f>COUNTIF(#REF!,"="&amp;A127)</f>
        <v>#REF!</v>
      </c>
      <c r="C127" s="2">
        <v>997</v>
      </c>
      <c r="D127" s="2">
        <v>187</v>
      </c>
      <c r="E127" s="10" t="s">
        <v>1097</v>
      </c>
      <c r="F127" s="10" t="s">
        <v>1098</v>
      </c>
      <c r="G127" s="10" t="s">
        <v>1135</v>
      </c>
      <c r="H127" s="10" t="s">
        <v>409</v>
      </c>
      <c r="I127" s="10" t="s">
        <v>1909</v>
      </c>
      <c r="J127" s="10">
        <v>60</v>
      </c>
      <c r="K127" s="10">
        <v>380</v>
      </c>
      <c r="L127" s="10">
        <v>2024</v>
      </c>
      <c r="M127" s="10" t="s">
        <v>1910</v>
      </c>
      <c r="N127" s="10" t="s">
        <v>567</v>
      </c>
      <c r="O127" s="10" t="s">
        <v>516</v>
      </c>
      <c r="P127" s="10" t="b">
        <v>0</v>
      </c>
      <c r="Q127" s="10" t="s">
        <v>1947</v>
      </c>
      <c r="R127" s="10" t="s">
        <v>1297</v>
      </c>
      <c r="S127" s="10">
        <v>0</v>
      </c>
      <c r="T127" s="10" t="s">
        <v>2150</v>
      </c>
      <c r="U127" s="10" t="b">
        <v>0</v>
      </c>
      <c r="V127" s="10" t="s">
        <v>2148</v>
      </c>
    </row>
    <row r="128" spans="1:22" s="10" customFormat="1" ht="14.45" x14ac:dyDescent="0.3">
      <c r="A128" s="2">
        <v>190</v>
      </c>
      <c r="B128" s="2" t="e">
        <f>COUNTIF(#REF!,"="&amp;A128)</f>
        <v>#REF!</v>
      </c>
      <c r="C128" s="2">
        <v>1382</v>
      </c>
      <c r="D128" s="2">
        <v>190</v>
      </c>
      <c r="E128" s="10" t="s">
        <v>65</v>
      </c>
      <c r="F128" s="10" t="s">
        <v>1134</v>
      </c>
      <c r="G128" s="10" t="s">
        <v>1141</v>
      </c>
      <c r="H128" s="10" t="s">
        <v>470</v>
      </c>
      <c r="I128" s="10" t="s">
        <v>1931</v>
      </c>
      <c r="J128" s="10">
        <v>655</v>
      </c>
      <c r="K128" s="10">
        <v>500</v>
      </c>
      <c r="L128" s="10">
        <v>2022</v>
      </c>
      <c r="M128" s="10" t="s">
        <v>1910</v>
      </c>
      <c r="N128" s="10" t="s">
        <v>566</v>
      </c>
      <c r="O128" s="10" t="s">
        <v>1138</v>
      </c>
      <c r="P128" s="10" t="b">
        <v>1</v>
      </c>
      <c r="Q128" s="10" t="s">
        <v>1944</v>
      </c>
      <c r="R128" s="10" t="s">
        <v>2152</v>
      </c>
      <c r="S128" s="10">
        <v>0</v>
      </c>
      <c r="T128" s="10" t="s">
        <v>2046</v>
      </c>
      <c r="U128" s="10" t="b">
        <v>0</v>
      </c>
      <c r="V128" s="10" t="s">
        <v>1972</v>
      </c>
    </row>
    <row r="129" spans="1:22" s="10" customFormat="1" ht="14.45" x14ac:dyDescent="0.3">
      <c r="A129" s="2">
        <v>191</v>
      </c>
      <c r="B129" s="2" t="e">
        <f>COUNTIF(#REF!,"="&amp;A129)</f>
        <v>#REF!</v>
      </c>
      <c r="C129" s="2">
        <v>953</v>
      </c>
      <c r="D129" s="2">
        <v>191</v>
      </c>
      <c r="E129" s="10" t="s">
        <v>1145</v>
      </c>
      <c r="F129" s="10" t="s">
        <v>1146</v>
      </c>
      <c r="G129" s="10" t="s">
        <v>2154</v>
      </c>
      <c r="H129" s="10" t="s">
        <v>470</v>
      </c>
      <c r="I129" s="10" t="s">
        <v>1931</v>
      </c>
      <c r="J129" s="10">
        <v>90</v>
      </c>
      <c r="K129" s="10">
        <v>320</v>
      </c>
      <c r="L129" s="10">
        <v>2023</v>
      </c>
      <c r="M129" s="10" t="s">
        <v>505</v>
      </c>
      <c r="N129" s="10" t="s">
        <v>567</v>
      </c>
      <c r="O129" s="10" t="s">
        <v>567</v>
      </c>
      <c r="P129" s="10" t="b">
        <v>0</v>
      </c>
      <c r="Q129" s="10" t="s">
        <v>1297</v>
      </c>
      <c r="U129" s="10" t="b">
        <v>1</v>
      </c>
      <c r="V129" s="10" t="s">
        <v>2030</v>
      </c>
    </row>
    <row r="130" spans="1:22" s="10" customFormat="1" ht="14.45" x14ac:dyDescent="0.3">
      <c r="A130" s="2"/>
      <c r="B130" s="2"/>
      <c r="C130" s="2">
        <v>952</v>
      </c>
      <c r="D130" s="2">
        <v>191</v>
      </c>
      <c r="E130" s="10" t="s">
        <v>1143</v>
      </c>
      <c r="F130" s="10" t="s">
        <v>1144</v>
      </c>
      <c r="G130" s="10" t="s">
        <v>1147</v>
      </c>
      <c r="H130" s="10" t="s">
        <v>470</v>
      </c>
      <c r="I130" s="10" t="s">
        <v>1931</v>
      </c>
      <c r="J130" s="10">
        <v>130</v>
      </c>
      <c r="K130" s="10">
        <v>320</v>
      </c>
      <c r="L130" s="10">
        <v>2024</v>
      </c>
      <c r="M130" s="10" t="s">
        <v>419</v>
      </c>
      <c r="N130" s="10" t="s">
        <v>567</v>
      </c>
      <c r="O130" s="10" t="s">
        <v>567</v>
      </c>
      <c r="P130" s="10" t="b">
        <v>0</v>
      </c>
      <c r="Q130" s="10" t="s">
        <v>1297</v>
      </c>
      <c r="U130" s="10" t="b">
        <v>1</v>
      </c>
      <c r="V130" s="10" t="s">
        <v>2030</v>
      </c>
    </row>
    <row r="131" spans="1:22" s="10" customFormat="1" ht="14.45" x14ac:dyDescent="0.3">
      <c r="A131" s="2"/>
      <c r="B131" s="2"/>
      <c r="C131" s="2">
        <v>656</v>
      </c>
      <c r="D131" s="2">
        <v>191</v>
      </c>
      <c r="E131" s="10" t="s">
        <v>1139</v>
      </c>
      <c r="F131" s="10" t="s">
        <v>1140</v>
      </c>
      <c r="G131" s="10" t="s">
        <v>1141</v>
      </c>
      <c r="H131" s="10" t="s">
        <v>470</v>
      </c>
      <c r="I131" s="10" t="s">
        <v>1931</v>
      </c>
      <c r="J131" s="10">
        <v>160</v>
      </c>
      <c r="K131" s="10">
        <v>320</v>
      </c>
      <c r="L131" s="10">
        <v>2019</v>
      </c>
      <c r="M131" s="10" t="s">
        <v>505</v>
      </c>
      <c r="N131" s="10" t="s">
        <v>567</v>
      </c>
      <c r="O131" s="10" t="s">
        <v>567</v>
      </c>
      <c r="P131" s="10" t="b">
        <v>0</v>
      </c>
      <c r="Q131" s="10" t="s">
        <v>1297</v>
      </c>
      <c r="U131" s="10" t="b">
        <v>1</v>
      </c>
      <c r="V131" s="10" t="s">
        <v>2030</v>
      </c>
    </row>
    <row r="132" spans="1:22" s="10" customFormat="1" ht="14.45" x14ac:dyDescent="0.3">
      <c r="A132" s="2"/>
      <c r="B132" s="2"/>
      <c r="C132" s="2">
        <v>659</v>
      </c>
      <c r="D132" s="2">
        <v>192</v>
      </c>
      <c r="E132" s="10" t="s">
        <v>1154</v>
      </c>
      <c r="F132" s="10" t="s">
        <v>1155</v>
      </c>
      <c r="G132" s="10" t="s">
        <v>1158</v>
      </c>
      <c r="H132" s="10" t="s">
        <v>470</v>
      </c>
      <c r="I132" s="10" t="s">
        <v>1931</v>
      </c>
      <c r="J132" s="10">
        <v>205</v>
      </c>
      <c r="K132" s="10">
        <v>320</v>
      </c>
      <c r="L132" s="10">
        <v>2025</v>
      </c>
      <c r="M132" s="10" t="s">
        <v>419</v>
      </c>
      <c r="N132" s="10" t="s">
        <v>567</v>
      </c>
      <c r="O132" s="10" t="s">
        <v>567</v>
      </c>
      <c r="P132" s="10" t="b">
        <v>0</v>
      </c>
      <c r="Q132" s="10" t="s">
        <v>1297</v>
      </c>
      <c r="U132" s="10" t="b">
        <v>1</v>
      </c>
      <c r="V132" s="10" t="s">
        <v>2030</v>
      </c>
    </row>
    <row r="133" spans="1:22" s="10" customFormat="1" ht="14.45" x14ac:dyDescent="0.3">
      <c r="A133" s="2">
        <v>192</v>
      </c>
      <c r="B133" s="2" t="e">
        <f>COUNTIF(#REF!,"="&amp;A133)</f>
        <v>#REF!</v>
      </c>
      <c r="C133" s="2">
        <v>211</v>
      </c>
      <c r="D133" s="2">
        <v>192</v>
      </c>
      <c r="E133" s="10" t="s">
        <v>1151</v>
      </c>
      <c r="F133" s="10" t="s">
        <v>1152</v>
      </c>
      <c r="G133" s="10" t="s">
        <v>2159</v>
      </c>
      <c r="H133" s="10" t="s">
        <v>470</v>
      </c>
      <c r="I133" s="10" t="s">
        <v>1931</v>
      </c>
      <c r="J133" s="10">
        <v>190</v>
      </c>
      <c r="K133" s="10">
        <v>320</v>
      </c>
      <c r="L133" s="10">
        <v>2028</v>
      </c>
      <c r="M133" s="10" t="s">
        <v>419</v>
      </c>
      <c r="N133" s="10" t="s">
        <v>567</v>
      </c>
      <c r="O133" s="10" t="s">
        <v>567</v>
      </c>
      <c r="P133" s="10" t="b">
        <v>0</v>
      </c>
      <c r="Q133" s="10" t="s">
        <v>1297</v>
      </c>
      <c r="U133" s="10" t="b">
        <v>1</v>
      </c>
      <c r="V133" s="10" t="s">
        <v>2030</v>
      </c>
    </row>
    <row r="134" spans="1:22" s="10" customFormat="1" ht="14.45" x14ac:dyDescent="0.3">
      <c r="A134" s="2"/>
      <c r="B134" s="2"/>
      <c r="C134" s="2">
        <v>954</v>
      </c>
      <c r="D134" s="2">
        <v>192</v>
      </c>
      <c r="E134" s="10" t="s">
        <v>1157</v>
      </c>
      <c r="F134" s="10" t="s">
        <v>1157</v>
      </c>
      <c r="G134" s="10" t="s">
        <v>1158</v>
      </c>
      <c r="H134" s="10" t="s">
        <v>470</v>
      </c>
      <c r="I134" s="10" t="s">
        <v>1931</v>
      </c>
      <c r="J134" s="10">
        <v>250</v>
      </c>
      <c r="K134" s="10">
        <v>320</v>
      </c>
      <c r="L134" s="10">
        <v>2025</v>
      </c>
      <c r="M134" s="10" t="s">
        <v>419</v>
      </c>
      <c r="N134" s="10" t="s">
        <v>567</v>
      </c>
      <c r="O134" s="10" t="s">
        <v>567</v>
      </c>
      <c r="P134" s="10" t="b">
        <v>0</v>
      </c>
      <c r="Q134" s="10" t="s">
        <v>1297</v>
      </c>
      <c r="U134" s="10" t="b">
        <v>1</v>
      </c>
      <c r="V134" s="10" t="s">
        <v>2030</v>
      </c>
    </row>
    <row r="135" spans="1:22" s="10" customFormat="1" ht="14.45" x14ac:dyDescent="0.3">
      <c r="A135" s="2">
        <v>193</v>
      </c>
      <c r="B135" s="2" t="e">
        <f>COUNTIF(#REF!,"="&amp;A135)</f>
        <v>#REF!</v>
      </c>
      <c r="C135" s="2">
        <v>927</v>
      </c>
      <c r="D135" s="2">
        <v>193</v>
      </c>
      <c r="E135" s="10" t="s">
        <v>1161</v>
      </c>
      <c r="F135" s="10" t="s">
        <v>1162</v>
      </c>
      <c r="G135" s="10" t="s">
        <v>1165</v>
      </c>
      <c r="H135" s="10" t="s">
        <v>409</v>
      </c>
      <c r="I135" s="10" t="s">
        <v>1909</v>
      </c>
      <c r="J135" s="10">
        <v>207.5</v>
      </c>
      <c r="K135" s="10">
        <v>400</v>
      </c>
      <c r="L135" s="10">
        <v>2025</v>
      </c>
      <c r="M135" s="10" t="s">
        <v>412</v>
      </c>
      <c r="N135" s="10" t="s">
        <v>449</v>
      </c>
      <c r="O135" s="10" t="s">
        <v>449</v>
      </c>
      <c r="P135" s="10" t="b">
        <v>0</v>
      </c>
      <c r="Q135" s="10" t="s">
        <v>1919</v>
      </c>
      <c r="U135" s="10" t="b">
        <v>1</v>
      </c>
      <c r="V135" s="10" t="s">
        <v>1912</v>
      </c>
    </row>
    <row r="136" spans="1:22" s="10" customFormat="1" ht="14.45" x14ac:dyDescent="0.3">
      <c r="A136" s="2">
        <v>194</v>
      </c>
      <c r="B136" s="2" t="e">
        <f>COUNTIF(#REF!,"="&amp;A136)</f>
        <v>#REF!</v>
      </c>
      <c r="C136" s="2">
        <v>561</v>
      </c>
      <c r="D136" s="2">
        <v>194</v>
      </c>
      <c r="E136" s="10" t="s">
        <v>1164</v>
      </c>
      <c r="F136" s="10" t="s">
        <v>1165</v>
      </c>
      <c r="G136" s="10" t="s">
        <v>1167</v>
      </c>
      <c r="H136" s="10" t="s">
        <v>423</v>
      </c>
      <c r="I136" s="10" t="s">
        <v>1909</v>
      </c>
      <c r="J136" s="10">
        <v>0</v>
      </c>
      <c r="K136" s="10">
        <v>400</v>
      </c>
      <c r="L136" s="10">
        <v>2029</v>
      </c>
      <c r="M136" s="10" t="s">
        <v>412</v>
      </c>
      <c r="N136" s="10" t="s">
        <v>449</v>
      </c>
      <c r="O136" s="10" t="s">
        <v>449</v>
      </c>
      <c r="P136" s="10" t="b">
        <v>0</v>
      </c>
      <c r="Q136" s="10" t="s">
        <v>1919</v>
      </c>
      <c r="U136" s="10" t="b">
        <v>1</v>
      </c>
      <c r="V136" s="10" t="s">
        <v>1912</v>
      </c>
    </row>
    <row r="137" spans="1:22" s="10" customFormat="1" ht="14.45" x14ac:dyDescent="0.3">
      <c r="A137" s="2"/>
      <c r="B137" s="2"/>
      <c r="C137" s="2">
        <v>929</v>
      </c>
      <c r="D137" s="2">
        <v>194</v>
      </c>
      <c r="E137" s="10" t="s">
        <v>1166</v>
      </c>
      <c r="F137" s="10" t="s">
        <v>69</v>
      </c>
      <c r="G137" s="10" t="s">
        <v>1169</v>
      </c>
      <c r="H137" s="10" t="s">
        <v>409</v>
      </c>
      <c r="I137" s="10" t="s">
        <v>1909</v>
      </c>
      <c r="J137" s="10">
        <v>30</v>
      </c>
      <c r="K137" s="10">
        <v>400</v>
      </c>
      <c r="L137" s="10">
        <v>2029</v>
      </c>
      <c r="M137" s="10" t="s">
        <v>412</v>
      </c>
      <c r="N137" s="10" t="s">
        <v>449</v>
      </c>
      <c r="O137" s="10" t="s">
        <v>449</v>
      </c>
      <c r="P137" s="10" t="b">
        <v>0</v>
      </c>
      <c r="Q137" s="10" t="s">
        <v>1919</v>
      </c>
      <c r="U137" s="10" t="b">
        <v>1</v>
      </c>
      <c r="V137" s="10" t="s">
        <v>1912</v>
      </c>
    </row>
    <row r="138" spans="1:22" s="10" customFormat="1" ht="14.45" x14ac:dyDescent="0.3">
      <c r="A138" s="2">
        <v>197</v>
      </c>
      <c r="B138" s="2" t="e">
        <f>COUNTIF(#REF!,"="&amp;A138)</f>
        <v>#REF!</v>
      </c>
      <c r="C138" s="2">
        <v>742</v>
      </c>
      <c r="D138" s="2">
        <v>197</v>
      </c>
      <c r="E138" s="10" t="s">
        <v>1168</v>
      </c>
      <c r="F138" s="10" t="s">
        <v>745</v>
      </c>
      <c r="G138" s="10" t="s">
        <v>1184</v>
      </c>
      <c r="H138" s="10" t="s">
        <v>409</v>
      </c>
      <c r="I138" s="10" t="s">
        <v>1909</v>
      </c>
      <c r="J138" s="10">
        <v>300</v>
      </c>
      <c r="K138" s="10">
        <v>400</v>
      </c>
      <c r="L138" s="10">
        <v>44743</v>
      </c>
      <c r="M138" s="10" t="s">
        <v>1910</v>
      </c>
      <c r="N138" s="10" t="s">
        <v>747</v>
      </c>
      <c r="O138" s="10" t="s">
        <v>747</v>
      </c>
      <c r="P138" s="10" t="b">
        <v>0</v>
      </c>
      <c r="Q138" s="10" t="s">
        <v>2034</v>
      </c>
      <c r="U138" s="10" t="b">
        <v>1</v>
      </c>
      <c r="V138" s="10" t="s">
        <v>2002</v>
      </c>
    </row>
    <row r="139" spans="1:22" s="10" customFormat="1" ht="14.45" x14ac:dyDescent="0.3">
      <c r="A139" s="2">
        <v>199</v>
      </c>
      <c r="B139" s="2" t="e">
        <f>COUNTIF(#REF!,"="&amp;A139)</f>
        <v>#REF!</v>
      </c>
      <c r="C139" s="2">
        <v>1051</v>
      </c>
      <c r="D139" s="2">
        <v>199</v>
      </c>
      <c r="E139" s="10" t="s">
        <v>1182</v>
      </c>
      <c r="F139" s="10" t="s">
        <v>1183</v>
      </c>
      <c r="H139" s="10" t="s">
        <v>409</v>
      </c>
      <c r="I139" s="10" t="s">
        <v>1909</v>
      </c>
      <c r="J139" s="10">
        <v>65</v>
      </c>
      <c r="K139" s="10">
        <v>400</v>
      </c>
      <c r="L139" s="10">
        <v>2035</v>
      </c>
      <c r="M139" s="10" t="s">
        <v>412</v>
      </c>
      <c r="N139" s="10" t="s">
        <v>474</v>
      </c>
      <c r="O139" s="10" t="s">
        <v>537</v>
      </c>
      <c r="P139" s="10" t="b">
        <v>0</v>
      </c>
      <c r="Q139" s="10" t="s">
        <v>1932</v>
      </c>
      <c r="R139" s="10" t="s">
        <v>1298</v>
      </c>
      <c r="S139" s="10">
        <v>0</v>
      </c>
      <c r="T139" s="10" t="s">
        <v>2166</v>
      </c>
      <c r="U139" s="10" t="b">
        <v>0</v>
      </c>
      <c r="V139" s="10" t="s">
        <v>1939</v>
      </c>
    </row>
    <row r="140" spans="1:22" s="10" customFormat="1" ht="14.45" x14ac:dyDescent="0.3">
      <c r="A140" s="2">
        <v>200</v>
      </c>
      <c r="B140" s="2" t="e">
        <f>COUNTIF(#REF!,"="&amp;A140)</f>
        <v>#REF!</v>
      </c>
      <c r="C140" s="2">
        <v>306</v>
      </c>
      <c r="D140" s="2">
        <v>200</v>
      </c>
      <c r="E140" s="10" t="s">
        <v>1186</v>
      </c>
      <c r="F140" s="10" t="s">
        <v>1187</v>
      </c>
      <c r="G140" s="10" t="s">
        <v>1187</v>
      </c>
      <c r="H140" s="10" t="s">
        <v>423</v>
      </c>
      <c r="I140" s="10" t="s">
        <v>1909</v>
      </c>
      <c r="J140" s="10">
        <v>0</v>
      </c>
      <c r="K140" s="10">
        <v>400</v>
      </c>
      <c r="L140" s="10">
        <v>44895</v>
      </c>
      <c r="M140" s="10" t="s">
        <v>1910</v>
      </c>
      <c r="N140" s="10" t="s">
        <v>547</v>
      </c>
      <c r="P140" s="10" t="b">
        <v>0</v>
      </c>
      <c r="Q140" s="10" t="s">
        <v>1964</v>
      </c>
      <c r="U140" s="10" t="b">
        <v>1</v>
      </c>
      <c r="V140" s="10" t="s">
        <v>1965</v>
      </c>
    </row>
    <row r="141" spans="1:22" s="10" customFormat="1" ht="14.45" x14ac:dyDescent="0.3">
      <c r="A141" s="2"/>
      <c r="B141" s="2"/>
      <c r="C141" s="2">
        <v>309</v>
      </c>
      <c r="D141" s="2">
        <v>200</v>
      </c>
      <c r="E141" s="10" t="s">
        <v>1192</v>
      </c>
      <c r="F141" s="10" t="s">
        <v>1187</v>
      </c>
      <c r="H141" s="10" t="s">
        <v>409</v>
      </c>
      <c r="I141" s="10" t="s">
        <v>1909</v>
      </c>
      <c r="J141" s="10">
        <v>86</v>
      </c>
      <c r="K141" s="10">
        <v>400</v>
      </c>
      <c r="L141" s="10">
        <v>44895</v>
      </c>
      <c r="M141" s="10" t="s">
        <v>1910</v>
      </c>
      <c r="N141" s="10" t="s">
        <v>547</v>
      </c>
      <c r="O141" s="10" t="s">
        <v>547</v>
      </c>
      <c r="P141" s="10" t="b">
        <v>0</v>
      </c>
      <c r="Q141" s="10" t="s">
        <v>1964</v>
      </c>
      <c r="U141" s="10" t="b">
        <v>1</v>
      </c>
      <c r="V141" s="10" t="s">
        <v>1965</v>
      </c>
    </row>
    <row r="142" spans="1:22" s="10" customFormat="1" ht="14.45" x14ac:dyDescent="0.3">
      <c r="A142" s="2"/>
      <c r="B142" s="2"/>
      <c r="C142" s="2">
        <v>308</v>
      </c>
      <c r="D142" s="2">
        <v>200</v>
      </c>
      <c r="E142" s="10" t="s">
        <v>1189</v>
      </c>
      <c r="F142" s="10" t="s">
        <v>1190</v>
      </c>
      <c r="G142" s="10" t="s">
        <v>552</v>
      </c>
      <c r="H142" s="10" t="s">
        <v>409</v>
      </c>
      <c r="I142" s="10" t="s">
        <v>1909</v>
      </c>
      <c r="J142" s="10">
        <v>71</v>
      </c>
      <c r="K142" s="10">
        <v>400</v>
      </c>
      <c r="L142" s="10">
        <v>45868</v>
      </c>
      <c r="M142" s="10" t="s">
        <v>1910</v>
      </c>
      <c r="N142" s="10" t="s">
        <v>547</v>
      </c>
      <c r="O142" s="10" t="s">
        <v>547</v>
      </c>
      <c r="P142" s="10" t="b">
        <v>0</v>
      </c>
      <c r="Q142" s="10" t="s">
        <v>1964</v>
      </c>
      <c r="U142" s="10" t="b">
        <v>1</v>
      </c>
      <c r="V142" s="10" t="s">
        <v>1965</v>
      </c>
    </row>
    <row r="143" spans="1:22" s="10" customFormat="1" ht="14.45" x14ac:dyDescent="0.3">
      <c r="A143" s="2"/>
      <c r="B143" s="2"/>
      <c r="C143" s="2">
        <v>312</v>
      </c>
      <c r="D143" s="2">
        <v>200</v>
      </c>
      <c r="E143" s="10" t="s">
        <v>1193</v>
      </c>
      <c r="F143" s="10" t="s">
        <v>549</v>
      </c>
      <c r="G143" s="10" t="s">
        <v>1196</v>
      </c>
      <c r="H143" s="10" t="s">
        <v>423</v>
      </c>
      <c r="I143" s="10" t="s">
        <v>1909</v>
      </c>
      <c r="J143" s="10">
        <v>0</v>
      </c>
      <c r="K143" s="10">
        <v>400</v>
      </c>
      <c r="L143" s="10">
        <v>45930</v>
      </c>
      <c r="M143" s="10" t="s">
        <v>1910</v>
      </c>
      <c r="N143" s="10" t="s">
        <v>547</v>
      </c>
      <c r="P143" s="10" t="b">
        <v>0</v>
      </c>
      <c r="Q143" s="10" t="s">
        <v>1964</v>
      </c>
      <c r="U143" s="10" t="b">
        <v>1</v>
      </c>
      <c r="V143" s="10" t="s">
        <v>1965</v>
      </c>
    </row>
    <row r="144" spans="1:22" s="10" customFormat="1" ht="14.45" x14ac:dyDescent="0.3">
      <c r="A144" s="2"/>
      <c r="B144" s="2"/>
      <c r="C144" s="2">
        <v>314</v>
      </c>
      <c r="D144" s="2">
        <v>200</v>
      </c>
      <c r="E144" s="10" t="s">
        <v>1195</v>
      </c>
      <c r="F144" s="10" t="s">
        <v>549</v>
      </c>
      <c r="G144" s="10" t="s">
        <v>1200</v>
      </c>
      <c r="H144" s="10" t="s">
        <v>409</v>
      </c>
      <c r="I144" s="10" t="s">
        <v>1909</v>
      </c>
      <c r="J144" s="10">
        <v>27</v>
      </c>
      <c r="K144" s="10">
        <v>400</v>
      </c>
      <c r="L144" s="10">
        <v>43615</v>
      </c>
      <c r="M144" s="10" t="s">
        <v>1910</v>
      </c>
      <c r="N144" s="10" t="s">
        <v>547</v>
      </c>
      <c r="O144" s="10" t="s">
        <v>547</v>
      </c>
      <c r="P144" s="10" t="b">
        <v>0</v>
      </c>
      <c r="Q144" s="10" t="s">
        <v>1964</v>
      </c>
      <c r="U144" s="10" t="b">
        <v>1</v>
      </c>
      <c r="V144" s="10" t="s">
        <v>1965</v>
      </c>
    </row>
    <row r="145" spans="1:22" s="10" customFormat="1" ht="14.45" x14ac:dyDescent="0.3">
      <c r="A145" s="2">
        <v>203</v>
      </c>
      <c r="B145" s="2" t="e">
        <f>COUNTIF(#REF!,"="&amp;A145)</f>
        <v>#REF!</v>
      </c>
      <c r="C145" s="2">
        <v>538</v>
      </c>
      <c r="D145" s="2">
        <v>203</v>
      </c>
      <c r="E145" s="10" t="s">
        <v>1198</v>
      </c>
      <c r="F145" s="10" t="s">
        <v>1199</v>
      </c>
      <c r="G145" s="10" t="s">
        <v>1211</v>
      </c>
      <c r="H145" s="10" t="s">
        <v>409</v>
      </c>
      <c r="I145" s="10" t="s">
        <v>1909</v>
      </c>
      <c r="J145" s="10">
        <v>78</v>
      </c>
      <c r="K145" s="10">
        <v>400</v>
      </c>
      <c r="L145" s="10">
        <v>2020</v>
      </c>
      <c r="M145" s="10" t="s">
        <v>1910</v>
      </c>
      <c r="N145" s="10" t="s">
        <v>449</v>
      </c>
      <c r="O145" s="10" t="s">
        <v>449</v>
      </c>
      <c r="P145" s="10" t="b">
        <v>0</v>
      </c>
      <c r="Q145" s="10" t="s">
        <v>1919</v>
      </c>
      <c r="U145" s="10" t="b">
        <v>1</v>
      </c>
      <c r="V145" s="10" t="s">
        <v>1912</v>
      </c>
    </row>
    <row r="146" spans="1:22" s="10" customFormat="1" ht="14.45" x14ac:dyDescent="0.3">
      <c r="A146" s="2">
        <v>206</v>
      </c>
      <c r="B146" s="2" t="e">
        <f>COUNTIF(#REF!,"="&amp;A146)</f>
        <v>#REF!</v>
      </c>
      <c r="C146" s="2">
        <v>687</v>
      </c>
      <c r="D146" s="2">
        <v>206</v>
      </c>
      <c r="E146" s="10" t="s">
        <v>1212</v>
      </c>
      <c r="F146" s="10" t="s">
        <v>1206</v>
      </c>
      <c r="G146" s="10" t="s">
        <v>1216</v>
      </c>
      <c r="H146" s="10" t="s">
        <v>409</v>
      </c>
      <c r="I146" s="10" t="s">
        <v>1909</v>
      </c>
      <c r="J146" s="10">
        <v>185</v>
      </c>
      <c r="K146" s="10">
        <v>380</v>
      </c>
      <c r="L146" s="10">
        <v>2023</v>
      </c>
      <c r="M146" s="10" t="s">
        <v>1910</v>
      </c>
      <c r="N146" s="10" t="s">
        <v>567</v>
      </c>
      <c r="O146" s="10" t="s">
        <v>567</v>
      </c>
      <c r="P146" s="10" t="b">
        <v>0</v>
      </c>
      <c r="Q146" s="10" t="s">
        <v>1297</v>
      </c>
      <c r="U146" s="10" t="b">
        <v>1</v>
      </c>
      <c r="V146" s="10" t="s">
        <v>2030</v>
      </c>
    </row>
    <row r="147" spans="1:22" s="10" customFormat="1" ht="14.45" x14ac:dyDescent="0.3">
      <c r="A147" s="2"/>
      <c r="B147" s="2"/>
      <c r="C147" s="2">
        <v>688</v>
      </c>
      <c r="D147" s="2">
        <v>206</v>
      </c>
      <c r="E147" s="10" t="s">
        <v>1214</v>
      </c>
      <c r="F147" s="10" t="s">
        <v>1215</v>
      </c>
      <c r="G147" s="10" t="s">
        <v>2175</v>
      </c>
      <c r="H147" s="10" t="s">
        <v>409</v>
      </c>
      <c r="I147" s="10" t="s">
        <v>1909</v>
      </c>
      <c r="J147" s="10">
        <v>160</v>
      </c>
      <c r="K147" s="10">
        <v>380</v>
      </c>
      <c r="L147" s="10">
        <v>2026</v>
      </c>
      <c r="M147" s="10" t="s">
        <v>419</v>
      </c>
      <c r="N147" s="10" t="s">
        <v>567</v>
      </c>
      <c r="O147" s="10" t="s">
        <v>567</v>
      </c>
      <c r="P147" s="10" t="b">
        <v>0</v>
      </c>
      <c r="Q147" s="10" t="s">
        <v>1297</v>
      </c>
      <c r="U147" s="10" t="b">
        <v>1</v>
      </c>
      <c r="V147" s="10" t="s">
        <v>2030</v>
      </c>
    </row>
    <row r="148" spans="1:22" s="10" customFormat="1" ht="14.45" x14ac:dyDescent="0.3">
      <c r="A148" s="2"/>
      <c r="B148" s="2"/>
      <c r="C148" s="2">
        <v>682</v>
      </c>
      <c r="D148" s="2">
        <v>206</v>
      </c>
      <c r="E148" s="10" t="s">
        <v>2177</v>
      </c>
      <c r="F148" s="10" t="s">
        <v>2175</v>
      </c>
      <c r="G148" s="10" t="s">
        <v>1213</v>
      </c>
      <c r="H148" s="10" t="s">
        <v>409</v>
      </c>
      <c r="I148" s="10" t="s">
        <v>1909</v>
      </c>
      <c r="J148" s="10">
        <v>0</v>
      </c>
      <c r="K148" s="10">
        <v>380</v>
      </c>
      <c r="L148" s="10">
        <v>2025</v>
      </c>
      <c r="M148" s="10" t="s">
        <v>419</v>
      </c>
      <c r="N148" s="10" t="s">
        <v>860</v>
      </c>
      <c r="O148" s="10" t="s">
        <v>860</v>
      </c>
      <c r="P148" s="10" t="b">
        <v>0</v>
      </c>
      <c r="Q148" s="10" t="s">
        <v>1297</v>
      </c>
      <c r="U148" s="10" t="b">
        <v>1</v>
      </c>
      <c r="V148" s="10" t="s">
        <v>2030</v>
      </c>
    </row>
    <row r="149" spans="1:22" s="10" customFormat="1" ht="14.45" x14ac:dyDescent="0.3">
      <c r="A149" s="2"/>
      <c r="B149" s="2"/>
      <c r="C149" s="2">
        <v>990</v>
      </c>
      <c r="D149" s="2">
        <v>206</v>
      </c>
      <c r="E149" s="10" t="s">
        <v>2179</v>
      </c>
      <c r="F149" s="10" t="s">
        <v>995</v>
      </c>
      <c r="G149" s="10" t="s">
        <v>1219</v>
      </c>
      <c r="H149" s="10" t="s">
        <v>409</v>
      </c>
      <c r="I149" s="10" t="s">
        <v>1909</v>
      </c>
      <c r="J149" s="10">
        <v>168</v>
      </c>
      <c r="K149" s="10">
        <v>380</v>
      </c>
      <c r="L149" s="10">
        <v>2022</v>
      </c>
      <c r="M149" s="10" t="s">
        <v>419</v>
      </c>
      <c r="N149" s="10" t="s">
        <v>567</v>
      </c>
      <c r="O149" s="10" t="s">
        <v>860</v>
      </c>
      <c r="P149" s="10" t="b">
        <v>0</v>
      </c>
      <c r="Q149" s="10" t="s">
        <v>1297</v>
      </c>
      <c r="U149" s="10" t="b">
        <v>1</v>
      </c>
      <c r="V149" s="10" t="s">
        <v>2030</v>
      </c>
    </row>
    <row r="150" spans="1:22" s="10" customFormat="1" ht="14.45" x14ac:dyDescent="0.3">
      <c r="A150" s="2"/>
      <c r="B150" s="2"/>
      <c r="C150" s="2">
        <v>990</v>
      </c>
      <c r="D150" s="2">
        <v>206</v>
      </c>
      <c r="E150" s="10" t="s">
        <v>2179</v>
      </c>
      <c r="H150" s="10" t="s">
        <v>409</v>
      </c>
      <c r="I150" s="10" t="s">
        <v>1909</v>
      </c>
      <c r="M150" s="10" t="s">
        <v>419</v>
      </c>
    </row>
    <row r="151" spans="1:22" s="10" customFormat="1" ht="14.45" x14ac:dyDescent="0.3">
      <c r="A151" s="2">
        <v>207</v>
      </c>
      <c r="B151" s="2" t="e">
        <f>COUNTIF(#REF!,"="&amp;A151)</f>
        <v>#REF!</v>
      </c>
      <c r="C151" s="2">
        <v>940</v>
      </c>
      <c r="D151" s="2">
        <v>207</v>
      </c>
      <c r="E151" s="10" t="s">
        <v>1223</v>
      </c>
      <c r="F151" s="10" t="s">
        <v>1222</v>
      </c>
      <c r="G151" s="10" t="s">
        <v>1227</v>
      </c>
      <c r="H151" s="10" t="s">
        <v>409</v>
      </c>
      <c r="I151" s="10" t="s">
        <v>1909</v>
      </c>
      <c r="J151" s="10">
        <v>30</v>
      </c>
      <c r="K151" s="10">
        <v>380</v>
      </c>
      <c r="L151" s="10">
        <v>2022</v>
      </c>
      <c r="M151" s="10" t="s">
        <v>419</v>
      </c>
      <c r="N151" s="10" t="s">
        <v>567</v>
      </c>
      <c r="O151" s="10" t="s">
        <v>567</v>
      </c>
      <c r="P151" s="10" t="b">
        <v>0</v>
      </c>
      <c r="Q151" s="10" t="s">
        <v>1297</v>
      </c>
      <c r="U151" s="10" t="b">
        <v>1</v>
      </c>
      <c r="V151" s="10" t="s">
        <v>2030</v>
      </c>
    </row>
    <row r="152" spans="1:22" s="10" customFormat="1" ht="14.45" x14ac:dyDescent="0.3">
      <c r="A152" s="2"/>
      <c r="B152" s="2"/>
      <c r="C152" s="2">
        <v>676</v>
      </c>
      <c r="D152" s="2">
        <v>207</v>
      </c>
      <c r="E152" s="10" t="s">
        <v>1218</v>
      </c>
      <c r="F152" s="10" t="s">
        <v>987</v>
      </c>
      <c r="G152" s="10" t="s">
        <v>1222</v>
      </c>
      <c r="H152" s="10" t="s">
        <v>409</v>
      </c>
      <c r="I152" s="10" t="s">
        <v>1909</v>
      </c>
      <c r="J152" s="10">
        <v>100</v>
      </c>
      <c r="K152" s="10">
        <v>380</v>
      </c>
      <c r="L152" s="10">
        <v>2026</v>
      </c>
      <c r="M152" s="10" t="s">
        <v>1910</v>
      </c>
      <c r="N152" s="10" t="s">
        <v>567</v>
      </c>
      <c r="O152" s="10" t="s">
        <v>567</v>
      </c>
      <c r="P152" s="10" t="b">
        <v>0</v>
      </c>
      <c r="Q152" s="10" t="s">
        <v>1297</v>
      </c>
      <c r="U152" s="10" t="b">
        <v>1</v>
      </c>
      <c r="V152" s="10" t="s">
        <v>2030</v>
      </c>
    </row>
    <row r="153" spans="1:22" s="10" customFormat="1" ht="14.45" x14ac:dyDescent="0.3">
      <c r="A153" s="2"/>
      <c r="B153" s="2"/>
      <c r="C153" s="2">
        <v>939</v>
      </c>
      <c r="D153" s="2">
        <v>207</v>
      </c>
      <c r="E153" s="10" t="s">
        <v>1220</v>
      </c>
      <c r="F153" s="10" t="s">
        <v>1221</v>
      </c>
      <c r="G153" s="10" t="s">
        <v>1224</v>
      </c>
      <c r="H153" s="10" t="s">
        <v>409</v>
      </c>
      <c r="I153" s="10" t="s">
        <v>1909</v>
      </c>
      <c r="J153" s="10">
        <v>60</v>
      </c>
      <c r="K153" s="10">
        <v>380</v>
      </c>
      <c r="L153" s="10">
        <v>2021</v>
      </c>
      <c r="M153" s="10" t="s">
        <v>1910</v>
      </c>
      <c r="N153" s="10" t="s">
        <v>567</v>
      </c>
      <c r="O153" s="10" t="s">
        <v>567</v>
      </c>
      <c r="P153" s="10" t="b">
        <v>0</v>
      </c>
      <c r="Q153" s="10" t="s">
        <v>1297</v>
      </c>
      <c r="U153" s="10" t="b">
        <v>1</v>
      </c>
      <c r="V153" s="10" t="s">
        <v>2030</v>
      </c>
    </row>
    <row r="154" spans="1:22" s="10" customFormat="1" ht="14.45" x14ac:dyDescent="0.3">
      <c r="A154" s="2">
        <v>208</v>
      </c>
      <c r="B154" s="2" t="e">
        <f>COUNTIF(#REF!,"="&amp;A154)</f>
        <v>#REF!</v>
      </c>
      <c r="C154" s="2">
        <v>151</v>
      </c>
      <c r="D154" s="2">
        <v>208</v>
      </c>
      <c r="E154" s="10" t="s">
        <v>1228</v>
      </c>
      <c r="F154" s="10" t="s">
        <v>843</v>
      </c>
      <c r="G154" s="10" t="s">
        <v>2154</v>
      </c>
      <c r="H154" s="10" t="s">
        <v>409</v>
      </c>
      <c r="I154" s="10" t="s">
        <v>1909</v>
      </c>
      <c r="J154" s="10">
        <v>95</v>
      </c>
      <c r="K154" s="10">
        <v>380</v>
      </c>
      <c r="L154" s="10">
        <v>2021</v>
      </c>
      <c r="M154" s="10" t="s">
        <v>1910</v>
      </c>
      <c r="N154" s="10" t="s">
        <v>567</v>
      </c>
      <c r="O154" s="10" t="s">
        <v>567</v>
      </c>
      <c r="P154" s="10" t="b">
        <v>0</v>
      </c>
      <c r="Q154" s="10" t="s">
        <v>1297</v>
      </c>
      <c r="U154" s="10" t="b">
        <v>1</v>
      </c>
      <c r="V154" s="10" t="s">
        <v>2030</v>
      </c>
    </row>
    <row r="155" spans="1:22" s="10" customFormat="1" ht="14.45" x14ac:dyDescent="0.3">
      <c r="A155" s="2"/>
      <c r="B155" s="2"/>
      <c r="C155" s="2">
        <v>156</v>
      </c>
      <c r="D155" s="2">
        <v>208</v>
      </c>
      <c r="E155" s="10" t="s">
        <v>2186</v>
      </c>
      <c r="F155" s="10" t="s">
        <v>777</v>
      </c>
      <c r="G155" s="10" t="s">
        <v>2187</v>
      </c>
      <c r="H155" s="10" t="s">
        <v>409</v>
      </c>
      <c r="I155" s="10" t="s">
        <v>1909</v>
      </c>
      <c r="J155" s="10">
        <v>182</v>
      </c>
      <c r="K155" s="10">
        <v>380</v>
      </c>
      <c r="L155" s="10">
        <v>2021</v>
      </c>
      <c r="M155" s="10" t="s">
        <v>1910</v>
      </c>
      <c r="N155" s="10" t="s">
        <v>613</v>
      </c>
      <c r="O155" s="10" t="s">
        <v>567</v>
      </c>
      <c r="P155" s="10" t="b">
        <v>0</v>
      </c>
      <c r="Q155" s="10" t="s">
        <v>1297</v>
      </c>
      <c r="U155" s="10" t="b">
        <v>1</v>
      </c>
      <c r="V155" s="10" t="s">
        <v>2030</v>
      </c>
    </row>
    <row r="156" spans="1:22" s="10" customFormat="1" ht="14.45" x14ac:dyDescent="0.3">
      <c r="A156" s="2"/>
      <c r="B156" s="2"/>
      <c r="C156" s="2">
        <v>150</v>
      </c>
      <c r="D156" s="2">
        <v>208</v>
      </c>
      <c r="E156" s="10" t="s">
        <v>1225</v>
      </c>
      <c r="F156" s="10" t="s">
        <v>1226</v>
      </c>
      <c r="G156" s="10" t="s">
        <v>1229</v>
      </c>
      <c r="H156" s="10" t="s">
        <v>409</v>
      </c>
      <c r="I156" s="10" t="s">
        <v>1909</v>
      </c>
      <c r="J156" s="10">
        <v>30</v>
      </c>
      <c r="K156" s="10">
        <v>380</v>
      </c>
      <c r="L156" s="10">
        <v>2020</v>
      </c>
      <c r="M156" s="10" t="s">
        <v>1910</v>
      </c>
      <c r="N156" s="10" t="s">
        <v>567</v>
      </c>
      <c r="O156" s="10" t="s">
        <v>567</v>
      </c>
      <c r="P156" s="10" t="b">
        <v>0</v>
      </c>
      <c r="Q156" s="10" t="s">
        <v>1297</v>
      </c>
      <c r="U156" s="10" t="b">
        <v>1</v>
      </c>
      <c r="V156" s="10" t="s">
        <v>2030</v>
      </c>
    </row>
    <row r="157" spans="1:22" s="10" customFormat="1" ht="14.45" x14ac:dyDescent="0.3">
      <c r="A157" s="2">
        <v>209</v>
      </c>
      <c r="B157" s="2" t="e">
        <f>COUNTIF(#REF!,"="&amp;A157)</f>
        <v>#REF!</v>
      </c>
      <c r="C157" s="2">
        <v>935</v>
      </c>
      <c r="D157" s="2">
        <v>209</v>
      </c>
      <c r="E157" s="10" t="s">
        <v>1231</v>
      </c>
      <c r="F157" s="10" t="s">
        <v>831</v>
      </c>
      <c r="G157" s="10" t="s">
        <v>1234</v>
      </c>
      <c r="H157" s="10" t="s">
        <v>409</v>
      </c>
      <c r="I157" s="10" t="s">
        <v>1909</v>
      </c>
      <c r="J157" s="10">
        <v>110</v>
      </c>
      <c r="K157" s="10">
        <v>380</v>
      </c>
      <c r="L157" s="10">
        <v>2022</v>
      </c>
      <c r="M157" s="10" t="s">
        <v>419</v>
      </c>
      <c r="N157" s="10" t="s">
        <v>567</v>
      </c>
      <c r="O157" s="10" t="s">
        <v>567</v>
      </c>
      <c r="P157" s="10" t="b">
        <v>0</v>
      </c>
      <c r="Q157" s="10" t="s">
        <v>1297</v>
      </c>
      <c r="U157" s="10" t="b">
        <v>1</v>
      </c>
      <c r="V157" s="10" t="s">
        <v>2030</v>
      </c>
    </row>
    <row r="158" spans="1:22" s="10" customFormat="1" ht="14.45" x14ac:dyDescent="0.3">
      <c r="A158" s="2">
        <v>210</v>
      </c>
      <c r="B158" s="2" t="e">
        <f>COUNTIF(#REF!,"="&amp;A158)</f>
        <v>#REF!</v>
      </c>
      <c r="C158" s="2">
        <v>1380</v>
      </c>
      <c r="D158" s="2">
        <v>210</v>
      </c>
      <c r="E158" s="10" t="s">
        <v>78</v>
      </c>
      <c r="F158" s="10" t="s">
        <v>1233</v>
      </c>
      <c r="G158" s="10" t="s">
        <v>1238</v>
      </c>
      <c r="H158" s="10" t="s">
        <v>479</v>
      </c>
      <c r="I158" s="10" t="s">
        <v>1909</v>
      </c>
      <c r="J158" s="10">
        <v>51</v>
      </c>
      <c r="K158" s="10">
        <v>220</v>
      </c>
      <c r="L158" s="10">
        <v>2021</v>
      </c>
      <c r="M158" s="10" t="s">
        <v>1910</v>
      </c>
      <c r="N158" s="10" t="s">
        <v>1236</v>
      </c>
      <c r="O158" s="10" t="s">
        <v>1237</v>
      </c>
      <c r="P158" s="10" t="b">
        <v>1</v>
      </c>
      <c r="Q158" s="10" t="s">
        <v>1947</v>
      </c>
      <c r="R158" s="10" t="s">
        <v>1937</v>
      </c>
      <c r="S158" s="10">
        <v>0</v>
      </c>
      <c r="T158" s="10" t="s">
        <v>1948</v>
      </c>
      <c r="U158" s="10" t="b">
        <v>0</v>
      </c>
      <c r="V158" s="10" t="s">
        <v>2191</v>
      </c>
    </row>
    <row r="159" spans="1:22" s="10" customFormat="1" ht="14.45" x14ac:dyDescent="0.3">
      <c r="A159" s="2">
        <v>214</v>
      </c>
      <c r="B159" s="2" t="e">
        <f>COUNTIF(#REF!,"="&amp;A159)</f>
        <v>#REF!</v>
      </c>
      <c r="C159" s="2">
        <v>1082</v>
      </c>
      <c r="D159" s="2">
        <v>214</v>
      </c>
      <c r="E159" s="10" t="s">
        <v>79</v>
      </c>
      <c r="F159" s="10" t="s">
        <v>1238</v>
      </c>
      <c r="G159" s="10" t="s">
        <v>1243</v>
      </c>
      <c r="H159" s="10" t="s">
        <v>470</v>
      </c>
      <c r="I159" s="10" t="s">
        <v>1931</v>
      </c>
      <c r="J159" s="10">
        <v>1000</v>
      </c>
      <c r="K159" s="10">
        <v>500</v>
      </c>
      <c r="L159" s="10">
        <v>2030</v>
      </c>
      <c r="M159" s="10" t="s">
        <v>412</v>
      </c>
      <c r="N159" s="10" t="s">
        <v>1238</v>
      </c>
      <c r="O159" s="10" t="s">
        <v>1238</v>
      </c>
      <c r="P159" s="10" t="b">
        <v>0</v>
      </c>
      <c r="Q159" s="10" t="s">
        <v>2193</v>
      </c>
      <c r="R159" s="10" t="s">
        <v>1944</v>
      </c>
      <c r="S159" s="10">
        <v>0</v>
      </c>
      <c r="T159" s="10" t="s">
        <v>2194</v>
      </c>
      <c r="U159" s="10" t="b">
        <v>0</v>
      </c>
      <c r="V159" s="10" t="s">
        <v>2010</v>
      </c>
    </row>
    <row r="160" spans="1:22" s="10" customFormat="1" ht="14.45" x14ac:dyDescent="0.3">
      <c r="A160" s="2">
        <v>219</v>
      </c>
      <c r="B160" s="2" t="e">
        <f>COUNTIF(#REF!,"="&amp;A160)</f>
        <v>#REF!</v>
      </c>
      <c r="C160" s="2">
        <v>1410</v>
      </c>
      <c r="D160" s="2">
        <v>219</v>
      </c>
      <c r="E160" s="10" t="s">
        <v>80</v>
      </c>
      <c r="F160" s="10" t="s">
        <v>1247</v>
      </c>
      <c r="G160" s="10" t="s">
        <v>1253</v>
      </c>
      <c r="H160" s="10" t="s">
        <v>470</v>
      </c>
      <c r="I160" s="10" t="s">
        <v>1931</v>
      </c>
      <c r="J160" s="10">
        <v>0</v>
      </c>
      <c r="K160" s="10">
        <v>500</v>
      </c>
      <c r="L160" s="10">
        <v>2020</v>
      </c>
      <c r="M160" s="10" t="s">
        <v>1910</v>
      </c>
      <c r="N160" s="10" t="s">
        <v>1249</v>
      </c>
      <c r="O160" s="10" t="s">
        <v>1249</v>
      </c>
      <c r="P160" s="10" t="b">
        <v>0</v>
      </c>
      <c r="Q160" s="10" t="s">
        <v>2196</v>
      </c>
      <c r="R160" s="10" t="s">
        <v>2089</v>
      </c>
      <c r="S160" s="10" t="s">
        <v>2197</v>
      </c>
      <c r="T160" s="10" t="s">
        <v>2198</v>
      </c>
      <c r="U160" s="10" t="b">
        <v>0</v>
      </c>
      <c r="V160" s="10" t="s">
        <v>2084</v>
      </c>
    </row>
    <row r="161" spans="1:22" s="10" customFormat="1" ht="14.45" x14ac:dyDescent="0.3">
      <c r="A161" s="2"/>
      <c r="B161" s="2"/>
      <c r="C161" s="2">
        <v>1409</v>
      </c>
      <c r="D161" s="2">
        <v>219</v>
      </c>
      <c r="E161" s="10" t="s">
        <v>80</v>
      </c>
      <c r="F161" s="10" t="s">
        <v>1243</v>
      </c>
      <c r="G161" s="10" t="s">
        <v>1250</v>
      </c>
      <c r="H161" s="10" t="s">
        <v>470</v>
      </c>
      <c r="I161" s="10" t="s">
        <v>1931</v>
      </c>
      <c r="J161" s="10">
        <v>0</v>
      </c>
      <c r="K161" s="10">
        <v>0</v>
      </c>
      <c r="L161" s="10">
        <v>2021</v>
      </c>
      <c r="M161" s="10" t="s">
        <v>1910</v>
      </c>
      <c r="N161" s="10" t="s">
        <v>1245</v>
      </c>
      <c r="O161" s="10" t="s">
        <v>1249</v>
      </c>
      <c r="P161" s="10" t="b">
        <v>0</v>
      </c>
      <c r="Q161" s="10" t="s">
        <v>2196</v>
      </c>
      <c r="R161" s="10" t="s">
        <v>2089</v>
      </c>
      <c r="S161" s="10" t="s">
        <v>2197</v>
      </c>
      <c r="T161" s="10" t="s">
        <v>2198</v>
      </c>
      <c r="U161" s="10" t="b">
        <v>0</v>
      </c>
      <c r="V161" s="10" t="s">
        <v>2084</v>
      </c>
    </row>
    <row r="162" spans="1:22" s="10" customFormat="1" ht="14.45" x14ac:dyDescent="0.3">
      <c r="A162" s="2"/>
      <c r="B162" s="2"/>
      <c r="C162" s="2">
        <v>1407</v>
      </c>
      <c r="D162" s="2">
        <v>219</v>
      </c>
      <c r="E162" s="10" t="s">
        <v>80</v>
      </c>
      <c r="F162" s="10" t="s">
        <v>1242</v>
      </c>
      <c r="G162" s="10" t="s">
        <v>1247</v>
      </c>
      <c r="H162" s="10" t="s">
        <v>470</v>
      </c>
      <c r="I162" s="10" t="s">
        <v>1931</v>
      </c>
      <c r="J162" s="10">
        <v>0</v>
      </c>
      <c r="K162" s="10">
        <v>500</v>
      </c>
      <c r="L162" s="10">
        <v>2020</v>
      </c>
      <c r="M162" s="10" t="s">
        <v>1910</v>
      </c>
      <c r="N162" s="10" t="s">
        <v>1244</v>
      </c>
      <c r="O162" s="10" t="s">
        <v>1245</v>
      </c>
      <c r="P162" s="10" t="b">
        <v>0</v>
      </c>
      <c r="Q162" s="10" t="s">
        <v>2196</v>
      </c>
      <c r="R162" s="10" t="s">
        <v>2089</v>
      </c>
      <c r="S162" s="10" t="s">
        <v>2197</v>
      </c>
      <c r="T162" s="10" t="s">
        <v>2198</v>
      </c>
      <c r="U162" s="10" t="b">
        <v>0</v>
      </c>
      <c r="V162" s="10" t="s">
        <v>2084</v>
      </c>
    </row>
    <row r="163" spans="1:22" s="10" customFormat="1" ht="14.45" x14ac:dyDescent="0.3">
      <c r="A163" s="2">
        <v>225</v>
      </c>
      <c r="B163" s="2" t="e">
        <f>COUNTIF(#REF!,"="&amp;A163)</f>
        <v>#REF!</v>
      </c>
      <c r="C163" s="2">
        <v>1107</v>
      </c>
      <c r="D163" s="2">
        <v>225</v>
      </c>
      <c r="E163" s="10" t="s">
        <v>1251</v>
      </c>
      <c r="F163" s="10" t="s">
        <v>1252</v>
      </c>
      <c r="G163" s="10" t="s">
        <v>1258</v>
      </c>
      <c r="H163" s="10" t="s">
        <v>479</v>
      </c>
      <c r="I163" s="10" t="s">
        <v>1931</v>
      </c>
      <c r="J163" s="10">
        <v>0</v>
      </c>
      <c r="K163" s="10">
        <v>0</v>
      </c>
      <c r="L163" s="10">
        <v>2028</v>
      </c>
      <c r="M163" s="10" t="s">
        <v>412</v>
      </c>
      <c r="N163" s="10" t="s">
        <v>500</v>
      </c>
      <c r="O163" s="10" t="s">
        <v>722</v>
      </c>
      <c r="P163" s="10" t="b">
        <v>0</v>
      </c>
      <c r="Q163" s="10" t="s">
        <v>1941</v>
      </c>
      <c r="R163" s="10" t="s">
        <v>1297</v>
      </c>
      <c r="S163" s="10">
        <v>0</v>
      </c>
      <c r="T163" s="10" t="s">
        <v>1977</v>
      </c>
      <c r="U163" s="10" t="b">
        <v>0</v>
      </c>
      <c r="V163" s="10" t="s">
        <v>1978</v>
      </c>
    </row>
    <row r="164" spans="1:22" s="10" customFormat="1" ht="14.45" x14ac:dyDescent="0.3">
      <c r="A164" s="2">
        <v>227</v>
      </c>
      <c r="B164" s="2" t="e">
        <f>COUNTIF(#REF!,"="&amp;A164)</f>
        <v>#REF!</v>
      </c>
      <c r="C164" s="2">
        <v>628</v>
      </c>
      <c r="D164" s="2">
        <v>227</v>
      </c>
      <c r="E164" s="10" t="s">
        <v>1260</v>
      </c>
      <c r="F164" s="10" t="s">
        <v>1261</v>
      </c>
      <c r="G164" s="10" t="s">
        <v>933</v>
      </c>
      <c r="H164" s="10" t="s">
        <v>409</v>
      </c>
      <c r="I164" s="10" t="s">
        <v>1909</v>
      </c>
      <c r="J164" s="10">
        <v>115</v>
      </c>
      <c r="K164" s="10">
        <v>400</v>
      </c>
      <c r="L164" s="10">
        <v>2024</v>
      </c>
      <c r="M164" s="10" t="s">
        <v>1910</v>
      </c>
      <c r="N164" s="10" t="s">
        <v>923</v>
      </c>
      <c r="O164" s="10" t="s">
        <v>923</v>
      </c>
      <c r="P164" s="10" t="b">
        <v>0</v>
      </c>
      <c r="Q164" s="10" t="s">
        <v>2095</v>
      </c>
      <c r="R164" s="10" t="s">
        <v>2203</v>
      </c>
      <c r="S164" s="10" t="s">
        <v>1951</v>
      </c>
      <c r="T164" s="10" t="s">
        <v>2204</v>
      </c>
      <c r="U164" s="10" t="b">
        <v>0</v>
      </c>
      <c r="V164" s="10" t="s">
        <v>2084</v>
      </c>
    </row>
    <row r="165" spans="1:22" s="10" customFormat="1" ht="14.45" x14ac:dyDescent="0.3">
      <c r="A165" s="2"/>
      <c r="B165" s="2"/>
      <c r="C165" s="2">
        <v>631</v>
      </c>
      <c r="D165" s="2">
        <v>227</v>
      </c>
      <c r="E165" s="10" t="s">
        <v>1264</v>
      </c>
      <c r="F165" s="10" t="s">
        <v>1257</v>
      </c>
      <c r="G165" s="10" t="s">
        <v>1268</v>
      </c>
      <c r="H165" s="10" t="s">
        <v>423</v>
      </c>
      <c r="I165" s="10" t="s">
        <v>1909</v>
      </c>
      <c r="J165" s="10">
        <v>0</v>
      </c>
      <c r="K165" s="10">
        <v>400</v>
      </c>
      <c r="L165" s="10">
        <v>2024</v>
      </c>
      <c r="M165" s="10" t="s">
        <v>1910</v>
      </c>
      <c r="N165" s="10" t="s">
        <v>923</v>
      </c>
      <c r="O165" s="10" t="s">
        <v>923</v>
      </c>
      <c r="P165" s="10" t="b">
        <v>0</v>
      </c>
      <c r="Q165" s="10" t="s">
        <v>2095</v>
      </c>
      <c r="R165" s="10" t="s">
        <v>2203</v>
      </c>
      <c r="S165" s="10" t="s">
        <v>1951</v>
      </c>
      <c r="T165" s="10" t="s">
        <v>2204</v>
      </c>
      <c r="U165" s="10" t="b">
        <v>0</v>
      </c>
      <c r="V165" s="10" t="s">
        <v>2084</v>
      </c>
    </row>
    <row r="166" spans="1:22" s="10" customFormat="1" ht="14.45" x14ac:dyDescent="0.3">
      <c r="A166" s="2"/>
      <c r="B166" s="2"/>
      <c r="C166" s="2">
        <v>630</v>
      </c>
      <c r="D166" s="2">
        <v>227</v>
      </c>
      <c r="E166" s="10" t="s">
        <v>1263</v>
      </c>
      <c r="F166" s="10" t="s">
        <v>1257</v>
      </c>
      <c r="G166" s="10" t="s">
        <v>1257</v>
      </c>
      <c r="H166" s="10" t="s">
        <v>409</v>
      </c>
      <c r="I166" s="10" t="s">
        <v>1909</v>
      </c>
      <c r="J166" s="10">
        <v>100</v>
      </c>
      <c r="K166" s="10">
        <v>400</v>
      </c>
      <c r="L166" s="10">
        <v>2024</v>
      </c>
      <c r="M166" s="10" t="s">
        <v>1910</v>
      </c>
      <c r="N166" s="10" t="s">
        <v>923</v>
      </c>
      <c r="O166" s="10" t="s">
        <v>522</v>
      </c>
      <c r="P166" s="10" t="b">
        <v>0</v>
      </c>
      <c r="Q166" s="10" t="s">
        <v>2095</v>
      </c>
      <c r="R166" s="10" t="s">
        <v>2203</v>
      </c>
      <c r="S166" s="10" t="s">
        <v>1951</v>
      </c>
      <c r="T166" s="10" t="s">
        <v>2204</v>
      </c>
      <c r="U166" s="10" t="b">
        <v>0</v>
      </c>
      <c r="V166" s="10" t="s">
        <v>2084</v>
      </c>
    </row>
    <row r="167" spans="1:22" s="10" customFormat="1" ht="14.45" x14ac:dyDescent="0.3">
      <c r="A167" s="2"/>
      <c r="B167" s="2"/>
      <c r="C167" s="2">
        <v>627</v>
      </c>
      <c r="D167" s="2">
        <v>227</v>
      </c>
      <c r="E167" s="10" t="s">
        <v>1256</v>
      </c>
      <c r="F167" s="10" t="s">
        <v>1257</v>
      </c>
      <c r="G167" s="10" t="s">
        <v>1262</v>
      </c>
      <c r="H167" s="10" t="s">
        <v>409</v>
      </c>
      <c r="I167" s="10" t="s">
        <v>1909</v>
      </c>
      <c r="J167" s="10">
        <v>65</v>
      </c>
      <c r="K167" s="10">
        <v>400</v>
      </c>
      <c r="L167" s="10">
        <v>2024</v>
      </c>
      <c r="M167" s="10" t="s">
        <v>1910</v>
      </c>
      <c r="N167" s="10" t="s">
        <v>923</v>
      </c>
      <c r="O167" s="10" t="s">
        <v>1259</v>
      </c>
      <c r="P167" s="10" t="b">
        <v>0</v>
      </c>
      <c r="Q167" s="10" t="s">
        <v>2095</v>
      </c>
      <c r="R167" s="10" t="s">
        <v>2203</v>
      </c>
      <c r="S167" s="10" t="s">
        <v>1951</v>
      </c>
      <c r="T167" s="10" t="s">
        <v>2204</v>
      </c>
      <c r="U167" s="10" t="b">
        <v>0</v>
      </c>
      <c r="V167" s="10" t="s">
        <v>2084</v>
      </c>
    </row>
    <row r="168" spans="1:22" s="10" customFormat="1" ht="14.45" x14ac:dyDescent="0.3">
      <c r="A168" s="2"/>
      <c r="B168" s="2"/>
      <c r="C168" s="2">
        <v>1527</v>
      </c>
      <c r="D168" s="2">
        <v>227</v>
      </c>
      <c r="E168" s="10" t="s">
        <v>934</v>
      </c>
      <c r="F168" s="10" t="s">
        <v>1269</v>
      </c>
      <c r="G168" s="10" t="s">
        <v>1270</v>
      </c>
      <c r="H168" s="10" t="s">
        <v>409</v>
      </c>
      <c r="I168" s="10" t="s">
        <v>1909</v>
      </c>
      <c r="J168" s="10">
        <v>60</v>
      </c>
      <c r="K168" s="10">
        <v>400</v>
      </c>
      <c r="L168" s="10">
        <v>2020</v>
      </c>
      <c r="M168" s="10" t="s">
        <v>505</v>
      </c>
      <c r="N168" s="10" t="s">
        <v>923</v>
      </c>
      <c r="O168" s="10" t="s">
        <v>923</v>
      </c>
      <c r="P168" s="10" t="b">
        <v>0</v>
      </c>
      <c r="Q168" s="10" t="s">
        <v>2095</v>
      </c>
      <c r="R168" s="10" t="s">
        <v>1951</v>
      </c>
      <c r="T168" s="10" t="s">
        <v>2209</v>
      </c>
      <c r="U168" s="10" t="b">
        <v>1</v>
      </c>
      <c r="V168" s="10" t="s">
        <v>2084</v>
      </c>
    </row>
    <row r="169" spans="1:22" s="10" customFormat="1" ht="14.45" x14ac:dyDescent="0.3">
      <c r="A169" s="2">
        <v>228</v>
      </c>
      <c r="B169" s="2" t="e">
        <f>COUNTIF(#REF!,"="&amp;A169)</f>
        <v>#REF!</v>
      </c>
      <c r="C169" s="2">
        <v>1231</v>
      </c>
      <c r="D169" s="2">
        <v>228</v>
      </c>
      <c r="E169" s="10" t="s">
        <v>1271</v>
      </c>
      <c r="F169" s="10" t="s">
        <v>1272</v>
      </c>
      <c r="G169" s="10" t="s">
        <v>2211</v>
      </c>
      <c r="H169" s="10" t="s">
        <v>409</v>
      </c>
      <c r="I169" s="10" t="s">
        <v>1909</v>
      </c>
      <c r="J169" s="10">
        <v>32</v>
      </c>
      <c r="K169" s="10">
        <v>400</v>
      </c>
      <c r="L169" s="10">
        <v>2025</v>
      </c>
      <c r="M169" s="10" t="s">
        <v>419</v>
      </c>
      <c r="N169" s="10" t="s">
        <v>474</v>
      </c>
      <c r="O169" s="10" t="s">
        <v>1274</v>
      </c>
      <c r="P169" s="10" t="b">
        <v>0</v>
      </c>
      <c r="Q169" s="10" t="s">
        <v>1932</v>
      </c>
      <c r="R169" s="10" t="s">
        <v>1297</v>
      </c>
      <c r="S169" s="10">
        <v>0</v>
      </c>
      <c r="T169" s="10" t="s">
        <v>2212</v>
      </c>
      <c r="U169" s="10" t="b">
        <v>0</v>
      </c>
      <c r="V169" s="10" t="s">
        <v>1939</v>
      </c>
    </row>
    <row r="170" spans="1:22" s="10" customFormat="1" ht="14.45" x14ac:dyDescent="0.3">
      <c r="A170" s="2">
        <v>229</v>
      </c>
      <c r="B170" s="2" t="e">
        <f>COUNTIF(#REF!,"="&amp;A170)</f>
        <v>#REF!</v>
      </c>
      <c r="C170" s="2">
        <v>1271</v>
      </c>
      <c r="D170" s="2">
        <v>229</v>
      </c>
      <c r="E170" s="10" t="s">
        <v>2214</v>
      </c>
      <c r="F170" s="10" t="s">
        <v>2211</v>
      </c>
      <c r="G170" s="10" t="s">
        <v>733</v>
      </c>
      <c r="H170" s="10" t="s">
        <v>409</v>
      </c>
      <c r="I170" s="10" t="s">
        <v>1909</v>
      </c>
      <c r="J170" s="10">
        <v>40</v>
      </c>
      <c r="K170" s="10">
        <v>400</v>
      </c>
      <c r="L170" s="10" t="s">
        <v>845</v>
      </c>
      <c r="M170" s="10" t="s">
        <v>412</v>
      </c>
      <c r="N170" s="10" t="s">
        <v>731</v>
      </c>
      <c r="O170" s="10" t="s">
        <v>731</v>
      </c>
      <c r="P170" s="10" t="b">
        <v>0</v>
      </c>
      <c r="Q170" s="10" t="s">
        <v>2028</v>
      </c>
      <c r="R170" s="10" t="s">
        <v>1297</v>
      </c>
      <c r="S170" s="10">
        <v>0</v>
      </c>
      <c r="T170" s="10" t="s">
        <v>2029</v>
      </c>
      <c r="U170" s="10" t="b">
        <v>0</v>
      </c>
      <c r="V170" s="10" t="s">
        <v>2032</v>
      </c>
    </row>
    <row r="171" spans="1:22" s="10" customFormat="1" ht="14.45" x14ac:dyDescent="0.3">
      <c r="A171" s="2"/>
      <c r="B171" s="2"/>
      <c r="C171" s="2">
        <v>1272</v>
      </c>
      <c r="D171" s="2">
        <v>229</v>
      </c>
      <c r="E171" s="10" t="s">
        <v>2211</v>
      </c>
      <c r="F171" s="10" t="s">
        <v>2211</v>
      </c>
      <c r="G171" s="10" t="s">
        <v>1281</v>
      </c>
      <c r="H171" s="10" t="s">
        <v>423</v>
      </c>
      <c r="I171" s="10" t="s">
        <v>1909</v>
      </c>
      <c r="J171" s="10">
        <v>0</v>
      </c>
      <c r="K171" s="10">
        <v>400</v>
      </c>
      <c r="L171" s="10" t="s">
        <v>845</v>
      </c>
      <c r="M171" s="10" t="s">
        <v>412</v>
      </c>
      <c r="N171" s="10" t="s">
        <v>731</v>
      </c>
      <c r="O171" s="10" t="s">
        <v>733</v>
      </c>
      <c r="P171" s="10" t="b">
        <v>0</v>
      </c>
      <c r="Q171" s="10" t="s">
        <v>2028</v>
      </c>
      <c r="R171" s="10" t="s">
        <v>1297</v>
      </c>
      <c r="S171" s="10">
        <v>0</v>
      </c>
      <c r="T171" s="10" t="s">
        <v>2029</v>
      </c>
      <c r="U171" s="10" t="b">
        <v>0</v>
      </c>
      <c r="V171" s="10" t="s">
        <v>2032</v>
      </c>
    </row>
    <row r="172" spans="1:22" s="10" customFormat="1" ht="14.45" x14ac:dyDescent="0.3">
      <c r="A172" s="2"/>
      <c r="B172" s="2"/>
      <c r="C172" s="2">
        <v>1273</v>
      </c>
      <c r="D172" s="2">
        <v>229</v>
      </c>
      <c r="E172" s="10" t="s">
        <v>2217</v>
      </c>
      <c r="F172" s="10" t="s">
        <v>2211</v>
      </c>
      <c r="G172" s="10" t="s">
        <v>733</v>
      </c>
      <c r="H172" s="10" t="s">
        <v>409</v>
      </c>
      <c r="I172" s="10" t="s">
        <v>1909</v>
      </c>
      <c r="J172" s="10">
        <v>60</v>
      </c>
      <c r="K172" s="10">
        <v>400</v>
      </c>
      <c r="L172" s="10" t="s">
        <v>845</v>
      </c>
      <c r="M172" s="10" t="s">
        <v>412</v>
      </c>
      <c r="N172" s="10" t="s">
        <v>731</v>
      </c>
      <c r="O172" s="10" t="s">
        <v>731</v>
      </c>
      <c r="P172" s="10" t="b">
        <v>0</v>
      </c>
      <c r="Q172" s="10" t="s">
        <v>2028</v>
      </c>
      <c r="R172" s="10" t="s">
        <v>1297</v>
      </c>
      <c r="S172" s="10">
        <v>0</v>
      </c>
      <c r="T172" s="10" t="s">
        <v>2029</v>
      </c>
      <c r="U172" s="10" t="b">
        <v>0</v>
      </c>
      <c r="V172" s="10" t="s">
        <v>2032</v>
      </c>
    </row>
    <row r="173" spans="1:22" s="10" customFormat="1" ht="14.45" x14ac:dyDescent="0.3">
      <c r="A173" s="2"/>
      <c r="B173" s="2"/>
      <c r="C173" s="2">
        <v>1275</v>
      </c>
      <c r="D173" s="2">
        <v>229</v>
      </c>
      <c r="E173" s="10" t="s">
        <v>1282</v>
      </c>
      <c r="F173" s="10" t="s">
        <v>1283</v>
      </c>
      <c r="G173" s="10" t="s">
        <v>1286</v>
      </c>
      <c r="H173" s="10" t="s">
        <v>409</v>
      </c>
      <c r="I173" s="10" t="s">
        <v>1909</v>
      </c>
      <c r="J173" s="10">
        <v>20</v>
      </c>
      <c r="K173" s="10">
        <v>400</v>
      </c>
      <c r="L173" s="10" t="s">
        <v>845</v>
      </c>
      <c r="M173" s="10" t="s">
        <v>412</v>
      </c>
      <c r="N173" s="10" t="s">
        <v>731</v>
      </c>
      <c r="O173" s="10" t="s">
        <v>730</v>
      </c>
      <c r="P173" s="10" t="b">
        <v>0</v>
      </c>
      <c r="Q173" s="10" t="s">
        <v>2028</v>
      </c>
      <c r="R173" s="10" t="s">
        <v>1297</v>
      </c>
      <c r="S173" s="10">
        <v>0</v>
      </c>
      <c r="T173" s="10" t="s">
        <v>2029</v>
      </c>
      <c r="U173" s="10" t="b">
        <v>0</v>
      </c>
      <c r="V173" s="10" t="s">
        <v>2032</v>
      </c>
    </row>
    <row r="174" spans="1:22" s="10" customFormat="1" ht="14.45" x14ac:dyDescent="0.3">
      <c r="A174" s="2"/>
      <c r="B174" s="2"/>
      <c r="C174" s="2">
        <v>1274</v>
      </c>
      <c r="D174" s="2">
        <v>229</v>
      </c>
      <c r="E174" s="10" t="s">
        <v>1281</v>
      </c>
      <c r="F174" s="10" t="s">
        <v>1281</v>
      </c>
      <c r="G174" s="10" t="s">
        <v>1284</v>
      </c>
      <c r="H174" s="10" t="s">
        <v>423</v>
      </c>
      <c r="I174" s="10" t="s">
        <v>1909</v>
      </c>
      <c r="J174" s="10">
        <v>0</v>
      </c>
      <c r="K174" s="10">
        <v>400</v>
      </c>
      <c r="L174" s="10" t="s">
        <v>845</v>
      </c>
      <c r="M174" s="10" t="s">
        <v>412</v>
      </c>
      <c r="N174" s="10" t="s">
        <v>731</v>
      </c>
      <c r="O174" s="10" t="s">
        <v>733</v>
      </c>
      <c r="P174" s="10" t="b">
        <v>0</v>
      </c>
      <c r="Q174" s="10" t="s">
        <v>2028</v>
      </c>
      <c r="R174" s="10" t="s">
        <v>1297</v>
      </c>
      <c r="S174" s="10">
        <v>0</v>
      </c>
      <c r="T174" s="10" t="s">
        <v>2029</v>
      </c>
      <c r="U174" s="10" t="b">
        <v>0</v>
      </c>
      <c r="V174" s="10" t="s">
        <v>2032</v>
      </c>
    </row>
    <row r="175" spans="1:22" s="10" customFormat="1" ht="14.45" x14ac:dyDescent="0.3">
      <c r="A175" s="2"/>
      <c r="B175" s="2"/>
      <c r="C175" s="2">
        <v>1270</v>
      </c>
      <c r="D175" s="2">
        <v>229</v>
      </c>
      <c r="E175" s="10" t="s">
        <v>2221</v>
      </c>
      <c r="F175" s="10" t="s">
        <v>1276</v>
      </c>
      <c r="G175" s="10" t="s">
        <v>1276</v>
      </c>
      <c r="H175" s="10" t="s">
        <v>409</v>
      </c>
      <c r="I175" s="10" t="s">
        <v>1909</v>
      </c>
      <c r="J175" s="10">
        <v>40</v>
      </c>
      <c r="K175" s="10">
        <v>400</v>
      </c>
      <c r="L175" s="10" t="s">
        <v>845</v>
      </c>
      <c r="M175" s="10" t="s">
        <v>412</v>
      </c>
      <c r="N175" s="10" t="s">
        <v>731</v>
      </c>
      <c r="O175" s="10" t="s">
        <v>731</v>
      </c>
      <c r="P175" s="10" t="b">
        <v>0</v>
      </c>
      <c r="Q175" s="10" t="s">
        <v>2028</v>
      </c>
      <c r="R175" s="10" t="s">
        <v>1297</v>
      </c>
      <c r="S175" s="10">
        <v>0</v>
      </c>
      <c r="T175" s="10" t="s">
        <v>2029</v>
      </c>
      <c r="U175" s="10" t="b">
        <v>0</v>
      </c>
      <c r="V175" s="10" t="s">
        <v>2030</v>
      </c>
    </row>
    <row r="176" spans="1:22" s="10" customFormat="1" ht="14.45" x14ac:dyDescent="0.3">
      <c r="A176" s="2">
        <v>230</v>
      </c>
      <c r="B176" s="2" t="e">
        <f>COUNTIF(#REF!,"="&amp;A176)</f>
        <v>#REF!</v>
      </c>
      <c r="C176" s="2">
        <v>355</v>
      </c>
      <c r="D176" s="2">
        <v>230</v>
      </c>
      <c r="E176" s="10" t="s">
        <v>2223</v>
      </c>
      <c r="F176" s="10" t="s">
        <v>2224</v>
      </c>
      <c r="G176" s="10" t="s">
        <v>733</v>
      </c>
      <c r="H176" s="10" t="s">
        <v>409</v>
      </c>
      <c r="I176" s="10" t="s">
        <v>1909</v>
      </c>
      <c r="J176" s="10">
        <v>100</v>
      </c>
      <c r="K176" s="10">
        <v>400</v>
      </c>
      <c r="L176" s="10">
        <v>2023</v>
      </c>
      <c r="M176" s="10" t="s">
        <v>419</v>
      </c>
      <c r="N176" s="10" t="s">
        <v>731</v>
      </c>
      <c r="O176" s="10" t="s">
        <v>731</v>
      </c>
      <c r="P176" s="10" t="b">
        <v>0</v>
      </c>
      <c r="Q176" s="10" t="s">
        <v>2028</v>
      </c>
      <c r="R176" s="10" t="s">
        <v>1297</v>
      </c>
      <c r="S176" s="10">
        <v>0</v>
      </c>
      <c r="T176" s="10" t="s">
        <v>2029</v>
      </c>
      <c r="U176" s="10" t="b">
        <v>0</v>
      </c>
      <c r="V176" s="10" t="s">
        <v>2030</v>
      </c>
    </row>
    <row r="177" spans="1:22" s="10" customFormat="1" ht="14.45" x14ac:dyDescent="0.3">
      <c r="A177" s="2"/>
      <c r="B177" s="2"/>
      <c r="C177" s="2">
        <v>353</v>
      </c>
      <c r="D177" s="2">
        <v>230</v>
      </c>
      <c r="E177" s="10" t="s">
        <v>1285</v>
      </c>
      <c r="F177" s="10" t="s">
        <v>727</v>
      </c>
      <c r="G177" s="10" t="s">
        <v>2226</v>
      </c>
      <c r="H177" s="10" t="s">
        <v>409</v>
      </c>
      <c r="I177" s="10" t="s">
        <v>1909</v>
      </c>
      <c r="J177" s="10">
        <v>70</v>
      </c>
      <c r="K177" s="10">
        <v>400</v>
      </c>
      <c r="L177" s="10">
        <v>2021</v>
      </c>
      <c r="M177" s="10" t="s">
        <v>1910</v>
      </c>
      <c r="N177" s="10" t="s">
        <v>731</v>
      </c>
      <c r="O177" s="10" t="s">
        <v>731</v>
      </c>
      <c r="P177" s="10" t="b">
        <v>0</v>
      </c>
      <c r="Q177" s="10" t="s">
        <v>2028</v>
      </c>
      <c r="R177" s="10" t="s">
        <v>1297</v>
      </c>
      <c r="S177" s="10">
        <v>0</v>
      </c>
      <c r="T177" s="10" t="s">
        <v>2029</v>
      </c>
      <c r="U177" s="10" t="b">
        <v>0</v>
      </c>
      <c r="V177" s="10" t="s">
        <v>2032</v>
      </c>
    </row>
    <row r="178" spans="1:22" s="10" customFormat="1" ht="14.45" x14ac:dyDescent="0.3">
      <c r="A178" s="2"/>
      <c r="B178" s="2"/>
      <c r="C178" s="2">
        <v>1035</v>
      </c>
      <c r="D178" s="2">
        <v>230</v>
      </c>
      <c r="E178" s="10" t="s">
        <v>1291</v>
      </c>
      <c r="F178" s="10" t="s">
        <v>1291</v>
      </c>
      <c r="G178" s="10" t="s">
        <v>1293</v>
      </c>
      <c r="H178" s="10" t="s">
        <v>423</v>
      </c>
      <c r="I178" s="10" t="s">
        <v>1909</v>
      </c>
      <c r="J178" s="10">
        <v>0</v>
      </c>
      <c r="K178" s="10">
        <v>400</v>
      </c>
      <c r="L178" s="10">
        <v>2020</v>
      </c>
      <c r="M178" s="10" t="s">
        <v>505</v>
      </c>
      <c r="N178" s="10" t="s">
        <v>731</v>
      </c>
      <c r="O178" s="10" t="s">
        <v>733</v>
      </c>
      <c r="P178" s="10" t="b">
        <v>0</v>
      </c>
      <c r="Q178" s="10" t="s">
        <v>2028</v>
      </c>
      <c r="R178" s="10" t="s">
        <v>1297</v>
      </c>
      <c r="S178" s="10">
        <v>0</v>
      </c>
      <c r="T178" s="10" t="s">
        <v>2029</v>
      </c>
      <c r="U178" s="10" t="b">
        <v>0</v>
      </c>
      <c r="V178" s="10" t="s">
        <v>2032</v>
      </c>
    </row>
    <row r="179" spans="1:22" s="10" customFormat="1" ht="14.45" x14ac:dyDescent="0.3">
      <c r="A179" s="2"/>
      <c r="B179" s="2"/>
      <c r="C179" s="2">
        <v>1232</v>
      </c>
      <c r="D179" s="2">
        <v>230</v>
      </c>
      <c r="E179" s="10" t="s">
        <v>1292</v>
      </c>
      <c r="F179" s="10" t="s">
        <v>1291</v>
      </c>
      <c r="G179" s="10" t="s">
        <v>1178</v>
      </c>
      <c r="H179" s="10" t="s">
        <v>409</v>
      </c>
      <c r="I179" s="10" t="s">
        <v>1909</v>
      </c>
      <c r="J179" s="10">
        <v>142</v>
      </c>
      <c r="K179" s="10">
        <v>400</v>
      </c>
      <c r="L179" s="10">
        <v>2024</v>
      </c>
      <c r="M179" s="10" t="s">
        <v>419</v>
      </c>
      <c r="N179" s="10" t="s">
        <v>731</v>
      </c>
      <c r="O179" s="10" t="s">
        <v>731</v>
      </c>
      <c r="P179" s="10" t="b">
        <v>0</v>
      </c>
      <c r="Q179" s="10" t="s">
        <v>2028</v>
      </c>
      <c r="R179" s="10" t="s">
        <v>1297</v>
      </c>
      <c r="S179" s="10">
        <v>0</v>
      </c>
      <c r="T179" s="10" t="s">
        <v>2029</v>
      </c>
      <c r="U179" s="10" t="b">
        <v>0</v>
      </c>
      <c r="V179" s="10" t="s">
        <v>2030</v>
      </c>
    </row>
    <row r="180" spans="1:22" s="10" customFormat="1" ht="14.45" x14ac:dyDescent="0.3">
      <c r="A180" s="2">
        <v>231</v>
      </c>
      <c r="B180" s="2" t="e">
        <f>COUNTIF(#REF!,"="&amp;A180)</f>
        <v>#REF!</v>
      </c>
      <c r="C180" s="2">
        <v>1235</v>
      </c>
      <c r="D180" s="2">
        <v>233</v>
      </c>
      <c r="E180" s="10" t="s">
        <v>1301</v>
      </c>
      <c r="F180" s="10" t="s">
        <v>422</v>
      </c>
      <c r="G180" s="10" t="s">
        <v>1304</v>
      </c>
      <c r="H180" s="10" t="s">
        <v>409</v>
      </c>
      <c r="I180" s="10" t="s">
        <v>1909</v>
      </c>
      <c r="J180" s="10">
        <v>0</v>
      </c>
      <c r="K180" s="10">
        <v>400</v>
      </c>
      <c r="L180" s="10">
        <v>2027</v>
      </c>
      <c r="M180" s="10" t="s">
        <v>412</v>
      </c>
      <c r="N180" s="10" t="s">
        <v>449</v>
      </c>
      <c r="O180" s="10" t="s">
        <v>449</v>
      </c>
      <c r="P180" s="10" t="b">
        <v>0</v>
      </c>
      <c r="Q180" s="10" t="s">
        <v>1919</v>
      </c>
      <c r="U180" s="10" t="b">
        <v>1</v>
      </c>
      <c r="V180" s="10" t="s">
        <v>1912</v>
      </c>
    </row>
    <row r="181" spans="1:22" s="10" customFormat="1" ht="14.45" x14ac:dyDescent="0.3">
      <c r="A181" s="2"/>
      <c r="B181" s="2"/>
      <c r="C181" s="2">
        <v>1236</v>
      </c>
      <c r="D181" s="2">
        <v>234</v>
      </c>
      <c r="E181" s="10" t="s">
        <v>1302</v>
      </c>
      <c r="F181" s="10" t="s">
        <v>2231</v>
      </c>
      <c r="G181" s="10" t="s">
        <v>2232</v>
      </c>
      <c r="H181" s="10" t="s">
        <v>470</v>
      </c>
      <c r="I181" s="10" t="s">
        <v>1931</v>
      </c>
      <c r="J181" s="10">
        <v>330</v>
      </c>
      <c r="K181" s="10">
        <v>400</v>
      </c>
      <c r="L181" s="10" t="s">
        <v>845</v>
      </c>
      <c r="M181" s="10" t="s">
        <v>412</v>
      </c>
      <c r="N181" s="10" t="s">
        <v>660</v>
      </c>
      <c r="O181" s="10" t="s">
        <v>740</v>
      </c>
      <c r="P181" s="10" t="b">
        <v>0</v>
      </c>
      <c r="Q181" s="10" t="s">
        <v>2115</v>
      </c>
      <c r="R181" s="10" t="s">
        <v>2028</v>
      </c>
      <c r="S181" s="10">
        <v>0</v>
      </c>
      <c r="T181" s="10" t="s">
        <v>2233</v>
      </c>
      <c r="U181" s="10" t="b">
        <v>0</v>
      </c>
      <c r="V181" s="10" t="s">
        <v>1972</v>
      </c>
    </row>
    <row r="182" spans="1:22" s="10" customFormat="1" ht="14.45" x14ac:dyDescent="0.3">
      <c r="A182" s="2">
        <v>233</v>
      </c>
      <c r="B182" s="2" t="e">
        <f>COUNTIF(#REF!,"="&amp;A182)</f>
        <v>#REF!</v>
      </c>
      <c r="C182" s="2">
        <v>664</v>
      </c>
      <c r="D182" s="2">
        <v>235</v>
      </c>
      <c r="E182" s="10" t="s">
        <v>1305</v>
      </c>
      <c r="F182" s="10" t="s">
        <v>2235</v>
      </c>
      <c r="G182" s="10" t="s">
        <v>1309</v>
      </c>
      <c r="H182" s="10" t="s">
        <v>409</v>
      </c>
      <c r="I182" s="10" t="s">
        <v>1931</v>
      </c>
      <c r="J182" s="10">
        <v>700</v>
      </c>
      <c r="K182" s="10">
        <v>520</v>
      </c>
      <c r="L182" s="10">
        <v>2025</v>
      </c>
      <c r="M182" s="10" t="s">
        <v>1910</v>
      </c>
      <c r="N182" s="10" t="s">
        <v>567</v>
      </c>
      <c r="O182" s="10" t="s">
        <v>860</v>
      </c>
      <c r="P182" s="10" t="b">
        <v>0</v>
      </c>
      <c r="Q182" s="10" t="s">
        <v>1297</v>
      </c>
      <c r="U182" s="10" t="b">
        <v>1</v>
      </c>
      <c r="V182" s="10" t="s">
        <v>2030</v>
      </c>
    </row>
    <row r="183" spans="1:22" s="10" customFormat="1" ht="14.45" x14ac:dyDescent="0.3">
      <c r="A183" s="2">
        <v>234</v>
      </c>
      <c r="B183" s="2" t="e">
        <f>COUNTIF(#REF!,"="&amp;A183)</f>
        <v>#REF!</v>
      </c>
      <c r="C183" s="2">
        <v>608</v>
      </c>
      <c r="D183" s="2">
        <v>236</v>
      </c>
      <c r="E183" s="10" t="s">
        <v>1308</v>
      </c>
      <c r="F183" s="10" t="s">
        <v>497</v>
      </c>
      <c r="G183" s="10" t="s">
        <v>1316</v>
      </c>
      <c r="H183" s="10" t="s">
        <v>409</v>
      </c>
      <c r="I183" s="10" t="s">
        <v>1909</v>
      </c>
      <c r="J183" s="10">
        <v>50</v>
      </c>
      <c r="K183" s="10">
        <v>380</v>
      </c>
      <c r="L183" s="10">
        <v>43830</v>
      </c>
      <c r="M183" s="10" t="s">
        <v>505</v>
      </c>
      <c r="N183" s="10" t="s">
        <v>500</v>
      </c>
      <c r="O183" s="10" t="s">
        <v>500</v>
      </c>
      <c r="P183" s="10" t="b">
        <v>0</v>
      </c>
      <c r="Q183" s="10" t="s">
        <v>1941</v>
      </c>
      <c r="U183" s="10" t="b">
        <v>1</v>
      </c>
      <c r="V183" s="10" t="s">
        <v>2010</v>
      </c>
    </row>
    <row r="184" spans="1:22" s="10" customFormat="1" ht="14.45" x14ac:dyDescent="0.3">
      <c r="A184" s="2">
        <v>235</v>
      </c>
      <c r="B184" s="2" t="e">
        <f>COUNTIF(#REF!,"="&amp;A184)</f>
        <v>#REF!</v>
      </c>
      <c r="C184" s="2">
        <v>1241</v>
      </c>
      <c r="D184" s="2">
        <v>239</v>
      </c>
      <c r="E184" s="10" t="s">
        <v>91</v>
      </c>
      <c r="F184" s="10" t="s">
        <v>1315</v>
      </c>
      <c r="G184" s="10" t="s">
        <v>834</v>
      </c>
      <c r="H184" s="10" t="s">
        <v>470</v>
      </c>
      <c r="I184" s="10" t="s">
        <v>1931</v>
      </c>
      <c r="J184" s="10">
        <v>200</v>
      </c>
      <c r="K184" s="10">
        <v>300</v>
      </c>
      <c r="L184" s="10">
        <v>2029</v>
      </c>
      <c r="M184" s="10" t="s">
        <v>412</v>
      </c>
      <c r="N184" s="10" t="s">
        <v>1318</v>
      </c>
      <c r="O184" s="10" t="s">
        <v>1319</v>
      </c>
      <c r="P184" s="10" t="b">
        <v>0</v>
      </c>
      <c r="Q184" s="10" t="s">
        <v>2034</v>
      </c>
      <c r="R184" s="10" t="s">
        <v>2049</v>
      </c>
      <c r="S184" s="10">
        <v>0</v>
      </c>
      <c r="T184" s="10" t="s">
        <v>2050</v>
      </c>
      <c r="U184" s="10" t="b">
        <v>0</v>
      </c>
      <c r="V184" s="10" t="s">
        <v>2002</v>
      </c>
    </row>
    <row r="185" spans="1:22" s="10" customFormat="1" ht="14.45" x14ac:dyDescent="0.3">
      <c r="A185" s="2">
        <v>236</v>
      </c>
      <c r="B185" s="2" t="e">
        <f>COUNTIF(#REF!,"="&amp;A185)</f>
        <v>#REF!</v>
      </c>
      <c r="C185" s="2"/>
      <c r="D185" s="2">
        <v>240</v>
      </c>
      <c r="E185" s="10" t="s">
        <v>2239</v>
      </c>
      <c r="H185" s="10" t="s">
        <v>479</v>
      </c>
      <c r="I185" s="10" t="s">
        <v>1909</v>
      </c>
      <c r="M185" s="10" t="s">
        <v>1910</v>
      </c>
      <c r="P185" s="10" t="b">
        <v>0</v>
      </c>
      <c r="Q185" s="10" t="s">
        <v>1297</v>
      </c>
      <c r="U185" s="10" t="b">
        <v>1</v>
      </c>
      <c r="V185" s="10" t="s">
        <v>2030</v>
      </c>
    </row>
    <row r="186" spans="1:22" s="10" customFormat="1" ht="14.45" x14ac:dyDescent="0.3">
      <c r="A186" s="2">
        <v>239</v>
      </c>
      <c r="B186" s="2" t="e">
        <f>COUNTIF(#REF!,"="&amp;A186)</f>
        <v>#REF!</v>
      </c>
      <c r="C186" s="2">
        <v>1276</v>
      </c>
      <c r="D186" s="2">
        <v>241</v>
      </c>
      <c r="E186" s="10" t="s">
        <v>1324</v>
      </c>
      <c r="F186" s="10" t="s">
        <v>1325</v>
      </c>
      <c r="G186" s="10" t="s">
        <v>1331</v>
      </c>
      <c r="H186" s="10" t="s">
        <v>409</v>
      </c>
      <c r="I186" s="10" t="s">
        <v>1909</v>
      </c>
      <c r="J186" s="10">
        <v>91</v>
      </c>
      <c r="K186" s="10">
        <v>400</v>
      </c>
      <c r="L186" s="10">
        <v>48579</v>
      </c>
      <c r="M186" s="10" t="s">
        <v>412</v>
      </c>
      <c r="N186" s="10" t="s">
        <v>1328</v>
      </c>
      <c r="O186" s="10" t="s">
        <v>1329</v>
      </c>
      <c r="P186" s="10" t="b">
        <v>0</v>
      </c>
      <c r="Q186" s="10" t="s">
        <v>2241</v>
      </c>
      <c r="R186" s="10" t="s">
        <v>2203</v>
      </c>
      <c r="S186" s="10">
        <v>0</v>
      </c>
      <c r="T186" s="10" t="s">
        <v>2242</v>
      </c>
      <c r="U186" s="10" t="b">
        <v>0</v>
      </c>
      <c r="V186" s="10" t="s">
        <v>2084</v>
      </c>
    </row>
    <row r="187" spans="1:22" s="10" customFormat="1" ht="14.45" x14ac:dyDescent="0.3">
      <c r="A187" s="2">
        <v>240</v>
      </c>
      <c r="B187" s="2" t="e">
        <f>COUNTIF(#REF!,"="&amp;A187)</f>
        <v>#REF!</v>
      </c>
      <c r="C187" s="2">
        <v>1277</v>
      </c>
      <c r="D187" s="2">
        <v>241</v>
      </c>
      <c r="E187" s="10" t="s">
        <v>1330</v>
      </c>
      <c r="F187" s="10" t="s">
        <v>1325</v>
      </c>
      <c r="G187" s="10" t="s">
        <v>1325</v>
      </c>
      <c r="H187" s="10" t="s">
        <v>409</v>
      </c>
      <c r="I187" s="10" t="s">
        <v>1909</v>
      </c>
      <c r="J187" s="10">
        <v>46.2</v>
      </c>
      <c r="K187" s="10">
        <v>400</v>
      </c>
      <c r="L187" s="10">
        <v>48579</v>
      </c>
      <c r="M187" s="10" t="s">
        <v>412</v>
      </c>
      <c r="N187" s="10" t="s">
        <v>1328</v>
      </c>
      <c r="O187" s="10" t="s">
        <v>1329</v>
      </c>
      <c r="P187" s="10" t="b">
        <v>0</v>
      </c>
      <c r="Q187" s="10" t="s">
        <v>2241</v>
      </c>
      <c r="R187" s="10" t="s">
        <v>2203</v>
      </c>
      <c r="S187" s="10">
        <v>0</v>
      </c>
      <c r="T187" s="10" t="s">
        <v>2242</v>
      </c>
      <c r="U187" s="10" t="b">
        <v>0</v>
      </c>
      <c r="V187" s="10" t="s">
        <v>2084</v>
      </c>
    </row>
    <row r="188" spans="1:22" s="10" customFormat="1" ht="14.45" x14ac:dyDescent="0.3">
      <c r="A188" s="2">
        <v>241</v>
      </c>
      <c r="B188" s="2" t="e">
        <f>COUNTIF(#REF!,"="&amp;A188)</f>
        <v>#REF!</v>
      </c>
      <c r="C188" s="2">
        <v>1278</v>
      </c>
      <c r="D188" s="2">
        <v>241</v>
      </c>
      <c r="E188" s="10" t="s">
        <v>1332</v>
      </c>
      <c r="F188" s="10" t="s">
        <v>1325</v>
      </c>
      <c r="G188" s="10" t="s">
        <v>1334</v>
      </c>
      <c r="H188" s="10" t="s">
        <v>423</v>
      </c>
      <c r="I188" s="10" t="s">
        <v>1909</v>
      </c>
      <c r="J188" s="10">
        <v>0</v>
      </c>
      <c r="K188" s="10">
        <v>400</v>
      </c>
      <c r="L188" s="10">
        <v>48579</v>
      </c>
      <c r="M188" s="10" t="s">
        <v>412</v>
      </c>
      <c r="N188" s="10" t="s">
        <v>1328</v>
      </c>
      <c r="O188" s="10" t="s">
        <v>1328</v>
      </c>
      <c r="P188" s="10" t="b">
        <v>0</v>
      </c>
      <c r="Q188" s="10" t="s">
        <v>2241</v>
      </c>
      <c r="R188" s="10" t="s">
        <v>2203</v>
      </c>
      <c r="S188" s="10">
        <v>0</v>
      </c>
      <c r="T188" s="10" t="s">
        <v>2242</v>
      </c>
      <c r="U188" s="10" t="b">
        <v>0</v>
      </c>
      <c r="V188" s="10" t="s">
        <v>2084</v>
      </c>
    </row>
    <row r="189" spans="1:22" s="10" customFormat="1" ht="14.45" x14ac:dyDescent="0.3">
      <c r="A189" s="2"/>
      <c r="B189" s="2"/>
      <c r="C189" s="2">
        <v>1279</v>
      </c>
      <c r="D189" s="2">
        <v>241</v>
      </c>
      <c r="E189" s="10" t="s">
        <v>1333</v>
      </c>
      <c r="F189" s="10" t="s">
        <v>1325</v>
      </c>
      <c r="G189" s="10" t="s">
        <v>1337</v>
      </c>
      <c r="H189" s="10" t="s">
        <v>409</v>
      </c>
      <c r="I189" s="10" t="s">
        <v>1909</v>
      </c>
      <c r="J189" s="10">
        <v>25</v>
      </c>
      <c r="K189" s="10">
        <v>400</v>
      </c>
      <c r="L189" s="10">
        <v>48579</v>
      </c>
      <c r="M189" s="10" t="s">
        <v>412</v>
      </c>
      <c r="N189" s="10" t="s">
        <v>1328</v>
      </c>
      <c r="O189" s="10" t="s">
        <v>1328</v>
      </c>
      <c r="P189" s="10" t="b">
        <v>0</v>
      </c>
      <c r="Q189" s="10" t="s">
        <v>2241</v>
      </c>
      <c r="R189" s="10" t="s">
        <v>2203</v>
      </c>
      <c r="S189" s="10">
        <v>0</v>
      </c>
      <c r="T189" s="10" t="s">
        <v>2242</v>
      </c>
      <c r="U189" s="10" t="b">
        <v>0</v>
      </c>
      <c r="V189" s="10" t="s">
        <v>2084</v>
      </c>
    </row>
    <row r="190" spans="1:22" s="10" customFormat="1" ht="14.45" x14ac:dyDescent="0.3">
      <c r="A190" s="2"/>
      <c r="B190" s="2"/>
      <c r="C190" s="2">
        <v>194</v>
      </c>
      <c r="D190" s="2">
        <v>242</v>
      </c>
      <c r="E190" s="10" t="s">
        <v>1340</v>
      </c>
      <c r="F190" s="10" t="s">
        <v>1341</v>
      </c>
      <c r="G190" s="10" t="s">
        <v>1345</v>
      </c>
      <c r="H190" s="10" t="s">
        <v>470</v>
      </c>
      <c r="I190" s="10" t="s">
        <v>1909</v>
      </c>
      <c r="J190" s="10">
        <v>115</v>
      </c>
      <c r="K190" s="10">
        <v>220</v>
      </c>
      <c r="L190" s="10">
        <v>2018</v>
      </c>
      <c r="M190" s="10" t="s">
        <v>505</v>
      </c>
      <c r="N190" s="10" t="s">
        <v>730</v>
      </c>
      <c r="O190" s="10" t="s">
        <v>730</v>
      </c>
      <c r="P190" s="10" t="b">
        <v>0</v>
      </c>
      <c r="Q190" s="10" t="s">
        <v>1297</v>
      </c>
      <c r="U190" s="10" t="b">
        <v>1</v>
      </c>
      <c r="V190" s="10" t="s">
        <v>2030</v>
      </c>
    </row>
    <row r="191" spans="1:22" s="10" customFormat="1" ht="14.45" x14ac:dyDescent="0.3">
      <c r="A191" s="2"/>
      <c r="B191" s="2"/>
      <c r="C191" s="2">
        <v>1269</v>
      </c>
      <c r="D191" s="2">
        <v>243</v>
      </c>
      <c r="E191" s="10" t="s">
        <v>1343</v>
      </c>
      <c r="F191" s="10" t="s">
        <v>1344</v>
      </c>
      <c r="G191" s="10" t="s">
        <v>1349</v>
      </c>
      <c r="H191" s="10" t="s">
        <v>409</v>
      </c>
      <c r="I191" s="10" t="s">
        <v>1909</v>
      </c>
      <c r="J191" s="10">
        <v>70</v>
      </c>
      <c r="K191" s="10">
        <v>400</v>
      </c>
      <c r="L191" s="10">
        <v>49310</v>
      </c>
      <c r="M191" s="10" t="s">
        <v>412</v>
      </c>
      <c r="N191" s="10" t="s">
        <v>1328</v>
      </c>
      <c r="O191" s="10" t="s">
        <v>923</v>
      </c>
      <c r="P191" s="10" t="b">
        <v>0</v>
      </c>
      <c r="Q191" s="10" t="s">
        <v>2241</v>
      </c>
      <c r="R191" s="10" t="s">
        <v>2095</v>
      </c>
      <c r="S191" s="10">
        <v>0</v>
      </c>
      <c r="T191" s="10" t="s">
        <v>2248</v>
      </c>
      <c r="U191" s="10" t="b">
        <v>0</v>
      </c>
      <c r="V191" s="10" t="s">
        <v>2084</v>
      </c>
    </row>
    <row r="192" spans="1:22" s="10" customFormat="1" ht="14.45" x14ac:dyDescent="0.3">
      <c r="A192" s="2"/>
      <c r="B192" s="2"/>
      <c r="C192" s="2">
        <v>1245</v>
      </c>
      <c r="D192" s="2">
        <v>244</v>
      </c>
      <c r="E192" s="10" t="s">
        <v>1347</v>
      </c>
      <c r="F192" s="10" t="s">
        <v>1348</v>
      </c>
      <c r="G192" s="10" t="s">
        <v>1349</v>
      </c>
      <c r="H192" s="10" t="s">
        <v>409</v>
      </c>
      <c r="I192" s="10" t="s">
        <v>1909</v>
      </c>
      <c r="J192" s="10">
        <v>65</v>
      </c>
      <c r="K192" s="10">
        <v>400</v>
      </c>
      <c r="L192" s="10">
        <v>2027</v>
      </c>
      <c r="M192" s="10" t="s">
        <v>419</v>
      </c>
      <c r="N192" s="10" t="s">
        <v>1350</v>
      </c>
      <c r="O192" s="10" t="s">
        <v>613</v>
      </c>
      <c r="P192" s="10" t="b">
        <v>0</v>
      </c>
      <c r="Q192" s="10" t="s">
        <v>1932</v>
      </c>
      <c r="R192" s="10" t="s">
        <v>1297</v>
      </c>
      <c r="S192" s="10">
        <v>0</v>
      </c>
      <c r="T192" s="10" t="s">
        <v>2212</v>
      </c>
      <c r="U192" s="10" t="b">
        <v>0</v>
      </c>
      <c r="V192" s="10" t="s">
        <v>1939</v>
      </c>
    </row>
    <row r="193" spans="1:22" s="10" customFormat="1" ht="14.45" x14ac:dyDescent="0.3">
      <c r="A193" s="2"/>
      <c r="B193" s="2"/>
      <c r="C193" s="2">
        <v>1246</v>
      </c>
      <c r="D193" s="2">
        <v>245</v>
      </c>
      <c r="E193" s="10" t="s">
        <v>97</v>
      </c>
      <c r="F193" s="10" t="s">
        <v>1352</v>
      </c>
      <c r="G193" s="10" t="s">
        <v>1356</v>
      </c>
      <c r="H193" s="10" t="s">
        <v>409</v>
      </c>
      <c r="I193" s="10" t="s">
        <v>1909</v>
      </c>
      <c r="J193" s="10">
        <v>27</v>
      </c>
      <c r="K193" s="10">
        <v>380</v>
      </c>
      <c r="L193" s="10">
        <v>2019</v>
      </c>
      <c r="M193" s="10" t="s">
        <v>505</v>
      </c>
      <c r="N193" s="10" t="s">
        <v>661</v>
      </c>
      <c r="O193" s="10" t="s">
        <v>1354</v>
      </c>
      <c r="P193" s="10" t="b">
        <v>0</v>
      </c>
      <c r="Q193" s="10" t="s">
        <v>2006</v>
      </c>
      <c r="R193" s="10" t="s">
        <v>1297</v>
      </c>
      <c r="S193" s="10">
        <v>0</v>
      </c>
      <c r="T193" s="10" t="s">
        <v>2052</v>
      </c>
      <c r="U193" s="10" t="b">
        <v>0</v>
      </c>
      <c r="V193" s="10" t="s">
        <v>2053</v>
      </c>
    </row>
    <row r="194" spans="1:22" s="10" customFormat="1" ht="14.45" x14ac:dyDescent="0.3">
      <c r="A194" s="2">
        <v>242</v>
      </c>
      <c r="B194" s="2" t="e">
        <f>COUNTIF(#REF!,"="&amp;A194)</f>
        <v>#REF!</v>
      </c>
      <c r="C194" s="2">
        <v>1381</v>
      </c>
      <c r="D194" s="2">
        <v>247</v>
      </c>
      <c r="E194" s="10" t="s">
        <v>98</v>
      </c>
      <c r="F194" s="10" t="s">
        <v>1355</v>
      </c>
      <c r="G194" s="10" t="s">
        <v>1342</v>
      </c>
      <c r="H194" s="10" t="s">
        <v>470</v>
      </c>
      <c r="I194" s="10" t="s">
        <v>1931</v>
      </c>
      <c r="J194" s="10">
        <v>250</v>
      </c>
      <c r="K194" s="10">
        <v>320</v>
      </c>
      <c r="L194" s="10">
        <v>2022</v>
      </c>
      <c r="M194" s="10" t="s">
        <v>1910</v>
      </c>
      <c r="N194" s="10" t="s">
        <v>1358</v>
      </c>
      <c r="O194" s="10" t="s">
        <v>2252</v>
      </c>
      <c r="P194" s="10" t="b">
        <v>1</v>
      </c>
      <c r="Q194" s="10" t="s">
        <v>1932</v>
      </c>
      <c r="R194" s="10" t="s">
        <v>1944</v>
      </c>
      <c r="S194" s="10">
        <v>0</v>
      </c>
      <c r="T194" s="10" t="s">
        <v>1945</v>
      </c>
      <c r="U194" s="10" t="b">
        <v>0</v>
      </c>
      <c r="V194" s="10" t="s">
        <v>1934</v>
      </c>
    </row>
    <row r="195" spans="1:22" s="10" customFormat="1" ht="14.45" x14ac:dyDescent="0.3">
      <c r="A195" s="2">
        <v>243</v>
      </c>
      <c r="B195" s="2" t="e">
        <f>COUNTIF(#REF!,"="&amp;A195)</f>
        <v>#REF!</v>
      </c>
      <c r="C195" s="2">
        <v>1248</v>
      </c>
      <c r="D195" s="2">
        <v>248</v>
      </c>
      <c r="E195" s="10" t="s">
        <v>2254</v>
      </c>
      <c r="F195" s="10" t="s">
        <v>1363</v>
      </c>
      <c r="G195" s="10" t="s">
        <v>2255</v>
      </c>
      <c r="H195" s="10" t="s">
        <v>470</v>
      </c>
      <c r="I195" s="10" t="s">
        <v>1909</v>
      </c>
      <c r="J195" s="10">
        <v>115</v>
      </c>
      <c r="K195" s="10">
        <v>220</v>
      </c>
      <c r="L195" s="10">
        <v>2022</v>
      </c>
      <c r="M195" s="10" t="s">
        <v>1910</v>
      </c>
      <c r="N195" s="10" t="s">
        <v>730</v>
      </c>
      <c r="O195" s="10" t="s">
        <v>730</v>
      </c>
      <c r="P195" s="10" t="b">
        <v>0</v>
      </c>
      <c r="Q195" s="10" t="s">
        <v>1297</v>
      </c>
      <c r="U195" s="10" t="b">
        <v>1</v>
      </c>
      <c r="V195" s="10" t="s">
        <v>2030</v>
      </c>
    </row>
    <row r="196" spans="1:22" s="10" customFormat="1" ht="14.45" x14ac:dyDescent="0.3">
      <c r="A196" s="2">
        <v>244</v>
      </c>
      <c r="B196" s="2" t="e">
        <f>COUNTIF(#REF!,"="&amp;A196)</f>
        <v>#REF!</v>
      </c>
      <c r="C196" s="2">
        <v>1384</v>
      </c>
      <c r="D196" s="2">
        <v>250</v>
      </c>
      <c r="E196" s="10" t="s">
        <v>100</v>
      </c>
      <c r="F196" s="10" t="s">
        <v>1375</v>
      </c>
      <c r="G196" s="10" t="s">
        <v>1380</v>
      </c>
      <c r="H196" s="10" t="s">
        <v>479</v>
      </c>
      <c r="I196" s="10" t="s">
        <v>1909</v>
      </c>
      <c r="J196" s="10">
        <v>0</v>
      </c>
      <c r="K196" s="10">
        <v>220</v>
      </c>
      <c r="L196" s="10">
        <v>2021</v>
      </c>
      <c r="M196" s="10" t="s">
        <v>1910</v>
      </c>
      <c r="N196" s="10" t="s">
        <v>1378</v>
      </c>
      <c r="O196" s="10" t="s">
        <v>517</v>
      </c>
      <c r="P196" s="10" t="b">
        <v>1</v>
      </c>
      <c r="Q196" s="10" t="s">
        <v>1937</v>
      </c>
      <c r="R196" s="10" t="s">
        <v>1298</v>
      </c>
      <c r="S196" s="10">
        <v>0</v>
      </c>
      <c r="T196" s="10" t="s">
        <v>2136</v>
      </c>
      <c r="U196" s="10" t="b">
        <v>0</v>
      </c>
      <c r="V196" s="10" t="s">
        <v>1953</v>
      </c>
    </row>
    <row r="197" spans="1:22" s="10" customFormat="1" ht="14.45" x14ac:dyDescent="0.3">
      <c r="A197" s="2"/>
      <c r="B197" s="2"/>
      <c r="C197" s="2">
        <v>147</v>
      </c>
      <c r="D197" s="2">
        <v>251</v>
      </c>
      <c r="E197" s="10" t="s">
        <v>1379</v>
      </c>
      <c r="F197" s="10" t="s">
        <v>987</v>
      </c>
      <c r="G197" s="10" t="s">
        <v>1380</v>
      </c>
      <c r="H197" s="10" t="s">
        <v>409</v>
      </c>
      <c r="I197" s="10" t="s">
        <v>1909</v>
      </c>
      <c r="J197" s="10">
        <v>45</v>
      </c>
      <c r="K197" s="10">
        <v>380</v>
      </c>
      <c r="L197" s="10">
        <v>2018</v>
      </c>
      <c r="M197" s="10" t="s">
        <v>505</v>
      </c>
      <c r="N197" s="10" t="s">
        <v>567</v>
      </c>
      <c r="O197" s="10" t="s">
        <v>567</v>
      </c>
      <c r="P197" s="10" t="b">
        <v>0</v>
      </c>
      <c r="Q197" s="10" t="s">
        <v>1297</v>
      </c>
      <c r="U197" s="10" t="b">
        <v>1</v>
      </c>
      <c r="V197" s="10" t="s">
        <v>2030</v>
      </c>
    </row>
    <row r="198" spans="1:22" s="10" customFormat="1" ht="14.45" x14ac:dyDescent="0.3">
      <c r="A198" s="2">
        <v>245</v>
      </c>
      <c r="B198" s="2" t="e">
        <f>COUNTIF(#REF!,"="&amp;A198)</f>
        <v>#REF!</v>
      </c>
      <c r="C198" s="2">
        <v>148</v>
      </c>
      <c r="D198" s="2">
        <v>251</v>
      </c>
      <c r="E198" s="10" t="s">
        <v>1381</v>
      </c>
      <c r="F198" s="10" t="s">
        <v>574</v>
      </c>
      <c r="G198" s="10" t="s">
        <v>1384</v>
      </c>
      <c r="H198" s="10" t="s">
        <v>409</v>
      </c>
      <c r="I198" s="10" t="s">
        <v>1909</v>
      </c>
      <c r="J198" s="10">
        <v>65</v>
      </c>
      <c r="K198" s="10">
        <v>380</v>
      </c>
      <c r="L198" s="10">
        <v>2017</v>
      </c>
      <c r="M198" s="10" t="s">
        <v>505</v>
      </c>
      <c r="N198" s="10" t="s">
        <v>567</v>
      </c>
      <c r="O198" s="10" t="s">
        <v>567</v>
      </c>
      <c r="P198" s="10" t="b">
        <v>0</v>
      </c>
      <c r="Q198" s="10" t="s">
        <v>1297</v>
      </c>
      <c r="U198" s="10" t="b">
        <v>1</v>
      </c>
      <c r="V198" s="10" t="s">
        <v>2030</v>
      </c>
    </row>
    <row r="199" spans="1:22" s="10" customFormat="1" ht="14.45" x14ac:dyDescent="0.3">
      <c r="A199" s="2">
        <v>247</v>
      </c>
      <c r="B199" s="2" t="e">
        <f>COUNTIF(#REF!,"="&amp;A199)</f>
        <v>#REF!</v>
      </c>
      <c r="C199" s="2">
        <v>1050</v>
      </c>
      <c r="D199" s="2">
        <v>252</v>
      </c>
      <c r="E199" s="10" t="s">
        <v>1382</v>
      </c>
      <c r="F199" s="10" t="s">
        <v>1383</v>
      </c>
      <c r="G199" s="10" t="s">
        <v>1388</v>
      </c>
      <c r="H199" s="10" t="s">
        <v>409</v>
      </c>
      <c r="I199" s="10" t="s">
        <v>1909</v>
      </c>
      <c r="J199" s="10">
        <v>90</v>
      </c>
      <c r="K199" s="10">
        <v>380</v>
      </c>
      <c r="L199" s="10">
        <v>47483</v>
      </c>
      <c r="M199" s="10" t="s">
        <v>412</v>
      </c>
      <c r="N199" s="10" t="s">
        <v>500</v>
      </c>
      <c r="O199" s="10" t="s">
        <v>500</v>
      </c>
      <c r="P199" s="10" t="b">
        <v>0</v>
      </c>
      <c r="Q199" s="10" t="s">
        <v>1941</v>
      </c>
      <c r="U199" s="10" t="b">
        <v>1</v>
      </c>
      <c r="V199" s="10" t="s">
        <v>2010</v>
      </c>
    </row>
    <row r="200" spans="1:22" s="10" customFormat="1" ht="14.45" x14ac:dyDescent="0.3">
      <c r="A200" s="2">
        <v>248</v>
      </c>
      <c r="B200" s="2" t="e">
        <f>COUNTIF(#REF!,"="&amp;A200)</f>
        <v>#REF!</v>
      </c>
      <c r="C200" s="2"/>
      <c r="D200" s="2">
        <v>252</v>
      </c>
    </row>
    <row r="201" spans="1:22" s="10" customFormat="1" ht="14.45" x14ac:dyDescent="0.3">
      <c r="A201" s="2"/>
      <c r="B201" s="2"/>
      <c r="C201" s="2">
        <v>1224</v>
      </c>
      <c r="D201" s="2">
        <v>253</v>
      </c>
      <c r="E201" s="10" t="s">
        <v>1397</v>
      </c>
      <c r="F201" s="10" t="s">
        <v>1398</v>
      </c>
      <c r="G201" s="10" t="s">
        <v>1402</v>
      </c>
      <c r="H201" s="10" t="s">
        <v>409</v>
      </c>
      <c r="I201" s="10" t="s">
        <v>1909</v>
      </c>
      <c r="J201" s="10">
        <v>21</v>
      </c>
      <c r="K201" s="10">
        <v>400</v>
      </c>
      <c r="L201" s="10">
        <v>2031</v>
      </c>
      <c r="M201" s="10" t="s">
        <v>412</v>
      </c>
      <c r="N201" s="10" t="s">
        <v>474</v>
      </c>
      <c r="O201" s="10" t="s">
        <v>474</v>
      </c>
      <c r="P201" s="10" t="b">
        <v>0</v>
      </c>
      <c r="Q201" s="10" t="s">
        <v>1932</v>
      </c>
      <c r="R201" s="10" t="s">
        <v>1298</v>
      </c>
      <c r="S201" s="10">
        <v>0</v>
      </c>
      <c r="T201" s="10" t="s">
        <v>2166</v>
      </c>
      <c r="U201" s="10" t="b">
        <v>0</v>
      </c>
      <c r="V201" s="10" t="s">
        <v>1939</v>
      </c>
    </row>
    <row r="202" spans="1:22" s="10" customFormat="1" ht="14.45" x14ac:dyDescent="0.3">
      <c r="A202" s="2"/>
      <c r="B202" s="2"/>
      <c r="C202" s="2">
        <v>1225</v>
      </c>
      <c r="D202" s="2">
        <v>253</v>
      </c>
      <c r="E202" s="10" t="s">
        <v>1401</v>
      </c>
      <c r="F202" s="10" t="s">
        <v>1402</v>
      </c>
      <c r="G202" s="10" t="s">
        <v>1404</v>
      </c>
      <c r="H202" s="10" t="s">
        <v>503</v>
      </c>
      <c r="I202" s="10" t="s">
        <v>1909</v>
      </c>
      <c r="J202" s="10">
        <v>0</v>
      </c>
      <c r="K202" s="10">
        <v>400</v>
      </c>
      <c r="L202" s="10">
        <v>2031</v>
      </c>
      <c r="M202" s="10" t="s">
        <v>412</v>
      </c>
      <c r="N202" s="10" t="s">
        <v>474</v>
      </c>
      <c r="O202" s="10" t="s">
        <v>474</v>
      </c>
      <c r="P202" s="10" t="b">
        <v>0</v>
      </c>
      <c r="Q202" s="10" t="s">
        <v>1932</v>
      </c>
      <c r="R202" s="10" t="s">
        <v>1298</v>
      </c>
      <c r="S202" s="10">
        <v>0</v>
      </c>
      <c r="T202" s="10" t="s">
        <v>2166</v>
      </c>
      <c r="U202" s="10" t="b">
        <v>0</v>
      </c>
      <c r="V202" s="10" t="s">
        <v>1939</v>
      </c>
    </row>
    <row r="203" spans="1:22" s="10" customFormat="1" ht="14.45" x14ac:dyDescent="0.3">
      <c r="A203" s="2">
        <v>250</v>
      </c>
      <c r="B203" s="2" t="e">
        <f>COUNTIF(#REF!,"="&amp;A203)</f>
        <v>#REF!</v>
      </c>
      <c r="C203" s="2">
        <v>660</v>
      </c>
      <c r="D203" s="2">
        <v>254</v>
      </c>
      <c r="E203" s="10" t="s">
        <v>1403</v>
      </c>
      <c r="F203" s="10" t="s">
        <v>839</v>
      </c>
      <c r="G203" s="10" t="s">
        <v>1409</v>
      </c>
      <c r="H203" s="10" t="s">
        <v>409</v>
      </c>
      <c r="I203" s="10" t="s">
        <v>1931</v>
      </c>
      <c r="J203" s="10">
        <v>340</v>
      </c>
      <c r="K203" s="10">
        <v>400</v>
      </c>
      <c r="L203" s="10">
        <v>44197</v>
      </c>
      <c r="M203" s="10" t="s">
        <v>1910</v>
      </c>
      <c r="N203" s="10" t="s">
        <v>613</v>
      </c>
      <c r="O203" s="10" t="s">
        <v>860</v>
      </c>
      <c r="P203" s="10" t="b">
        <v>0</v>
      </c>
      <c r="Q203" s="10" t="s">
        <v>1297</v>
      </c>
      <c r="U203" s="10" t="b">
        <v>1</v>
      </c>
      <c r="V203" s="10" t="s">
        <v>2030</v>
      </c>
    </row>
    <row r="204" spans="1:22" s="10" customFormat="1" ht="14.45" x14ac:dyDescent="0.3">
      <c r="A204" s="2">
        <v>251</v>
      </c>
      <c r="B204" s="2" t="e">
        <f>COUNTIF(#REF!,"="&amp;A204)</f>
        <v>#REF!</v>
      </c>
      <c r="C204" s="2">
        <v>1251</v>
      </c>
      <c r="D204" s="2">
        <v>255</v>
      </c>
      <c r="E204" s="10" t="s">
        <v>1407</v>
      </c>
      <c r="F204" s="10" t="s">
        <v>1408</v>
      </c>
      <c r="G204" s="10" t="s">
        <v>1409</v>
      </c>
      <c r="H204" s="10" t="s">
        <v>409</v>
      </c>
      <c r="I204" s="10" t="s">
        <v>1909</v>
      </c>
      <c r="J204" s="10">
        <v>145</v>
      </c>
      <c r="K204" s="10">
        <v>400</v>
      </c>
      <c r="L204" s="10">
        <v>2023</v>
      </c>
      <c r="M204" s="10" t="s">
        <v>1910</v>
      </c>
      <c r="N204" s="10" t="s">
        <v>449</v>
      </c>
      <c r="O204" s="10" t="s">
        <v>449</v>
      </c>
      <c r="P204" s="10" t="b">
        <v>0</v>
      </c>
      <c r="Q204" s="10" t="s">
        <v>1919</v>
      </c>
      <c r="U204" s="10" t="b">
        <v>1</v>
      </c>
      <c r="V204" s="10" t="s">
        <v>1912</v>
      </c>
    </row>
    <row r="205" spans="1:22" s="10" customFormat="1" ht="14.45" x14ac:dyDescent="0.3">
      <c r="A205" s="2"/>
      <c r="B205" s="2"/>
      <c r="C205" s="2">
        <v>667</v>
      </c>
      <c r="D205" s="2">
        <v>258</v>
      </c>
      <c r="E205" s="10" t="s">
        <v>2266</v>
      </c>
      <c r="F205" s="10" t="s">
        <v>2267</v>
      </c>
      <c r="G205" s="10" t="s">
        <v>1420</v>
      </c>
      <c r="H205" s="10" t="s">
        <v>409</v>
      </c>
      <c r="I205" s="10" t="s">
        <v>1909</v>
      </c>
      <c r="J205" s="10">
        <v>125</v>
      </c>
      <c r="K205" s="10">
        <v>380</v>
      </c>
      <c r="L205" s="10">
        <v>2019</v>
      </c>
      <c r="M205" s="10" t="s">
        <v>1910</v>
      </c>
      <c r="N205" s="10" t="s">
        <v>567</v>
      </c>
      <c r="O205" s="10" t="s">
        <v>567</v>
      </c>
      <c r="P205" s="10" t="b">
        <v>0</v>
      </c>
      <c r="Q205" s="10" t="s">
        <v>1297</v>
      </c>
      <c r="U205" s="10" t="b">
        <v>1</v>
      </c>
      <c r="V205" s="10" t="s">
        <v>2030</v>
      </c>
    </row>
    <row r="206" spans="1:22" s="10" customFormat="1" ht="14.45" x14ac:dyDescent="0.3">
      <c r="A206" s="2">
        <v>252</v>
      </c>
      <c r="B206" s="2" t="e">
        <f>COUNTIF(#REF!,"="&amp;A206)</f>
        <v>#REF!</v>
      </c>
      <c r="C206" s="2">
        <v>1205</v>
      </c>
      <c r="D206" s="2">
        <v>259</v>
      </c>
      <c r="E206" s="10" t="s">
        <v>108</v>
      </c>
      <c r="F206" s="10" t="s">
        <v>2269</v>
      </c>
      <c r="G206" s="10" t="s">
        <v>475</v>
      </c>
      <c r="H206" s="10" t="s">
        <v>409</v>
      </c>
      <c r="I206" s="10" t="s">
        <v>1909</v>
      </c>
      <c r="J206" s="10">
        <v>0</v>
      </c>
      <c r="K206" s="10">
        <v>400</v>
      </c>
      <c r="L206" s="10" t="s">
        <v>845</v>
      </c>
      <c r="M206" s="10" t="s">
        <v>412</v>
      </c>
      <c r="N206" s="10" t="s">
        <v>617</v>
      </c>
      <c r="O206" s="10" t="s">
        <v>887</v>
      </c>
      <c r="P206" s="10" t="b">
        <v>0</v>
      </c>
      <c r="Q206" s="10" t="s">
        <v>1993</v>
      </c>
      <c r="R206" s="10" t="s">
        <v>2270</v>
      </c>
      <c r="S206" s="10">
        <v>0</v>
      </c>
      <c r="T206" s="10" t="s">
        <v>2271</v>
      </c>
      <c r="U206" s="10" t="b">
        <v>0</v>
      </c>
      <c r="V206" s="10" t="s">
        <v>1981</v>
      </c>
    </row>
    <row r="207" spans="1:22" s="10" customFormat="1" ht="14.45" x14ac:dyDescent="0.3">
      <c r="A207" s="2"/>
      <c r="B207" s="2"/>
      <c r="C207" s="2">
        <v>1255</v>
      </c>
      <c r="D207" s="2">
        <v>260</v>
      </c>
      <c r="E207" s="10" t="s">
        <v>1421</v>
      </c>
      <c r="F207" s="10" t="s">
        <v>475</v>
      </c>
      <c r="G207" s="10" t="s">
        <v>1423</v>
      </c>
      <c r="H207" s="10" t="s">
        <v>470</v>
      </c>
      <c r="I207" s="10" t="s">
        <v>1931</v>
      </c>
      <c r="J207" s="10">
        <v>0</v>
      </c>
      <c r="K207" s="10">
        <v>0</v>
      </c>
      <c r="L207" s="10">
        <v>2030</v>
      </c>
      <c r="M207" s="10" t="s">
        <v>412</v>
      </c>
      <c r="N207" s="10" t="s">
        <v>1003</v>
      </c>
      <c r="O207" s="10" t="s">
        <v>661</v>
      </c>
      <c r="P207" s="10" t="b">
        <v>0</v>
      </c>
      <c r="Q207" s="10" t="s">
        <v>1944</v>
      </c>
      <c r="R207" s="10" t="s">
        <v>2006</v>
      </c>
      <c r="S207" s="10">
        <v>0</v>
      </c>
      <c r="T207" s="10" t="s">
        <v>2273</v>
      </c>
      <c r="U207" s="10" t="b">
        <v>0</v>
      </c>
      <c r="V207" s="10" t="s">
        <v>2010</v>
      </c>
    </row>
    <row r="208" spans="1:22" s="10" customFormat="1" ht="14.45" x14ac:dyDescent="0.3">
      <c r="A208" s="2"/>
      <c r="B208" s="2"/>
      <c r="C208" s="2">
        <v>1257</v>
      </c>
      <c r="D208" s="2">
        <v>262</v>
      </c>
      <c r="E208" s="10" t="s">
        <v>110</v>
      </c>
      <c r="F208" s="10" t="s">
        <v>502</v>
      </c>
      <c r="G208" s="10" t="s">
        <v>1426</v>
      </c>
      <c r="H208" s="10" t="s">
        <v>409</v>
      </c>
      <c r="I208" s="10" t="s">
        <v>1909</v>
      </c>
      <c r="J208" s="10">
        <v>10</v>
      </c>
      <c r="K208" s="10">
        <v>380</v>
      </c>
      <c r="L208" s="10">
        <v>2022</v>
      </c>
      <c r="M208" s="10" t="s">
        <v>419</v>
      </c>
      <c r="N208" s="10" t="s">
        <v>500</v>
      </c>
      <c r="O208" s="10" t="s">
        <v>661</v>
      </c>
      <c r="P208" s="10" t="b">
        <v>0</v>
      </c>
      <c r="Q208" s="10" t="s">
        <v>1941</v>
      </c>
      <c r="R208" s="10" t="s">
        <v>2006</v>
      </c>
      <c r="S208" s="10">
        <v>0</v>
      </c>
      <c r="T208" s="10" t="s">
        <v>2275</v>
      </c>
      <c r="U208" s="10" t="b">
        <v>0</v>
      </c>
      <c r="V208" s="10" t="s">
        <v>2010</v>
      </c>
    </row>
    <row r="209" spans="1:22" s="10" customFormat="1" ht="14.45" x14ac:dyDescent="0.3">
      <c r="A209" s="2"/>
      <c r="B209" s="2"/>
      <c r="C209" s="2">
        <v>1258</v>
      </c>
      <c r="D209" s="2">
        <v>263</v>
      </c>
      <c r="E209" s="10" t="s">
        <v>2277</v>
      </c>
      <c r="F209" s="10" t="s">
        <v>2278</v>
      </c>
      <c r="G209" s="10" t="s">
        <v>2279</v>
      </c>
      <c r="H209" s="10" t="s">
        <v>409</v>
      </c>
      <c r="I209" s="10" t="s">
        <v>1909</v>
      </c>
      <c r="J209" s="10">
        <v>0</v>
      </c>
      <c r="K209" s="10">
        <v>380</v>
      </c>
      <c r="L209" s="10">
        <v>2035</v>
      </c>
      <c r="M209" s="10" t="s">
        <v>412</v>
      </c>
      <c r="N209" s="10" t="s">
        <v>1069</v>
      </c>
      <c r="O209" s="10" t="s">
        <v>1069</v>
      </c>
      <c r="P209" s="10" t="b">
        <v>0</v>
      </c>
      <c r="Q209" s="10" t="s">
        <v>1298</v>
      </c>
      <c r="R209" s="10" t="s">
        <v>2280</v>
      </c>
      <c r="S209" s="10" t="s">
        <v>2281</v>
      </c>
      <c r="T209" s="10" t="s">
        <v>2282</v>
      </c>
      <c r="U209" s="10" t="b">
        <v>0</v>
      </c>
      <c r="V209" s="10" t="s">
        <v>2053</v>
      </c>
    </row>
    <row r="210" spans="1:22" s="10" customFormat="1" ht="14.45" x14ac:dyDescent="0.3">
      <c r="A210" s="2"/>
      <c r="B210" s="2"/>
      <c r="C210" s="2">
        <v>1583</v>
      </c>
      <c r="D210" s="2">
        <v>263</v>
      </c>
      <c r="E210" s="10" t="s">
        <v>1427</v>
      </c>
      <c r="F210" s="10" t="s">
        <v>1428</v>
      </c>
      <c r="G210" s="10" t="s">
        <v>1172</v>
      </c>
      <c r="H210" s="10" t="s">
        <v>409</v>
      </c>
      <c r="I210" s="10" t="s">
        <v>1909</v>
      </c>
      <c r="J210" s="10">
        <v>1</v>
      </c>
      <c r="K210" s="10">
        <v>380</v>
      </c>
      <c r="L210" s="10">
        <v>2035</v>
      </c>
      <c r="M210" s="10" t="s">
        <v>412</v>
      </c>
      <c r="N210" s="10" t="s">
        <v>1069</v>
      </c>
      <c r="O210" s="10" t="s">
        <v>1429</v>
      </c>
      <c r="P210" s="10" t="b">
        <v>0</v>
      </c>
      <c r="Q210" s="10" t="s">
        <v>1298</v>
      </c>
      <c r="R210" s="10" t="s">
        <v>2280</v>
      </c>
      <c r="T210" s="10" t="s">
        <v>2282</v>
      </c>
      <c r="U210" s="10" t="b">
        <v>0</v>
      </c>
      <c r="V210" s="10" t="s">
        <v>1960</v>
      </c>
    </row>
    <row r="211" spans="1:22" s="10" customFormat="1" ht="14.45" x14ac:dyDescent="0.3">
      <c r="A211" s="2">
        <v>253</v>
      </c>
      <c r="B211" s="2" t="e">
        <f>COUNTIF(#REF!,"="&amp;A211)</f>
        <v>#REF!</v>
      </c>
      <c r="C211" s="2">
        <v>1284</v>
      </c>
      <c r="D211" s="2">
        <v>264</v>
      </c>
      <c r="E211" s="10" t="s">
        <v>1433</v>
      </c>
      <c r="F211" s="10" t="s">
        <v>1434</v>
      </c>
      <c r="G211" s="10" t="s">
        <v>2285</v>
      </c>
      <c r="H211" s="10" t="s">
        <v>409</v>
      </c>
      <c r="I211" s="10" t="s">
        <v>1909</v>
      </c>
      <c r="J211" s="10">
        <v>49</v>
      </c>
      <c r="K211" s="10">
        <v>380</v>
      </c>
      <c r="L211" s="10">
        <v>2021</v>
      </c>
      <c r="M211" s="10" t="s">
        <v>505</v>
      </c>
      <c r="N211" s="10" t="s">
        <v>1069</v>
      </c>
      <c r="O211" s="10" t="s">
        <v>1069</v>
      </c>
      <c r="P211" s="10" t="b">
        <v>0</v>
      </c>
      <c r="Q211" s="10" t="s">
        <v>1298</v>
      </c>
      <c r="U211" s="10" t="b">
        <v>1</v>
      </c>
      <c r="V211" s="10" t="s">
        <v>1960</v>
      </c>
    </row>
    <row r="212" spans="1:22" s="10" customFormat="1" ht="14.45" x14ac:dyDescent="0.3">
      <c r="A212" s="2"/>
      <c r="B212" s="2"/>
      <c r="C212" s="2">
        <v>1288</v>
      </c>
      <c r="D212" s="2">
        <v>264</v>
      </c>
      <c r="E212" s="10" t="s">
        <v>1439</v>
      </c>
      <c r="F212" s="10" t="s">
        <v>1432</v>
      </c>
      <c r="G212" s="10" t="s">
        <v>1440</v>
      </c>
      <c r="H212" s="10" t="s">
        <v>409</v>
      </c>
      <c r="I212" s="10" t="s">
        <v>1909</v>
      </c>
      <c r="J212" s="10">
        <v>0</v>
      </c>
      <c r="K212" s="10">
        <v>220</v>
      </c>
      <c r="L212" s="10">
        <v>45658</v>
      </c>
      <c r="M212" s="10" t="s">
        <v>419</v>
      </c>
      <c r="N212" s="10" t="s">
        <v>2279</v>
      </c>
      <c r="O212" s="10" t="s">
        <v>2279</v>
      </c>
      <c r="P212" s="10" t="b">
        <v>0</v>
      </c>
      <c r="Q212" s="10" t="s">
        <v>1298</v>
      </c>
      <c r="U212" s="10" t="b">
        <v>1</v>
      </c>
      <c r="V212" s="10" t="s">
        <v>1960</v>
      </c>
    </row>
    <row r="213" spans="1:22" s="10" customFormat="1" ht="14.45" x14ac:dyDescent="0.3">
      <c r="A213" s="2">
        <v>254</v>
      </c>
      <c r="B213" s="2" t="e">
        <f>COUNTIF(#REF!,"="&amp;A213)</f>
        <v>#REF!</v>
      </c>
      <c r="C213" s="2">
        <v>1259</v>
      </c>
      <c r="D213" s="2">
        <v>264</v>
      </c>
      <c r="E213" s="10" t="s">
        <v>1430</v>
      </c>
      <c r="F213" s="10" t="s">
        <v>1431</v>
      </c>
      <c r="G213" s="10" t="s">
        <v>1435</v>
      </c>
      <c r="H213" s="10" t="s">
        <v>409</v>
      </c>
      <c r="I213" s="10" t="s">
        <v>1909</v>
      </c>
      <c r="J213" s="10">
        <v>64</v>
      </c>
      <c r="K213" s="10">
        <v>380</v>
      </c>
      <c r="L213" s="10">
        <v>2025</v>
      </c>
      <c r="M213" s="10" t="s">
        <v>1910</v>
      </c>
      <c r="N213" s="10" t="s">
        <v>1069</v>
      </c>
      <c r="O213" s="10" t="s">
        <v>1069</v>
      </c>
      <c r="P213" s="10" t="b">
        <v>0</v>
      </c>
      <c r="Q213" s="10" t="s">
        <v>1298</v>
      </c>
      <c r="U213" s="10" t="b">
        <v>1</v>
      </c>
      <c r="V213" s="10" t="s">
        <v>1960</v>
      </c>
    </row>
    <row r="214" spans="1:22" s="10" customFormat="1" ht="14.45" x14ac:dyDescent="0.3">
      <c r="A214" s="2">
        <v>255</v>
      </c>
      <c r="B214" s="2" t="e">
        <f>COUNTIF(#REF!,"="&amp;A214)</f>
        <v>#REF!</v>
      </c>
      <c r="C214" s="2">
        <v>1287</v>
      </c>
      <c r="D214" s="2">
        <v>264</v>
      </c>
      <c r="E214" s="10" t="s">
        <v>2289</v>
      </c>
      <c r="F214" s="10" t="s">
        <v>1437</v>
      </c>
      <c r="G214" s="10" t="s">
        <v>1440</v>
      </c>
      <c r="H214" s="10" t="s">
        <v>409</v>
      </c>
      <c r="I214" s="10" t="s">
        <v>1909</v>
      </c>
      <c r="J214" s="10">
        <v>0</v>
      </c>
      <c r="K214" s="10">
        <v>380</v>
      </c>
      <c r="L214" s="10">
        <v>45658</v>
      </c>
      <c r="M214" s="10" t="s">
        <v>1910</v>
      </c>
      <c r="N214" s="10" t="s">
        <v>2279</v>
      </c>
      <c r="O214" s="10" t="s">
        <v>2279</v>
      </c>
      <c r="P214" s="10" t="b">
        <v>0</v>
      </c>
      <c r="Q214" s="10" t="s">
        <v>1298</v>
      </c>
      <c r="U214" s="10" t="b">
        <v>1</v>
      </c>
      <c r="V214" s="10" t="s">
        <v>1960</v>
      </c>
    </row>
    <row r="215" spans="1:22" s="10" customFormat="1" ht="14.45" x14ac:dyDescent="0.3">
      <c r="A215" s="2"/>
      <c r="B215" s="2"/>
      <c r="C215" s="2">
        <v>1289</v>
      </c>
      <c r="D215" s="2">
        <v>265</v>
      </c>
      <c r="E215" s="10" t="s">
        <v>2291</v>
      </c>
      <c r="F215" s="10" t="s">
        <v>2279</v>
      </c>
      <c r="G215" s="10" t="s">
        <v>2279</v>
      </c>
      <c r="H215" s="10" t="s">
        <v>409</v>
      </c>
      <c r="I215" s="10" t="s">
        <v>1909</v>
      </c>
      <c r="J215" s="10">
        <v>0</v>
      </c>
      <c r="K215" s="10">
        <v>380</v>
      </c>
      <c r="L215" s="10">
        <v>47119</v>
      </c>
      <c r="M215" s="10" t="s">
        <v>412</v>
      </c>
      <c r="N215" s="10" t="s">
        <v>2279</v>
      </c>
      <c r="O215" s="10" t="s">
        <v>2279</v>
      </c>
      <c r="P215" s="10" t="b">
        <v>0</v>
      </c>
      <c r="Q215" s="10" t="s">
        <v>1298</v>
      </c>
      <c r="R215" s="10" t="s">
        <v>1298</v>
      </c>
      <c r="S215" s="10">
        <v>0</v>
      </c>
      <c r="T215" s="10" t="s">
        <v>2292</v>
      </c>
      <c r="U215" s="10" t="b">
        <v>0</v>
      </c>
      <c r="V215" s="10" t="s">
        <v>1960</v>
      </c>
    </row>
    <row r="216" spans="1:22" s="10" customFormat="1" ht="14.45" x14ac:dyDescent="0.3">
      <c r="A216" s="2">
        <v>256</v>
      </c>
      <c r="B216" s="2" t="e">
        <f>COUNTIF(#REF!,"="&amp;A216)</f>
        <v>#REF!</v>
      </c>
      <c r="C216" s="2">
        <v>1290</v>
      </c>
      <c r="D216" s="2">
        <v>265</v>
      </c>
      <c r="E216" s="10" t="s">
        <v>1441</v>
      </c>
      <c r="F216" s="10" t="s">
        <v>2279</v>
      </c>
      <c r="G216" s="10" t="s">
        <v>1445</v>
      </c>
      <c r="H216" s="10" t="s">
        <v>409</v>
      </c>
      <c r="I216" s="10" t="s">
        <v>1909</v>
      </c>
      <c r="J216" s="10">
        <v>0</v>
      </c>
      <c r="K216" s="10">
        <v>380</v>
      </c>
      <c r="L216" s="10">
        <v>47119</v>
      </c>
      <c r="M216" s="10" t="s">
        <v>412</v>
      </c>
      <c r="N216" s="10" t="s">
        <v>2279</v>
      </c>
      <c r="O216" s="10" t="s">
        <v>2279</v>
      </c>
      <c r="P216" s="10" t="b">
        <v>0</v>
      </c>
      <c r="Q216" s="10" t="s">
        <v>1298</v>
      </c>
      <c r="R216" s="10" t="s">
        <v>1298</v>
      </c>
      <c r="S216" s="10">
        <v>0</v>
      </c>
      <c r="T216" s="10" t="s">
        <v>2292</v>
      </c>
      <c r="U216" s="10" t="b">
        <v>0</v>
      </c>
      <c r="V216" s="10" t="s">
        <v>1960</v>
      </c>
    </row>
    <row r="217" spans="1:22" s="10" customFormat="1" ht="14.45" x14ac:dyDescent="0.3">
      <c r="A217" s="2"/>
      <c r="B217" s="2"/>
      <c r="C217" s="2">
        <v>1260</v>
      </c>
      <c r="D217" s="2">
        <v>265</v>
      </c>
      <c r="E217" s="10" t="s">
        <v>2295</v>
      </c>
      <c r="F217" s="10" t="s">
        <v>2296</v>
      </c>
      <c r="G217" s="10" t="s">
        <v>2279</v>
      </c>
      <c r="H217" s="10" t="s">
        <v>409</v>
      </c>
      <c r="I217" s="10" t="s">
        <v>1909</v>
      </c>
      <c r="J217" s="10">
        <v>0</v>
      </c>
      <c r="K217" s="10">
        <v>380</v>
      </c>
      <c r="L217" s="10">
        <v>47119</v>
      </c>
      <c r="M217" s="10" t="s">
        <v>412</v>
      </c>
      <c r="N217" s="10" t="s">
        <v>2279</v>
      </c>
      <c r="O217" s="10" t="s">
        <v>2279</v>
      </c>
      <c r="P217" s="10" t="b">
        <v>0</v>
      </c>
      <c r="Q217" s="10" t="s">
        <v>1298</v>
      </c>
      <c r="R217" s="10" t="s">
        <v>1298</v>
      </c>
      <c r="S217" s="10">
        <v>0</v>
      </c>
      <c r="T217" s="10" t="s">
        <v>2292</v>
      </c>
      <c r="U217" s="10" t="b">
        <v>0</v>
      </c>
      <c r="V217" s="10" t="s">
        <v>1960</v>
      </c>
    </row>
    <row r="218" spans="1:22" s="10" customFormat="1" ht="14.45" x14ac:dyDescent="0.3">
      <c r="A218" s="2">
        <v>258</v>
      </c>
      <c r="B218" s="2" t="e">
        <f>COUNTIF(#REF!,"="&amp;A218)</f>
        <v>#REF!</v>
      </c>
      <c r="C218" s="2">
        <v>1285</v>
      </c>
      <c r="D218" s="2">
        <v>266</v>
      </c>
      <c r="E218" s="10" t="s">
        <v>1442</v>
      </c>
      <c r="F218" s="10" t="s">
        <v>2279</v>
      </c>
      <c r="G218" s="10" t="s">
        <v>1448</v>
      </c>
      <c r="H218" s="10" t="s">
        <v>409</v>
      </c>
      <c r="I218" s="10" t="s">
        <v>1909</v>
      </c>
      <c r="J218" s="10">
        <v>0</v>
      </c>
      <c r="K218" s="10">
        <v>0</v>
      </c>
      <c r="L218" s="10">
        <v>43466</v>
      </c>
      <c r="M218" s="10" t="s">
        <v>412</v>
      </c>
      <c r="N218" s="10" t="s">
        <v>2279</v>
      </c>
      <c r="O218" s="10" t="s">
        <v>2279</v>
      </c>
      <c r="P218" s="10" t="b">
        <v>0</v>
      </c>
      <c r="Q218" s="10" t="s">
        <v>1298</v>
      </c>
      <c r="R218" s="10" t="s">
        <v>1298</v>
      </c>
      <c r="S218" s="10">
        <v>0</v>
      </c>
      <c r="T218" s="10" t="s">
        <v>2292</v>
      </c>
      <c r="U218" s="10" t="b">
        <v>0</v>
      </c>
      <c r="V218" s="10" t="s">
        <v>1960</v>
      </c>
    </row>
    <row r="219" spans="1:22" s="10" customFormat="1" ht="14.45" x14ac:dyDescent="0.3">
      <c r="A219" s="2">
        <v>259</v>
      </c>
      <c r="B219" s="2" t="e">
        <f>COUNTIF(#REF!,"="&amp;A219)</f>
        <v>#REF!</v>
      </c>
      <c r="C219" s="2">
        <v>1286</v>
      </c>
      <c r="D219" s="2">
        <v>266</v>
      </c>
      <c r="E219" s="10" t="s">
        <v>1446</v>
      </c>
      <c r="F219" s="10" t="s">
        <v>1447</v>
      </c>
      <c r="G219" s="10" t="s">
        <v>2138</v>
      </c>
      <c r="H219" s="10" t="s">
        <v>409</v>
      </c>
      <c r="I219" s="10" t="s">
        <v>1909</v>
      </c>
      <c r="J219" s="10">
        <v>0</v>
      </c>
      <c r="K219" s="10">
        <v>380</v>
      </c>
      <c r="L219" s="10">
        <v>45292</v>
      </c>
      <c r="M219" s="10" t="s">
        <v>412</v>
      </c>
      <c r="N219" s="10" t="s">
        <v>2279</v>
      </c>
      <c r="O219" s="10" t="s">
        <v>2279</v>
      </c>
      <c r="P219" s="10" t="b">
        <v>0</v>
      </c>
      <c r="Q219" s="10" t="s">
        <v>1298</v>
      </c>
      <c r="R219" s="10" t="s">
        <v>1298</v>
      </c>
      <c r="S219" s="10">
        <v>0</v>
      </c>
      <c r="T219" s="10" t="s">
        <v>2292</v>
      </c>
      <c r="U219" s="10" t="b">
        <v>0</v>
      </c>
      <c r="V219" s="10" t="s">
        <v>1960</v>
      </c>
    </row>
    <row r="220" spans="1:22" s="10" customFormat="1" ht="14.45" x14ac:dyDescent="0.3">
      <c r="A220" s="2">
        <v>260</v>
      </c>
      <c r="B220" s="2" t="e">
        <f>COUNTIF(#REF!,"="&amp;A220)</f>
        <v>#REF!</v>
      </c>
      <c r="C220" s="2">
        <v>1261</v>
      </c>
      <c r="D220" s="2">
        <v>266</v>
      </c>
      <c r="E220" s="10" t="s">
        <v>1443</v>
      </c>
      <c r="F220" s="10" t="s">
        <v>1444</v>
      </c>
      <c r="G220" s="10" t="s">
        <v>2279</v>
      </c>
      <c r="H220" s="10" t="s">
        <v>409</v>
      </c>
      <c r="I220" s="10" t="s">
        <v>1909</v>
      </c>
      <c r="J220" s="10">
        <v>0</v>
      </c>
      <c r="K220" s="10">
        <v>380</v>
      </c>
      <c r="L220" s="10">
        <v>2021</v>
      </c>
      <c r="M220" s="10" t="s">
        <v>412</v>
      </c>
      <c r="N220" s="10" t="s">
        <v>1069</v>
      </c>
      <c r="O220" s="10" t="s">
        <v>1069</v>
      </c>
      <c r="P220" s="10" t="b">
        <v>0</v>
      </c>
      <c r="Q220" s="10" t="s">
        <v>1298</v>
      </c>
      <c r="R220" s="10" t="s">
        <v>1298</v>
      </c>
      <c r="S220" s="10">
        <v>0</v>
      </c>
      <c r="T220" s="10" t="s">
        <v>2292</v>
      </c>
      <c r="U220" s="10" t="b">
        <v>0</v>
      </c>
      <c r="V220" s="10" t="s">
        <v>1960</v>
      </c>
    </row>
    <row r="221" spans="1:22" s="10" customFormat="1" ht="14.45" x14ac:dyDescent="0.3">
      <c r="A221" s="2">
        <v>262</v>
      </c>
      <c r="B221" s="2" t="e">
        <f>COUNTIF(#REF!,"="&amp;A221)</f>
        <v>#REF!</v>
      </c>
      <c r="C221" s="2">
        <v>1262</v>
      </c>
      <c r="D221" s="2">
        <v>267</v>
      </c>
      <c r="E221" s="10" t="s">
        <v>115</v>
      </c>
      <c r="F221" s="10" t="s">
        <v>1078</v>
      </c>
      <c r="G221" s="10" t="s">
        <v>1455</v>
      </c>
      <c r="H221" s="10" t="s">
        <v>470</v>
      </c>
      <c r="I221" s="10" t="s">
        <v>1931</v>
      </c>
      <c r="J221" s="10">
        <v>300</v>
      </c>
      <c r="K221" s="10">
        <v>300</v>
      </c>
      <c r="L221" s="10">
        <v>2030</v>
      </c>
      <c r="M221" s="10" t="s">
        <v>412</v>
      </c>
      <c r="N221" s="10" t="s">
        <v>1449</v>
      </c>
      <c r="O221" s="10" t="s">
        <v>730</v>
      </c>
      <c r="P221" s="10" t="b">
        <v>0</v>
      </c>
      <c r="Q221" s="10" t="s">
        <v>2049</v>
      </c>
      <c r="R221" s="10" t="s">
        <v>1297</v>
      </c>
      <c r="S221" s="10">
        <v>0</v>
      </c>
      <c r="T221" s="10" t="s">
        <v>2301</v>
      </c>
      <c r="U221" s="10" t="b">
        <v>0</v>
      </c>
      <c r="V221" s="10" t="s">
        <v>1972</v>
      </c>
    </row>
    <row r="222" spans="1:22" s="10" customFormat="1" ht="14.45" x14ac:dyDescent="0.3">
      <c r="A222" s="2">
        <v>263</v>
      </c>
      <c r="B222" s="2" t="e">
        <f>COUNTIF(#REF!,"="&amp;A222)</f>
        <v>#REF!</v>
      </c>
      <c r="C222" s="2">
        <v>1229</v>
      </c>
      <c r="D222" s="2">
        <v>269</v>
      </c>
      <c r="E222" s="10" t="s">
        <v>1457</v>
      </c>
      <c r="F222" s="10" t="s">
        <v>1455</v>
      </c>
      <c r="G222" s="10" t="s">
        <v>1461</v>
      </c>
      <c r="H222" s="10" t="s">
        <v>409</v>
      </c>
      <c r="I222" s="10" t="s">
        <v>1909</v>
      </c>
      <c r="J222" s="10">
        <v>13</v>
      </c>
      <c r="K222" s="10">
        <v>220</v>
      </c>
      <c r="L222" s="10">
        <v>2019</v>
      </c>
      <c r="M222" s="10" t="s">
        <v>1910</v>
      </c>
      <c r="N222" s="10" t="s">
        <v>449</v>
      </c>
      <c r="O222" s="10" t="s">
        <v>449</v>
      </c>
      <c r="P222" s="10" t="b">
        <v>0</v>
      </c>
      <c r="Q222" s="10" t="s">
        <v>1919</v>
      </c>
      <c r="U222" s="10" t="b">
        <v>1</v>
      </c>
      <c r="V222" s="10" t="s">
        <v>1912</v>
      </c>
    </row>
    <row r="223" spans="1:22" s="10" customFormat="1" ht="14.45" x14ac:dyDescent="0.3">
      <c r="A223" s="2"/>
      <c r="B223" s="2"/>
      <c r="C223" s="2">
        <v>1228</v>
      </c>
      <c r="D223" s="2">
        <v>269</v>
      </c>
      <c r="E223" s="10" t="s">
        <v>1453</v>
      </c>
      <c r="F223" s="10" t="s">
        <v>1454</v>
      </c>
      <c r="G223" s="10" t="s">
        <v>1458</v>
      </c>
      <c r="H223" s="10" t="s">
        <v>409</v>
      </c>
      <c r="I223" s="10" t="s">
        <v>1909</v>
      </c>
      <c r="J223" s="10">
        <v>33.700000000000003</v>
      </c>
      <c r="K223" s="10">
        <v>220</v>
      </c>
      <c r="L223" s="10">
        <v>2019</v>
      </c>
      <c r="M223" s="10" t="s">
        <v>505</v>
      </c>
      <c r="N223" s="10" t="s">
        <v>449</v>
      </c>
      <c r="O223" s="10" t="s">
        <v>449</v>
      </c>
      <c r="P223" s="10" t="b">
        <v>0</v>
      </c>
      <c r="Q223" s="10" t="s">
        <v>1919</v>
      </c>
      <c r="U223" s="10" t="b">
        <v>1</v>
      </c>
      <c r="V223" s="10" t="s">
        <v>1912</v>
      </c>
    </row>
    <row r="224" spans="1:22" s="10" customFormat="1" ht="14.45" x14ac:dyDescent="0.3">
      <c r="A224" s="2">
        <v>264</v>
      </c>
      <c r="B224" s="2" t="e">
        <f>COUNTIF(#REF!,"="&amp;A224)</f>
        <v>#REF!</v>
      </c>
      <c r="C224" s="2">
        <v>1215</v>
      </c>
      <c r="D224" s="2">
        <v>270</v>
      </c>
      <c r="E224" s="10" t="s">
        <v>1469</v>
      </c>
      <c r="F224" s="10" t="s">
        <v>1465</v>
      </c>
      <c r="G224" s="10">
        <v>0</v>
      </c>
      <c r="H224" s="10" t="s">
        <v>423</v>
      </c>
      <c r="I224" s="10" t="s">
        <v>1909</v>
      </c>
      <c r="J224" s="10">
        <v>0</v>
      </c>
      <c r="K224" s="10">
        <v>400</v>
      </c>
      <c r="L224" s="10">
        <v>45658</v>
      </c>
      <c r="M224" s="10" t="s">
        <v>419</v>
      </c>
      <c r="N224" s="10" t="s">
        <v>449</v>
      </c>
      <c r="O224" s="10" t="s">
        <v>449</v>
      </c>
      <c r="P224" s="10" t="b">
        <v>0</v>
      </c>
      <c r="Q224" s="10" t="s">
        <v>1919</v>
      </c>
      <c r="R224" s="10" t="s">
        <v>1932</v>
      </c>
      <c r="S224" s="10">
        <v>0</v>
      </c>
      <c r="T224" s="10" t="s">
        <v>1933</v>
      </c>
      <c r="U224" s="10" t="b">
        <v>0</v>
      </c>
      <c r="V224" s="10" t="s">
        <v>1939</v>
      </c>
    </row>
    <row r="225" spans="1:22" s="10" customFormat="1" ht="14.45" x14ac:dyDescent="0.3">
      <c r="A225" s="2"/>
      <c r="B225" s="2"/>
      <c r="C225" s="2">
        <v>1214</v>
      </c>
      <c r="D225" s="2">
        <v>270</v>
      </c>
      <c r="E225" s="10" t="s">
        <v>1466</v>
      </c>
      <c r="F225" s="10" t="s">
        <v>1467</v>
      </c>
      <c r="G225" s="10" t="s">
        <v>1465</v>
      </c>
      <c r="H225" s="10" t="s">
        <v>423</v>
      </c>
      <c r="I225" s="10" t="s">
        <v>1909</v>
      </c>
      <c r="J225" s="10">
        <v>0</v>
      </c>
      <c r="K225" s="10">
        <v>400</v>
      </c>
      <c r="L225" s="10">
        <v>45658</v>
      </c>
      <c r="M225" s="10" t="s">
        <v>419</v>
      </c>
      <c r="N225" s="10" t="s">
        <v>449</v>
      </c>
      <c r="O225" s="10" t="s">
        <v>449</v>
      </c>
      <c r="P225" s="10" t="b">
        <v>0</v>
      </c>
      <c r="Q225" s="10" t="s">
        <v>1919</v>
      </c>
      <c r="R225" s="10" t="s">
        <v>1932</v>
      </c>
      <c r="S225" s="10">
        <v>0</v>
      </c>
      <c r="T225" s="10" t="s">
        <v>1933</v>
      </c>
      <c r="U225" s="10" t="b">
        <v>0</v>
      </c>
      <c r="V225" s="10" t="s">
        <v>1939</v>
      </c>
    </row>
    <row r="226" spans="1:22" s="10" customFormat="1" ht="14.45" x14ac:dyDescent="0.3">
      <c r="A226" s="2"/>
      <c r="B226" s="2"/>
      <c r="C226" s="2">
        <v>1212</v>
      </c>
      <c r="D226" s="2">
        <v>270</v>
      </c>
      <c r="E226" s="10" t="s">
        <v>1463</v>
      </c>
      <c r="F226" s="10" t="s">
        <v>1467</v>
      </c>
      <c r="G226" s="10" t="s">
        <v>1468</v>
      </c>
      <c r="H226" s="10" t="s">
        <v>409</v>
      </c>
      <c r="I226" s="10" t="s">
        <v>1909</v>
      </c>
      <c r="J226" s="10">
        <v>110</v>
      </c>
      <c r="K226" s="10">
        <v>400</v>
      </c>
      <c r="L226" s="10">
        <v>46023</v>
      </c>
      <c r="M226" s="10" t="s">
        <v>419</v>
      </c>
      <c r="N226" s="10" t="s">
        <v>449</v>
      </c>
      <c r="O226" s="10" t="s">
        <v>449</v>
      </c>
      <c r="P226" s="10" t="b">
        <v>0</v>
      </c>
      <c r="Q226" s="10" t="s">
        <v>1919</v>
      </c>
      <c r="R226" s="10" t="s">
        <v>1932</v>
      </c>
      <c r="S226" s="10">
        <v>0</v>
      </c>
      <c r="T226" s="10" t="s">
        <v>1933</v>
      </c>
      <c r="U226" s="10" t="b">
        <v>0</v>
      </c>
      <c r="V226" s="10" t="s">
        <v>1934</v>
      </c>
    </row>
    <row r="227" spans="1:22" s="10" customFormat="1" ht="14.45" x14ac:dyDescent="0.3">
      <c r="A227" s="2"/>
      <c r="B227" s="2"/>
      <c r="C227" s="2">
        <v>1211</v>
      </c>
      <c r="D227" s="2">
        <v>270</v>
      </c>
      <c r="E227" s="10" t="s">
        <v>1459</v>
      </c>
      <c r="F227" s="10" t="s">
        <v>1460</v>
      </c>
      <c r="G227" s="10" t="s">
        <v>2308</v>
      </c>
      <c r="H227" s="10" t="s">
        <v>479</v>
      </c>
      <c r="I227" s="10" t="s">
        <v>1931</v>
      </c>
      <c r="J227" s="10">
        <v>230</v>
      </c>
      <c r="K227" s="10">
        <v>320</v>
      </c>
      <c r="L227" s="10">
        <v>46023</v>
      </c>
      <c r="M227" s="10" t="s">
        <v>419</v>
      </c>
      <c r="N227" s="10" t="s">
        <v>449</v>
      </c>
      <c r="O227" s="10" t="s">
        <v>474</v>
      </c>
      <c r="P227" s="10" t="b">
        <v>0</v>
      </c>
      <c r="Q227" s="10" t="s">
        <v>1919</v>
      </c>
      <c r="R227" s="10" t="s">
        <v>1932</v>
      </c>
      <c r="S227" s="10">
        <v>0</v>
      </c>
      <c r="T227" s="10" t="s">
        <v>1933</v>
      </c>
      <c r="U227" s="10" t="b">
        <v>0</v>
      </c>
      <c r="V227" s="10" t="s">
        <v>1934</v>
      </c>
    </row>
    <row r="228" spans="1:22" s="10" customFormat="1" ht="14.45" x14ac:dyDescent="0.3">
      <c r="A228" s="2">
        <v>265</v>
      </c>
      <c r="B228" s="2" t="e">
        <f>COUNTIF(#REF!,"="&amp;A228)</f>
        <v>#REF!</v>
      </c>
      <c r="C228" s="2">
        <v>1206</v>
      </c>
      <c r="D228" s="2">
        <v>276</v>
      </c>
      <c r="E228" s="10" t="s">
        <v>1490</v>
      </c>
      <c r="F228" s="10" t="s">
        <v>1491</v>
      </c>
      <c r="G228" s="10" t="s">
        <v>1495</v>
      </c>
      <c r="H228" s="10" t="s">
        <v>479</v>
      </c>
      <c r="I228" s="10" t="s">
        <v>1931</v>
      </c>
      <c r="J228" s="10">
        <v>225</v>
      </c>
      <c r="K228" s="10">
        <v>320</v>
      </c>
      <c r="L228" s="10">
        <v>46357</v>
      </c>
      <c r="M228" s="10" t="s">
        <v>419</v>
      </c>
      <c r="N228" s="10" t="s">
        <v>449</v>
      </c>
      <c r="O228" s="10" t="s">
        <v>474</v>
      </c>
      <c r="P228" s="10" t="b">
        <v>0</v>
      </c>
      <c r="Q228" s="10" t="s">
        <v>1919</v>
      </c>
      <c r="R228" s="10" t="s">
        <v>1932</v>
      </c>
      <c r="S228" s="10">
        <v>0</v>
      </c>
      <c r="T228" s="10" t="s">
        <v>1933</v>
      </c>
      <c r="U228" s="10" t="b">
        <v>0</v>
      </c>
      <c r="V228" s="10" t="s">
        <v>1912</v>
      </c>
    </row>
    <row r="229" spans="1:22" s="10" customFormat="1" ht="14.45" x14ac:dyDescent="0.3">
      <c r="A229" s="2">
        <v>266</v>
      </c>
      <c r="B229" s="2" t="e">
        <f>COUNTIF(#REF!,"="&amp;A229)</f>
        <v>#REF!</v>
      </c>
      <c r="C229" s="2">
        <v>1208</v>
      </c>
      <c r="D229" s="2">
        <v>276</v>
      </c>
      <c r="E229" s="10" t="s">
        <v>1496</v>
      </c>
      <c r="F229" s="10" t="s">
        <v>1492</v>
      </c>
      <c r="G229" s="10" t="s">
        <v>1499</v>
      </c>
      <c r="H229" s="10" t="s">
        <v>409</v>
      </c>
      <c r="I229" s="10" t="s">
        <v>1909</v>
      </c>
      <c r="J229" s="10">
        <v>80</v>
      </c>
      <c r="K229" s="10">
        <v>400</v>
      </c>
      <c r="L229" s="10">
        <v>2026</v>
      </c>
      <c r="M229" s="10" t="s">
        <v>419</v>
      </c>
      <c r="N229" s="10" t="s">
        <v>474</v>
      </c>
      <c r="O229" s="10" t="s">
        <v>474</v>
      </c>
      <c r="P229" s="10" t="b">
        <v>0</v>
      </c>
      <c r="Q229" s="10" t="s">
        <v>1919</v>
      </c>
      <c r="R229" s="10" t="s">
        <v>1932</v>
      </c>
      <c r="S229" s="10">
        <v>0</v>
      </c>
      <c r="T229" s="10" t="s">
        <v>1933</v>
      </c>
      <c r="U229" s="10" t="b">
        <v>0</v>
      </c>
      <c r="V229" s="10" t="s">
        <v>1912</v>
      </c>
    </row>
    <row r="230" spans="1:22" s="10" customFormat="1" ht="14.45" x14ac:dyDescent="0.3">
      <c r="A230" s="2"/>
      <c r="B230" s="2"/>
      <c r="C230" s="2">
        <v>1207</v>
      </c>
      <c r="D230" s="2">
        <v>276</v>
      </c>
      <c r="E230" s="10" t="s">
        <v>1494</v>
      </c>
      <c r="F230" s="10" t="s">
        <v>1492</v>
      </c>
      <c r="G230" s="10" t="s">
        <v>1461</v>
      </c>
      <c r="H230" s="10" t="s">
        <v>409</v>
      </c>
      <c r="I230" s="10" t="s">
        <v>1909</v>
      </c>
      <c r="J230" s="10">
        <v>70</v>
      </c>
      <c r="K230" s="10">
        <v>400</v>
      </c>
      <c r="L230" s="10">
        <v>2026</v>
      </c>
      <c r="M230" s="10" t="s">
        <v>419</v>
      </c>
      <c r="N230" s="10" t="s">
        <v>474</v>
      </c>
      <c r="O230" s="10" t="s">
        <v>474</v>
      </c>
      <c r="P230" s="10" t="b">
        <v>0</v>
      </c>
      <c r="Q230" s="10" t="s">
        <v>1919</v>
      </c>
      <c r="R230" s="10" t="s">
        <v>1932</v>
      </c>
      <c r="S230" s="10">
        <v>0</v>
      </c>
      <c r="T230" s="10" t="s">
        <v>1933</v>
      </c>
      <c r="U230" s="10" t="b">
        <v>0</v>
      </c>
      <c r="V230" s="10" t="s">
        <v>1912</v>
      </c>
    </row>
    <row r="231" spans="1:22" s="10" customFormat="1" ht="14.45" x14ac:dyDescent="0.3">
      <c r="A231" s="2"/>
      <c r="B231" s="2"/>
      <c r="C231" s="2">
        <v>1210</v>
      </c>
      <c r="D231" s="2">
        <v>276</v>
      </c>
      <c r="E231" s="10" t="s">
        <v>1497</v>
      </c>
      <c r="F231" s="10" t="s">
        <v>1498</v>
      </c>
      <c r="G231" s="10" t="s">
        <v>1505</v>
      </c>
      <c r="H231" s="10" t="s">
        <v>423</v>
      </c>
      <c r="I231" s="10" t="s">
        <v>1909</v>
      </c>
      <c r="J231" s="10">
        <v>0</v>
      </c>
      <c r="K231" s="10">
        <v>400</v>
      </c>
      <c r="L231" s="10">
        <v>45658</v>
      </c>
      <c r="M231" s="10" t="s">
        <v>419</v>
      </c>
      <c r="N231" s="10" t="s">
        <v>449</v>
      </c>
      <c r="O231" s="10" t="s">
        <v>449</v>
      </c>
      <c r="P231" s="10" t="b">
        <v>0</v>
      </c>
      <c r="Q231" s="10" t="s">
        <v>1919</v>
      </c>
      <c r="R231" s="10" t="s">
        <v>1932</v>
      </c>
      <c r="S231" s="10">
        <v>0</v>
      </c>
      <c r="T231" s="10" t="s">
        <v>1933</v>
      </c>
      <c r="U231" s="10" t="b">
        <v>0</v>
      </c>
      <c r="V231" s="10" t="s">
        <v>1912</v>
      </c>
    </row>
    <row r="232" spans="1:22" s="10" customFormat="1" ht="14.45" x14ac:dyDescent="0.3">
      <c r="A232" s="2">
        <v>267</v>
      </c>
      <c r="B232" s="2" t="e">
        <f>COUNTIF(#REF!,"="&amp;A232)</f>
        <v>#REF!</v>
      </c>
      <c r="C232" s="2">
        <v>1008</v>
      </c>
      <c r="D232" s="2">
        <v>280</v>
      </c>
      <c r="E232" s="10" t="s">
        <v>1503</v>
      </c>
      <c r="F232" s="10" t="s">
        <v>1504</v>
      </c>
      <c r="G232" s="10" t="s">
        <v>1508</v>
      </c>
      <c r="H232" s="10" t="s">
        <v>503</v>
      </c>
      <c r="I232" s="10" t="s">
        <v>1909</v>
      </c>
      <c r="J232" s="10">
        <v>0</v>
      </c>
      <c r="K232" s="10">
        <v>400</v>
      </c>
      <c r="L232" s="10" t="s">
        <v>1506</v>
      </c>
      <c r="M232" s="10" t="s">
        <v>412</v>
      </c>
      <c r="N232" s="10" t="s">
        <v>474</v>
      </c>
      <c r="O232" s="10" t="s">
        <v>500</v>
      </c>
      <c r="P232" s="10" t="b">
        <v>0</v>
      </c>
      <c r="Q232" s="10" t="s">
        <v>1932</v>
      </c>
      <c r="R232" s="10" t="s">
        <v>1941</v>
      </c>
      <c r="S232" s="10">
        <v>0</v>
      </c>
      <c r="T232" s="10" t="s">
        <v>1942</v>
      </c>
      <c r="U232" s="10" t="b">
        <v>0</v>
      </c>
      <c r="V232" s="10" t="s">
        <v>1934</v>
      </c>
    </row>
    <row r="233" spans="1:22" s="10" customFormat="1" ht="14.45" x14ac:dyDescent="0.3">
      <c r="A233" s="2">
        <v>269</v>
      </c>
      <c r="B233" s="2" t="e">
        <f>COUNTIF(#REF!,"="&amp;A233)</f>
        <v>#REF!</v>
      </c>
      <c r="C233" s="2">
        <v>1378</v>
      </c>
      <c r="D233" s="2">
        <v>283</v>
      </c>
      <c r="E233" s="10" t="s">
        <v>1514</v>
      </c>
      <c r="F233" s="10" t="s">
        <v>2315</v>
      </c>
      <c r="G233" s="10" t="s">
        <v>1523</v>
      </c>
      <c r="H233" s="10" t="s">
        <v>470</v>
      </c>
      <c r="I233" s="10" t="s">
        <v>1931</v>
      </c>
      <c r="J233" s="10">
        <v>1265</v>
      </c>
      <c r="K233" s="10">
        <v>500</v>
      </c>
      <c r="L233" s="10">
        <v>2025</v>
      </c>
      <c r="M233" s="10" t="s">
        <v>1910</v>
      </c>
      <c r="N233" s="10" t="s">
        <v>1519</v>
      </c>
      <c r="O233" s="10" t="s">
        <v>1519</v>
      </c>
      <c r="P233" s="10" t="b">
        <v>1</v>
      </c>
      <c r="Q233" s="10" t="s">
        <v>1956</v>
      </c>
      <c r="R233" s="10" t="s">
        <v>1937</v>
      </c>
      <c r="S233" s="10">
        <v>0</v>
      </c>
      <c r="T233" s="10" t="s">
        <v>2316</v>
      </c>
      <c r="U233" s="10" t="b">
        <v>0</v>
      </c>
      <c r="V233" s="10" t="s">
        <v>1953</v>
      </c>
    </row>
    <row r="234" spans="1:22" s="10" customFormat="1" ht="14.45" x14ac:dyDescent="0.3">
      <c r="A234" s="2"/>
      <c r="B234" s="2"/>
      <c r="C234" s="2">
        <v>1383</v>
      </c>
      <c r="D234" s="2">
        <v>285</v>
      </c>
      <c r="E234" s="10" t="s">
        <v>125</v>
      </c>
      <c r="F234" s="10" t="s">
        <v>1533</v>
      </c>
      <c r="G234" s="10" t="s">
        <v>1118</v>
      </c>
      <c r="H234" s="10" t="s">
        <v>470</v>
      </c>
      <c r="I234" s="10" t="s">
        <v>1931</v>
      </c>
      <c r="J234" s="10">
        <v>156</v>
      </c>
      <c r="K234" s="10">
        <v>0</v>
      </c>
      <c r="L234" s="10">
        <v>2022</v>
      </c>
      <c r="M234" s="10" t="s">
        <v>1910</v>
      </c>
      <c r="N234" s="10" t="s">
        <v>1003</v>
      </c>
      <c r="O234" s="10" t="s">
        <v>474</v>
      </c>
      <c r="P234" s="10" t="b">
        <v>1</v>
      </c>
      <c r="Q234" s="10" t="s">
        <v>2015</v>
      </c>
      <c r="R234" s="10" t="s">
        <v>1932</v>
      </c>
      <c r="S234" s="10">
        <v>0</v>
      </c>
      <c r="T234" s="10" t="s">
        <v>2133</v>
      </c>
      <c r="U234" s="10" t="b">
        <v>0</v>
      </c>
      <c r="V234" s="10" t="s">
        <v>2010</v>
      </c>
    </row>
    <row r="235" spans="1:22" s="10" customFormat="1" ht="14.45" x14ac:dyDescent="0.3">
      <c r="A235" s="2">
        <v>270</v>
      </c>
      <c r="B235" s="2" t="e">
        <f>COUNTIF(#REF!,"="&amp;A235)</f>
        <v>#REF!</v>
      </c>
      <c r="C235" s="2">
        <v>1385</v>
      </c>
      <c r="D235" s="2">
        <v>286</v>
      </c>
      <c r="E235" s="10" t="s">
        <v>126</v>
      </c>
      <c r="F235" s="10" t="s">
        <v>1537</v>
      </c>
      <c r="G235" s="10" t="s">
        <v>1567</v>
      </c>
      <c r="H235" s="10" t="s">
        <v>470</v>
      </c>
      <c r="I235" s="10" t="s">
        <v>1931</v>
      </c>
      <c r="J235" s="10">
        <v>195</v>
      </c>
      <c r="K235" s="10">
        <v>320</v>
      </c>
      <c r="L235" s="10">
        <v>2023</v>
      </c>
      <c r="M235" s="10" t="s">
        <v>419</v>
      </c>
      <c r="N235" s="10" t="s">
        <v>1003</v>
      </c>
      <c r="O235" s="10" t="s">
        <v>699</v>
      </c>
      <c r="P235" s="10" t="b">
        <v>1</v>
      </c>
      <c r="Q235" s="10" t="s">
        <v>2018</v>
      </c>
      <c r="R235" s="10" t="s">
        <v>2015</v>
      </c>
      <c r="S235" s="10">
        <v>0</v>
      </c>
      <c r="T235" s="10" t="s">
        <v>2319</v>
      </c>
      <c r="U235" s="10" t="b">
        <v>0</v>
      </c>
      <c r="V235" s="10" t="s">
        <v>2010</v>
      </c>
    </row>
    <row r="236" spans="1:22" s="10" customFormat="1" ht="14.45" x14ac:dyDescent="0.3">
      <c r="A236" s="2"/>
      <c r="B236" s="2"/>
      <c r="C236" s="2">
        <v>1432</v>
      </c>
      <c r="D236" s="2">
        <v>293</v>
      </c>
      <c r="E236" s="10" t="s">
        <v>127</v>
      </c>
      <c r="F236" s="10" t="s">
        <v>1567</v>
      </c>
      <c r="G236" s="10" t="s">
        <v>1574</v>
      </c>
      <c r="H236" s="10" t="s">
        <v>470</v>
      </c>
      <c r="I236" s="10" t="s">
        <v>1931</v>
      </c>
      <c r="J236" s="10">
        <v>250</v>
      </c>
      <c r="K236" s="10">
        <v>320</v>
      </c>
      <c r="L236" s="10">
        <v>2026</v>
      </c>
      <c r="M236" s="10" t="s">
        <v>1910</v>
      </c>
      <c r="N236" s="10" t="s">
        <v>1570</v>
      </c>
      <c r="O236" s="10" t="s">
        <v>1569</v>
      </c>
      <c r="P236" s="10" t="b">
        <v>1</v>
      </c>
      <c r="Q236" s="10" t="s">
        <v>2089</v>
      </c>
      <c r="R236" s="10" t="s">
        <v>2196</v>
      </c>
      <c r="S236" s="10">
        <v>0</v>
      </c>
      <c r="T236" s="10" t="s">
        <v>2321</v>
      </c>
      <c r="U236" s="10" t="b">
        <v>0</v>
      </c>
      <c r="V236" s="10" t="s">
        <v>2084</v>
      </c>
    </row>
    <row r="237" spans="1:22" s="10" customFormat="1" ht="14.45" x14ac:dyDescent="0.3">
      <c r="A237" s="2"/>
      <c r="B237" s="2"/>
      <c r="C237" s="2">
        <v>1433</v>
      </c>
      <c r="D237" s="2">
        <v>293</v>
      </c>
      <c r="E237" s="10" t="s">
        <v>127</v>
      </c>
      <c r="F237" s="10" t="s">
        <v>1573</v>
      </c>
      <c r="G237" s="10" t="s">
        <v>1567</v>
      </c>
      <c r="H237" s="10" t="s">
        <v>470</v>
      </c>
      <c r="I237" s="10" t="s">
        <v>1909</v>
      </c>
      <c r="J237" s="10">
        <v>81</v>
      </c>
      <c r="K237" s="10">
        <v>220</v>
      </c>
      <c r="L237" s="10">
        <v>2025</v>
      </c>
      <c r="M237" s="10" t="s">
        <v>1910</v>
      </c>
      <c r="N237" s="10" t="s">
        <v>1570</v>
      </c>
      <c r="O237" s="10" t="s">
        <v>1570</v>
      </c>
      <c r="P237" s="10" t="b">
        <v>1</v>
      </c>
      <c r="Q237" s="10" t="s">
        <v>2089</v>
      </c>
      <c r="R237" s="10" t="s">
        <v>2196</v>
      </c>
      <c r="S237" s="10">
        <v>0</v>
      </c>
      <c r="T237" s="10" t="s">
        <v>2321</v>
      </c>
      <c r="U237" s="10" t="b">
        <v>0</v>
      </c>
      <c r="V237" s="10" t="s">
        <v>2084</v>
      </c>
    </row>
    <row r="238" spans="1:22" s="10" customFormat="1" ht="14.45" x14ac:dyDescent="0.3">
      <c r="A238" s="2"/>
      <c r="B238" s="2"/>
      <c r="C238" s="2">
        <v>1431</v>
      </c>
      <c r="D238" s="2">
        <v>293</v>
      </c>
      <c r="E238" s="10" t="s">
        <v>127</v>
      </c>
      <c r="F238" s="10" t="s">
        <v>1566</v>
      </c>
      <c r="G238" s="10" t="s">
        <v>1571</v>
      </c>
      <c r="H238" s="10" t="s">
        <v>470</v>
      </c>
      <c r="I238" s="10" t="s">
        <v>1931</v>
      </c>
      <c r="J238" s="10">
        <v>245</v>
      </c>
      <c r="K238" s="10">
        <v>320</v>
      </c>
      <c r="L238" s="10">
        <v>2024</v>
      </c>
      <c r="M238" s="10" t="s">
        <v>1910</v>
      </c>
      <c r="N238" s="10" t="s">
        <v>1569</v>
      </c>
      <c r="O238" s="10" t="s">
        <v>1570</v>
      </c>
      <c r="P238" s="10" t="b">
        <v>0</v>
      </c>
      <c r="Q238" s="10" t="s">
        <v>2089</v>
      </c>
      <c r="R238" s="10" t="s">
        <v>2196</v>
      </c>
      <c r="S238" s="10">
        <v>0</v>
      </c>
      <c r="T238" s="10" t="s">
        <v>2321</v>
      </c>
      <c r="U238" s="10" t="b">
        <v>0</v>
      </c>
      <c r="V238" s="10" t="s">
        <v>2084</v>
      </c>
    </row>
    <row r="239" spans="1:22" s="10" customFormat="1" ht="14.45" x14ac:dyDescent="0.3">
      <c r="A239" s="2">
        <v>271</v>
      </c>
      <c r="B239" s="2" t="e">
        <f>COUNTIF(#REF!,"="&amp;A239)</f>
        <v>#REF!</v>
      </c>
      <c r="C239" s="2">
        <v>1434</v>
      </c>
      <c r="D239" s="2">
        <v>293</v>
      </c>
      <c r="E239" s="10" t="s">
        <v>127</v>
      </c>
      <c r="F239" s="10" t="s">
        <v>1575</v>
      </c>
      <c r="G239" s="10" t="s">
        <v>1574</v>
      </c>
      <c r="H239" s="10" t="s">
        <v>470</v>
      </c>
      <c r="I239" s="10" t="s">
        <v>1909</v>
      </c>
      <c r="J239" s="10">
        <v>14</v>
      </c>
      <c r="K239" s="10">
        <v>220</v>
      </c>
      <c r="L239" s="10">
        <v>2024</v>
      </c>
      <c r="M239" s="10" t="s">
        <v>1910</v>
      </c>
      <c r="N239" s="10" t="s">
        <v>1570</v>
      </c>
      <c r="O239" s="10" t="s">
        <v>1570</v>
      </c>
      <c r="P239" s="10" t="b">
        <v>1</v>
      </c>
      <c r="Q239" s="10" t="s">
        <v>2089</v>
      </c>
      <c r="R239" s="10" t="s">
        <v>2196</v>
      </c>
      <c r="S239" s="10">
        <v>0</v>
      </c>
      <c r="T239" s="10" t="s">
        <v>2321</v>
      </c>
      <c r="U239" s="10" t="b">
        <v>0</v>
      </c>
      <c r="V239" s="10" t="s">
        <v>2084</v>
      </c>
    </row>
    <row r="240" spans="1:22" s="10" customFormat="1" ht="14.45" x14ac:dyDescent="0.3">
      <c r="A240" s="2">
        <v>276</v>
      </c>
      <c r="B240" s="2" t="e">
        <f>COUNTIF(#REF!,"="&amp;A240)</f>
        <v>#REF!</v>
      </c>
      <c r="C240" s="2">
        <v>1435</v>
      </c>
      <c r="D240" s="2">
        <v>293</v>
      </c>
      <c r="E240" s="10" t="s">
        <v>127</v>
      </c>
      <c r="F240" s="10" t="s">
        <v>1576</v>
      </c>
      <c r="G240" s="10" t="s">
        <v>1577</v>
      </c>
      <c r="H240" s="10" t="s">
        <v>470</v>
      </c>
      <c r="I240" s="10" t="s">
        <v>1909</v>
      </c>
      <c r="J240" s="10">
        <v>34</v>
      </c>
      <c r="K240" s="10">
        <v>220</v>
      </c>
      <c r="L240" s="10">
        <v>2025</v>
      </c>
      <c r="M240" s="10" t="s">
        <v>1910</v>
      </c>
      <c r="N240" s="10" t="s">
        <v>1570</v>
      </c>
      <c r="O240" s="10" t="s">
        <v>1570</v>
      </c>
      <c r="P240" s="10" t="b">
        <v>0</v>
      </c>
      <c r="Q240" s="10" t="s">
        <v>2089</v>
      </c>
      <c r="R240" s="10" t="s">
        <v>2196</v>
      </c>
      <c r="S240" s="10">
        <v>0</v>
      </c>
      <c r="T240" s="10" t="s">
        <v>2321</v>
      </c>
      <c r="U240" s="10" t="b">
        <v>0</v>
      </c>
      <c r="V240" s="10" t="s">
        <v>2084</v>
      </c>
    </row>
    <row r="241" spans="1:22" s="10" customFormat="1" ht="14.45" x14ac:dyDescent="0.3">
      <c r="A241" s="2"/>
      <c r="B241" s="2"/>
      <c r="C241" s="2">
        <v>1436</v>
      </c>
      <c r="D241" s="2">
        <v>293</v>
      </c>
      <c r="E241" s="10" t="s">
        <v>127</v>
      </c>
      <c r="F241" s="10" t="s">
        <v>1576</v>
      </c>
      <c r="G241" s="10" t="s">
        <v>2327</v>
      </c>
      <c r="H241" s="10" t="s">
        <v>470</v>
      </c>
      <c r="I241" s="10" t="s">
        <v>1909</v>
      </c>
      <c r="J241" s="10">
        <v>14</v>
      </c>
      <c r="K241" s="10">
        <v>220</v>
      </c>
      <c r="L241" s="10">
        <v>2025</v>
      </c>
      <c r="M241" s="10" t="s">
        <v>1910</v>
      </c>
      <c r="N241" s="10" t="s">
        <v>1570</v>
      </c>
      <c r="O241" s="10" t="s">
        <v>1570</v>
      </c>
      <c r="P241" s="10" t="b">
        <v>0</v>
      </c>
      <c r="Q241" s="10" t="s">
        <v>2089</v>
      </c>
      <c r="R241" s="10" t="s">
        <v>2196</v>
      </c>
      <c r="S241" s="10">
        <v>0</v>
      </c>
      <c r="T241" s="10" t="s">
        <v>2321</v>
      </c>
      <c r="U241" s="10" t="b">
        <v>0</v>
      </c>
      <c r="V241" s="10" t="s">
        <v>2084</v>
      </c>
    </row>
    <row r="242" spans="1:22" s="10" customFormat="1" ht="14.45" x14ac:dyDescent="0.3">
      <c r="A242" s="2"/>
      <c r="B242" s="2"/>
      <c r="C242" s="2">
        <v>1356</v>
      </c>
      <c r="D242" s="2">
        <v>294</v>
      </c>
      <c r="E242" s="10" t="s">
        <v>128</v>
      </c>
      <c r="F242" s="10" t="s">
        <v>1578</v>
      </c>
      <c r="G242" s="10" t="s">
        <v>1584</v>
      </c>
      <c r="H242" s="10" t="s">
        <v>470</v>
      </c>
      <c r="I242" s="10" t="s">
        <v>1931</v>
      </c>
      <c r="J242" s="10">
        <v>400</v>
      </c>
      <c r="K242" s="10">
        <v>320</v>
      </c>
      <c r="L242" s="10">
        <v>2025</v>
      </c>
      <c r="M242" s="10" t="s">
        <v>412</v>
      </c>
      <c r="N242" s="10" t="s">
        <v>1580</v>
      </c>
      <c r="O242" s="10" t="s">
        <v>2329</v>
      </c>
      <c r="P242" s="10" t="b">
        <v>1</v>
      </c>
      <c r="Q242" s="10" t="s">
        <v>2015</v>
      </c>
      <c r="R242" s="10" t="s">
        <v>2152</v>
      </c>
      <c r="S242" s="10">
        <v>0</v>
      </c>
      <c r="T242" s="10" t="s">
        <v>2046</v>
      </c>
      <c r="U242" s="10" t="b">
        <v>0</v>
      </c>
      <c r="V242" s="10" t="s">
        <v>1972</v>
      </c>
    </row>
    <row r="243" spans="1:22" s="10" customFormat="1" ht="14.45" x14ac:dyDescent="0.3">
      <c r="A243" s="2"/>
      <c r="B243" s="2"/>
      <c r="C243" s="2">
        <v>445</v>
      </c>
      <c r="D243" s="2">
        <v>297</v>
      </c>
      <c r="E243" s="10" t="s">
        <v>1591</v>
      </c>
      <c r="F243" s="10" t="s">
        <v>1592</v>
      </c>
      <c r="G243" s="10" t="s">
        <v>1309</v>
      </c>
      <c r="H243" s="10" t="s">
        <v>409</v>
      </c>
      <c r="I243" s="10" t="s">
        <v>1909</v>
      </c>
      <c r="J243" s="10">
        <v>18</v>
      </c>
      <c r="K243" s="10">
        <v>380</v>
      </c>
      <c r="L243" s="10">
        <v>44196</v>
      </c>
      <c r="M243" s="10" t="s">
        <v>1910</v>
      </c>
      <c r="N243" s="10" t="s">
        <v>500</v>
      </c>
      <c r="O243" s="10" t="s">
        <v>500</v>
      </c>
      <c r="P243" s="10" t="b">
        <v>0</v>
      </c>
      <c r="Q243" s="10" t="s">
        <v>1941</v>
      </c>
      <c r="U243" s="10" t="b">
        <v>1</v>
      </c>
      <c r="V243" s="10" t="s">
        <v>2010</v>
      </c>
    </row>
    <row r="244" spans="1:22" s="10" customFormat="1" ht="14.45" x14ac:dyDescent="0.3">
      <c r="A244" s="2">
        <v>280</v>
      </c>
      <c r="B244" s="2" t="e">
        <f>COUNTIF(#REF!,"="&amp;A244)</f>
        <v>#REF!</v>
      </c>
      <c r="C244" s="2">
        <v>605</v>
      </c>
      <c r="D244" s="2">
        <v>297</v>
      </c>
      <c r="E244" s="10" t="s">
        <v>1598</v>
      </c>
      <c r="F244" s="10" t="s">
        <v>1599</v>
      </c>
      <c r="G244" s="10" t="s">
        <v>1604</v>
      </c>
      <c r="H244" s="10" t="s">
        <v>423</v>
      </c>
      <c r="I244" s="10" t="s">
        <v>1909</v>
      </c>
      <c r="J244" s="10">
        <v>0</v>
      </c>
      <c r="K244" s="10">
        <v>380</v>
      </c>
      <c r="L244" s="10">
        <v>43555</v>
      </c>
      <c r="M244" s="10" t="s">
        <v>505</v>
      </c>
      <c r="N244" s="10" t="s">
        <v>500</v>
      </c>
      <c r="O244" s="10" t="s">
        <v>500</v>
      </c>
      <c r="P244" s="10" t="b">
        <v>0</v>
      </c>
      <c r="Q244" s="10" t="s">
        <v>1941</v>
      </c>
      <c r="U244" s="10" t="b">
        <v>1</v>
      </c>
      <c r="V244" s="10" t="s">
        <v>2010</v>
      </c>
    </row>
    <row r="245" spans="1:22" s="10" customFormat="1" ht="14.45" x14ac:dyDescent="0.3">
      <c r="A245" s="2">
        <v>283</v>
      </c>
      <c r="B245" s="2" t="e">
        <f>COUNTIF(#REF!,"="&amp;A245)</f>
        <v>#REF!</v>
      </c>
      <c r="C245" s="2">
        <v>604</v>
      </c>
      <c r="D245" s="2">
        <v>297</v>
      </c>
      <c r="E245" s="10" t="s">
        <v>1595</v>
      </c>
      <c r="F245" s="10" t="s">
        <v>1596</v>
      </c>
      <c r="G245" s="10" t="s">
        <v>1599</v>
      </c>
      <c r="H245" s="10" t="s">
        <v>409</v>
      </c>
      <c r="I245" s="10" t="s">
        <v>1909</v>
      </c>
      <c r="J245" s="10">
        <v>19</v>
      </c>
      <c r="K245" s="10">
        <v>380</v>
      </c>
      <c r="L245" s="10">
        <v>44927</v>
      </c>
      <c r="M245" s="10" t="s">
        <v>1910</v>
      </c>
      <c r="N245" s="10" t="s">
        <v>500</v>
      </c>
      <c r="O245" s="10" t="s">
        <v>500</v>
      </c>
      <c r="P245" s="10" t="b">
        <v>0</v>
      </c>
      <c r="Q245" s="10" t="s">
        <v>1941</v>
      </c>
      <c r="U245" s="10" t="b">
        <v>1</v>
      </c>
      <c r="V245" s="10" t="s">
        <v>2010</v>
      </c>
    </row>
    <row r="246" spans="1:22" s="10" customFormat="1" ht="14.45" x14ac:dyDescent="0.3">
      <c r="A246" s="2"/>
      <c r="B246" s="2"/>
      <c r="C246" s="2">
        <v>1458</v>
      </c>
      <c r="D246" s="2">
        <v>299</v>
      </c>
      <c r="E246" s="10" t="s">
        <v>131</v>
      </c>
      <c r="F246" s="10" t="s">
        <v>1603</v>
      </c>
      <c r="G246" s="10" t="s">
        <v>1604</v>
      </c>
      <c r="H246" s="10" t="s">
        <v>470</v>
      </c>
      <c r="I246" s="10" t="s">
        <v>1931</v>
      </c>
      <c r="J246" s="10">
        <v>300</v>
      </c>
      <c r="K246" s="10">
        <v>200</v>
      </c>
      <c r="L246" s="10">
        <v>2023</v>
      </c>
      <c r="M246" s="10" t="s">
        <v>1910</v>
      </c>
      <c r="N246" s="10" t="s">
        <v>484</v>
      </c>
      <c r="O246" s="10" t="s">
        <v>474</v>
      </c>
      <c r="P246" s="10" t="b">
        <v>0</v>
      </c>
      <c r="Q246" s="10" t="s">
        <v>1937</v>
      </c>
      <c r="R246" s="10" t="s">
        <v>1932</v>
      </c>
      <c r="T246" s="10" t="s">
        <v>2334</v>
      </c>
      <c r="U246" s="10" t="b">
        <v>0</v>
      </c>
      <c r="V246" s="10" t="s">
        <v>1960</v>
      </c>
    </row>
    <row r="247" spans="1:22" s="10" customFormat="1" ht="14.45" x14ac:dyDescent="0.3">
      <c r="A247" s="2">
        <v>284</v>
      </c>
      <c r="B247" s="2" t="e">
        <f>COUNTIF(#REF!,"="&amp;A247)</f>
        <v>#REF!</v>
      </c>
      <c r="C247" s="2"/>
      <c r="D247" s="2">
        <v>309</v>
      </c>
      <c r="E247" s="10" t="s">
        <v>2336</v>
      </c>
      <c r="H247" s="10" t="s">
        <v>470</v>
      </c>
      <c r="I247" s="10" t="s">
        <v>1931</v>
      </c>
      <c r="J247" s="10">
        <v>680</v>
      </c>
      <c r="K247" s="10">
        <v>400</v>
      </c>
      <c r="L247" s="10">
        <v>2023</v>
      </c>
      <c r="M247" s="10" t="s">
        <v>1910</v>
      </c>
      <c r="P247" s="10" t="b">
        <v>1</v>
      </c>
      <c r="Q247" s="10" t="s">
        <v>2015</v>
      </c>
      <c r="R247" s="10" t="s">
        <v>1297</v>
      </c>
      <c r="T247" s="10" t="s">
        <v>2337</v>
      </c>
      <c r="U247" s="10" t="b">
        <v>0</v>
      </c>
      <c r="V247" s="10" t="s">
        <v>2053</v>
      </c>
    </row>
    <row r="248" spans="1:22" s="10" customFormat="1" ht="14.45" x14ac:dyDescent="0.3">
      <c r="A248" s="2">
        <v>285</v>
      </c>
      <c r="B248" s="2" t="e">
        <f>COUNTIF(#REF!,"="&amp;A248)</f>
        <v>#REF!</v>
      </c>
      <c r="C248" s="2">
        <v>1472</v>
      </c>
      <c r="D248" s="2">
        <v>312</v>
      </c>
      <c r="E248" s="10" t="s">
        <v>142</v>
      </c>
      <c r="F248" s="10" t="s">
        <v>1646</v>
      </c>
      <c r="G248" s="10" t="s">
        <v>1647</v>
      </c>
      <c r="H248" s="10" t="s">
        <v>409</v>
      </c>
      <c r="I248" s="10" t="s">
        <v>1909</v>
      </c>
      <c r="J248" s="10">
        <v>128</v>
      </c>
      <c r="K248" s="10">
        <v>380</v>
      </c>
      <c r="L248" s="10">
        <v>2022</v>
      </c>
      <c r="M248" s="10" t="s">
        <v>1910</v>
      </c>
      <c r="N248" s="10" t="s">
        <v>516</v>
      </c>
      <c r="O248" s="10" t="s">
        <v>516</v>
      </c>
      <c r="P248" s="10" t="b">
        <v>0</v>
      </c>
      <c r="Q248" s="10" t="s">
        <v>1947</v>
      </c>
      <c r="U248" s="10" t="b">
        <v>1</v>
      </c>
      <c r="V248" s="10" t="s">
        <v>2148</v>
      </c>
    </row>
    <row r="249" spans="1:22" s="10" customFormat="1" ht="14.45" x14ac:dyDescent="0.3">
      <c r="A249" s="2">
        <v>286</v>
      </c>
      <c r="B249" s="2" t="e">
        <f>COUNTIF(#REF!,"="&amp;A249)</f>
        <v>#REF!</v>
      </c>
      <c r="C249" s="2">
        <v>1473</v>
      </c>
      <c r="D249" s="2">
        <v>313</v>
      </c>
      <c r="E249" s="10" t="s">
        <v>1648</v>
      </c>
      <c r="F249" s="10" t="s">
        <v>1649</v>
      </c>
      <c r="G249" s="10" t="s">
        <v>1099</v>
      </c>
      <c r="H249" s="10" t="s">
        <v>409</v>
      </c>
      <c r="I249" s="10" t="s">
        <v>1909</v>
      </c>
      <c r="J249" s="10">
        <v>90</v>
      </c>
      <c r="K249" s="10">
        <v>380</v>
      </c>
      <c r="L249" s="10">
        <v>2021</v>
      </c>
      <c r="M249" s="10" t="s">
        <v>1910</v>
      </c>
      <c r="N249" s="10" t="s">
        <v>567</v>
      </c>
      <c r="O249" s="10" t="s">
        <v>516</v>
      </c>
      <c r="P249" s="10" t="b">
        <v>0</v>
      </c>
      <c r="Q249" s="10" t="s">
        <v>1297</v>
      </c>
      <c r="R249" s="10" t="s">
        <v>1947</v>
      </c>
      <c r="S249" s="10">
        <v>0</v>
      </c>
      <c r="T249" s="10" t="s">
        <v>1980</v>
      </c>
      <c r="U249" s="10" t="b">
        <v>0</v>
      </c>
      <c r="V249" s="10" t="s">
        <v>2340</v>
      </c>
    </row>
    <row r="250" spans="1:22" s="10" customFormat="1" ht="14.45" x14ac:dyDescent="0.3">
      <c r="A250" s="2"/>
      <c r="B250" s="2"/>
      <c r="C250" s="2">
        <v>1617</v>
      </c>
      <c r="D250" s="2">
        <v>316</v>
      </c>
      <c r="E250" s="10" t="s">
        <v>1652</v>
      </c>
      <c r="F250" s="10" t="s">
        <v>1653</v>
      </c>
      <c r="G250" s="10" t="s">
        <v>1654</v>
      </c>
      <c r="H250" s="10" t="s">
        <v>409</v>
      </c>
      <c r="I250" s="10" t="s">
        <v>1909</v>
      </c>
      <c r="J250" s="10">
        <v>80</v>
      </c>
      <c r="K250" s="10">
        <v>400</v>
      </c>
      <c r="L250" s="10">
        <v>2030</v>
      </c>
      <c r="M250" s="10" t="s">
        <v>412</v>
      </c>
      <c r="N250" s="10" t="s">
        <v>965</v>
      </c>
      <c r="O250" s="10" t="s">
        <v>965</v>
      </c>
      <c r="P250" s="10" t="b">
        <v>0</v>
      </c>
      <c r="Q250" s="10" t="s">
        <v>2103</v>
      </c>
      <c r="R250" s="10">
        <v>0</v>
      </c>
      <c r="S250" s="10">
        <v>0</v>
      </c>
      <c r="U250" s="10" t="b">
        <v>0</v>
      </c>
      <c r="V250" s="10" t="s">
        <v>1965</v>
      </c>
    </row>
    <row r="251" spans="1:22" s="10" customFormat="1" ht="14.45" x14ac:dyDescent="0.3">
      <c r="A251" s="2">
        <v>293</v>
      </c>
      <c r="B251" s="2" t="e">
        <f>COUNTIF(#REF!,"="&amp;A251)</f>
        <v>#REF!</v>
      </c>
      <c r="C251" s="2">
        <v>1615</v>
      </c>
      <c r="D251" s="2">
        <v>317</v>
      </c>
      <c r="E251" s="10" t="s">
        <v>1655</v>
      </c>
      <c r="F251" s="10" t="s">
        <v>1656</v>
      </c>
      <c r="G251" s="10" t="s">
        <v>1654</v>
      </c>
      <c r="H251" s="10" t="s">
        <v>409</v>
      </c>
      <c r="I251" s="10" t="s">
        <v>1909</v>
      </c>
      <c r="J251" s="10">
        <v>63</v>
      </c>
      <c r="K251" s="10">
        <v>400</v>
      </c>
      <c r="L251" s="10">
        <v>2035</v>
      </c>
      <c r="M251" s="10" t="s">
        <v>412</v>
      </c>
      <c r="N251" s="10" t="s">
        <v>965</v>
      </c>
      <c r="O251" s="10" t="s">
        <v>965</v>
      </c>
      <c r="P251" s="10" t="b">
        <v>0</v>
      </c>
      <c r="Q251" s="10" t="s">
        <v>2103</v>
      </c>
      <c r="R251" s="10">
        <v>0</v>
      </c>
      <c r="S251" s="10">
        <v>0</v>
      </c>
      <c r="U251" s="10" t="b">
        <v>0</v>
      </c>
      <c r="V251" s="10" t="s">
        <v>1965</v>
      </c>
    </row>
    <row r="252" spans="1:22" s="10" customFormat="1" ht="14.45" x14ac:dyDescent="0.3">
      <c r="A252" s="2"/>
      <c r="B252" s="2"/>
      <c r="C252" s="2">
        <v>1614</v>
      </c>
      <c r="D252" s="2">
        <v>318</v>
      </c>
      <c r="E252" s="10" t="s">
        <v>146</v>
      </c>
      <c r="F252" s="10" t="s">
        <v>1656</v>
      </c>
      <c r="G252" s="10" t="s">
        <v>1657</v>
      </c>
      <c r="H252" s="10" t="s">
        <v>409</v>
      </c>
      <c r="I252" s="10" t="s">
        <v>1909</v>
      </c>
      <c r="J252" s="10">
        <v>50</v>
      </c>
      <c r="K252" s="10">
        <v>400</v>
      </c>
      <c r="L252" s="10">
        <v>2035</v>
      </c>
      <c r="M252" s="10" t="s">
        <v>412</v>
      </c>
      <c r="N252" s="10" t="s">
        <v>965</v>
      </c>
      <c r="O252" s="10" t="s">
        <v>965</v>
      </c>
      <c r="P252" s="10" t="b">
        <v>0</v>
      </c>
      <c r="Q252" s="10" t="s">
        <v>2103</v>
      </c>
      <c r="R252" s="10">
        <v>0</v>
      </c>
      <c r="S252" s="10">
        <v>0</v>
      </c>
      <c r="U252" s="10" t="b">
        <v>0</v>
      </c>
      <c r="V252" s="10" t="s">
        <v>1965</v>
      </c>
    </row>
    <row r="253" spans="1:22" s="10" customFormat="1" ht="14.45" x14ac:dyDescent="0.3">
      <c r="A253" s="2"/>
      <c r="B253" s="2"/>
      <c r="C253" s="2">
        <v>1475</v>
      </c>
      <c r="D253" s="2">
        <v>321</v>
      </c>
      <c r="E253" s="10" t="s">
        <v>148</v>
      </c>
      <c r="F253" s="10" t="s">
        <v>1661</v>
      </c>
      <c r="G253" s="10" t="s">
        <v>1662</v>
      </c>
      <c r="H253" s="10" t="s">
        <v>409</v>
      </c>
      <c r="I253" s="10" t="s">
        <v>1909</v>
      </c>
      <c r="J253" s="10">
        <v>138</v>
      </c>
      <c r="K253" s="10">
        <v>380</v>
      </c>
      <c r="L253" s="10">
        <v>2025</v>
      </c>
      <c r="M253" s="10" t="s">
        <v>419</v>
      </c>
      <c r="N253" s="10" t="s">
        <v>2345</v>
      </c>
      <c r="O253" s="10" t="s">
        <v>2345</v>
      </c>
      <c r="P253" s="10" t="b">
        <v>0</v>
      </c>
      <c r="Q253" s="10" t="s">
        <v>1297</v>
      </c>
      <c r="U253" s="10" t="b">
        <v>1</v>
      </c>
      <c r="V253" s="10" t="s">
        <v>2030</v>
      </c>
    </row>
    <row r="254" spans="1:22" s="10" customFormat="1" ht="14.45" x14ac:dyDescent="0.3">
      <c r="A254" s="2"/>
      <c r="B254" s="2"/>
      <c r="C254" s="2">
        <v>1476</v>
      </c>
      <c r="D254" s="2">
        <v>322</v>
      </c>
      <c r="E254" s="10" t="s">
        <v>149</v>
      </c>
      <c r="F254" s="10" t="s">
        <v>1180</v>
      </c>
      <c r="G254" s="10" t="s">
        <v>1181</v>
      </c>
      <c r="H254" s="10" t="s">
        <v>409</v>
      </c>
      <c r="I254" s="10" t="s">
        <v>1909</v>
      </c>
      <c r="J254" s="10">
        <v>88</v>
      </c>
      <c r="K254" s="10">
        <v>380</v>
      </c>
      <c r="L254" s="10">
        <v>2020</v>
      </c>
      <c r="M254" s="10" t="s">
        <v>1910</v>
      </c>
      <c r="N254" s="10" t="s">
        <v>613</v>
      </c>
      <c r="O254" s="10" t="s">
        <v>1663</v>
      </c>
      <c r="P254" s="10" t="b">
        <v>0</v>
      </c>
      <c r="Q254" s="10" t="s">
        <v>1297</v>
      </c>
      <c r="R254" s="10" t="s">
        <v>1947</v>
      </c>
      <c r="S254" s="10">
        <v>0</v>
      </c>
      <c r="T254" s="10" t="s">
        <v>1980</v>
      </c>
      <c r="U254" s="10" t="b">
        <v>0</v>
      </c>
      <c r="V254" s="10" t="s">
        <v>2347</v>
      </c>
    </row>
    <row r="255" spans="1:22" s="10" customFormat="1" ht="14.45" x14ac:dyDescent="0.3">
      <c r="A255" s="2"/>
      <c r="B255" s="2"/>
      <c r="C255" s="2">
        <v>1477</v>
      </c>
      <c r="D255" s="2">
        <v>322</v>
      </c>
      <c r="E255" s="10" t="s">
        <v>1664</v>
      </c>
      <c r="F255" s="10" t="s">
        <v>1661</v>
      </c>
      <c r="G255" s="10" t="s">
        <v>1665</v>
      </c>
      <c r="H255" s="10" t="s">
        <v>409</v>
      </c>
      <c r="I255" s="10" t="s">
        <v>1909</v>
      </c>
      <c r="J255" s="10">
        <v>56</v>
      </c>
      <c r="K255" s="10">
        <v>380</v>
      </c>
      <c r="L255" s="10">
        <v>2020</v>
      </c>
      <c r="M255" s="10" t="s">
        <v>419</v>
      </c>
      <c r="N255" s="10" t="s">
        <v>613</v>
      </c>
      <c r="O255" s="10" t="s">
        <v>613</v>
      </c>
      <c r="P255" s="10" t="b">
        <v>0</v>
      </c>
      <c r="Q255" s="10" t="s">
        <v>1297</v>
      </c>
      <c r="R255" s="10" t="s">
        <v>1947</v>
      </c>
      <c r="S255" s="10">
        <v>0</v>
      </c>
      <c r="T255" s="10" t="s">
        <v>1980</v>
      </c>
      <c r="U255" s="10" t="b">
        <v>0</v>
      </c>
      <c r="V255" s="10" t="s">
        <v>2347</v>
      </c>
    </row>
    <row r="256" spans="1:22" s="10" customFormat="1" ht="14.45" x14ac:dyDescent="0.3">
      <c r="A256" s="2"/>
      <c r="B256" s="2"/>
      <c r="C256" s="2">
        <v>1478</v>
      </c>
      <c r="D256" s="2">
        <v>323</v>
      </c>
      <c r="E256" s="10" t="s">
        <v>150</v>
      </c>
      <c r="F256" s="10" t="s">
        <v>1666</v>
      </c>
      <c r="G256" s="10" t="s">
        <v>1667</v>
      </c>
      <c r="H256" s="10" t="s">
        <v>479</v>
      </c>
      <c r="I256" s="10" t="s">
        <v>1909</v>
      </c>
      <c r="J256" s="10">
        <v>11</v>
      </c>
      <c r="K256" s="10">
        <v>110</v>
      </c>
      <c r="L256" s="10">
        <v>2020</v>
      </c>
      <c r="M256" s="10" t="s">
        <v>1910</v>
      </c>
      <c r="N256" s="10" t="s">
        <v>1669</v>
      </c>
      <c r="O256" s="10" t="s">
        <v>1236</v>
      </c>
      <c r="P256" s="10" t="b">
        <v>0</v>
      </c>
      <c r="Q256" s="10" t="s">
        <v>2103</v>
      </c>
      <c r="R256" s="10" t="s">
        <v>1937</v>
      </c>
      <c r="S256" s="10">
        <v>0</v>
      </c>
      <c r="T256" s="10" t="s">
        <v>2104</v>
      </c>
      <c r="U256" s="10" t="b">
        <v>0</v>
      </c>
      <c r="V256" s="10" t="s">
        <v>1965</v>
      </c>
    </row>
    <row r="257" spans="1:22" s="10" customFormat="1" ht="14.45" x14ac:dyDescent="0.3">
      <c r="A257" s="2">
        <v>294</v>
      </c>
      <c r="B257" s="2" t="e">
        <f>COUNTIF(#REF!,"="&amp;A257)</f>
        <v>#REF!</v>
      </c>
      <c r="C257" s="2">
        <v>1482</v>
      </c>
      <c r="D257" s="2">
        <v>324</v>
      </c>
      <c r="E257" s="10" t="s">
        <v>1670</v>
      </c>
      <c r="F257" s="10" t="s">
        <v>1671</v>
      </c>
      <c r="G257" s="10" t="s">
        <v>1672</v>
      </c>
      <c r="H257" s="10" t="s">
        <v>479</v>
      </c>
      <c r="I257" s="10" t="s">
        <v>1909</v>
      </c>
      <c r="J257" s="10">
        <v>22.5</v>
      </c>
      <c r="K257" s="10">
        <v>110</v>
      </c>
      <c r="L257" s="10">
        <v>2020</v>
      </c>
      <c r="M257" s="10" t="s">
        <v>1910</v>
      </c>
      <c r="N257" s="10" t="s">
        <v>1236</v>
      </c>
      <c r="O257" s="10" t="s">
        <v>1669</v>
      </c>
      <c r="P257" s="10" t="b">
        <v>0</v>
      </c>
      <c r="Q257" s="10" t="s">
        <v>1937</v>
      </c>
      <c r="R257" s="10" t="s">
        <v>2103</v>
      </c>
      <c r="S257" s="10">
        <v>0</v>
      </c>
      <c r="T257" s="10" t="s">
        <v>2351</v>
      </c>
      <c r="U257" s="10" t="b">
        <v>0</v>
      </c>
      <c r="V257" s="10" t="s">
        <v>1953</v>
      </c>
    </row>
    <row r="258" spans="1:22" s="10" customFormat="1" ht="14.45" x14ac:dyDescent="0.3">
      <c r="A258" s="2">
        <v>297</v>
      </c>
      <c r="B258" s="2" t="e">
        <f>COUNTIF(#REF!,"="&amp;A258)</f>
        <v>#REF!</v>
      </c>
      <c r="C258" s="2">
        <v>1483</v>
      </c>
      <c r="D258" s="2">
        <v>325</v>
      </c>
      <c r="E258" s="10" t="s">
        <v>2353</v>
      </c>
      <c r="F258" s="10" t="s">
        <v>1674</v>
      </c>
      <c r="G258" s="10" t="s">
        <v>1675</v>
      </c>
      <c r="H258" s="10" t="s">
        <v>409</v>
      </c>
      <c r="I258" s="10" t="s">
        <v>1909</v>
      </c>
      <c r="J258" s="10">
        <v>70</v>
      </c>
      <c r="K258" s="10">
        <v>380</v>
      </c>
      <c r="L258" s="10">
        <v>2035</v>
      </c>
      <c r="M258" s="10" t="s">
        <v>412</v>
      </c>
      <c r="N258" s="10" t="s">
        <v>516</v>
      </c>
      <c r="O258" s="10" t="s">
        <v>965</v>
      </c>
      <c r="P258" s="10" t="b">
        <v>0</v>
      </c>
      <c r="Q258" s="10" t="s">
        <v>1937</v>
      </c>
      <c r="R258" s="10" t="s">
        <v>1947</v>
      </c>
      <c r="S258" s="10">
        <v>0</v>
      </c>
      <c r="T258" s="10" t="s">
        <v>2354</v>
      </c>
      <c r="U258" s="10" t="b">
        <v>0</v>
      </c>
      <c r="V258" s="10" t="s">
        <v>2355</v>
      </c>
    </row>
    <row r="259" spans="1:22" s="10" customFormat="1" ht="14.45" x14ac:dyDescent="0.3">
      <c r="A259" s="2"/>
      <c r="B259" s="2"/>
      <c r="C259" s="2">
        <v>1800</v>
      </c>
      <c r="D259" s="2">
        <v>325</v>
      </c>
      <c r="E259" s="10" t="s">
        <v>1680</v>
      </c>
      <c r="F259" s="10" t="s">
        <v>1681</v>
      </c>
      <c r="G259" s="10" t="s">
        <v>1674</v>
      </c>
      <c r="I259" s="10" t="s">
        <v>1909</v>
      </c>
      <c r="J259" s="10">
        <v>170</v>
      </c>
      <c r="K259" s="10">
        <v>380</v>
      </c>
      <c r="L259" s="10">
        <v>2027</v>
      </c>
      <c r="M259" s="10" t="s">
        <v>419</v>
      </c>
      <c r="N259" s="10" t="s">
        <v>516</v>
      </c>
      <c r="O259" s="10" t="s">
        <v>516</v>
      </c>
      <c r="P259" s="10" t="b">
        <v>0</v>
      </c>
      <c r="Q259" s="10" t="s">
        <v>1947</v>
      </c>
      <c r="T259" s="10" t="s">
        <v>2357</v>
      </c>
      <c r="U259" s="10" t="b">
        <v>1</v>
      </c>
      <c r="V259" s="10" t="s">
        <v>2355</v>
      </c>
    </row>
    <row r="260" spans="1:22" s="10" customFormat="1" ht="14.45" x14ac:dyDescent="0.3">
      <c r="A260" s="2"/>
      <c r="B260" s="2"/>
      <c r="C260" s="2">
        <v>1631</v>
      </c>
      <c r="D260" s="2">
        <v>325</v>
      </c>
      <c r="E260" s="10" t="s">
        <v>1676</v>
      </c>
      <c r="F260" s="10" t="s">
        <v>1677</v>
      </c>
      <c r="G260" s="10" t="s">
        <v>1678</v>
      </c>
      <c r="H260" s="10" t="s">
        <v>409</v>
      </c>
      <c r="I260" s="10" t="s">
        <v>1909</v>
      </c>
      <c r="J260" s="10">
        <v>140</v>
      </c>
      <c r="K260" s="10">
        <v>380</v>
      </c>
      <c r="L260" s="10">
        <v>2035</v>
      </c>
      <c r="M260" s="10" t="s">
        <v>412</v>
      </c>
      <c r="N260" s="10" t="s">
        <v>484</v>
      </c>
      <c r="O260" s="10" t="s">
        <v>516</v>
      </c>
      <c r="P260" s="10" t="b">
        <v>0</v>
      </c>
      <c r="Q260" s="10" t="s">
        <v>2359</v>
      </c>
      <c r="R260" s="10" t="s">
        <v>1947</v>
      </c>
      <c r="T260" s="10" t="s">
        <v>2354</v>
      </c>
      <c r="U260" s="10" t="b">
        <v>0</v>
      </c>
      <c r="V260" s="10" t="s">
        <v>2355</v>
      </c>
    </row>
    <row r="261" spans="1:22" s="10" customFormat="1" ht="14.45" x14ac:dyDescent="0.3">
      <c r="A261" s="2">
        <v>299</v>
      </c>
      <c r="B261" s="2" t="e">
        <f>COUNTIF(#REF!,"="&amp;A261)</f>
        <v>#REF!</v>
      </c>
      <c r="C261" s="2">
        <v>1630</v>
      </c>
      <c r="D261" s="2">
        <v>328</v>
      </c>
      <c r="E261" s="10" t="s">
        <v>1688</v>
      </c>
      <c r="F261" s="10" t="s">
        <v>1689</v>
      </c>
      <c r="G261" s="10" t="s">
        <v>1690</v>
      </c>
      <c r="H261" s="10" t="s">
        <v>409</v>
      </c>
      <c r="I261" s="10" t="s">
        <v>1909</v>
      </c>
      <c r="J261" s="10">
        <v>38</v>
      </c>
      <c r="K261" s="10">
        <v>400</v>
      </c>
      <c r="L261" s="10">
        <v>2026</v>
      </c>
      <c r="M261" s="10" t="s">
        <v>419</v>
      </c>
      <c r="N261" s="10" t="s">
        <v>722</v>
      </c>
      <c r="O261" s="10" t="s">
        <v>2361</v>
      </c>
      <c r="P261" s="10" t="b">
        <v>0</v>
      </c>
      <c r="Q261" s="10" t="s">
        <v>1297</v>
      </c>
      <c r="R261" s="10" t="s">
        <v>1298</v>
      </c>
      <c r="T261" s="10" t="s">
        <v>2362</v>
      </c>
      <c r="U261" s="10" t="b">
        <v>0</v>
      </c>
      <c r="V261" s="10" t="s">
        <v>1949</v>
      </c>
    </row>
    <row r="262" spans="1:22" s="10" customFormat="1" ht="14.45" x14ac:dyDescent="0.3">
      <c r="A262" s="2">
        <v>309</v>
      </c>
      <c r="B262" s="2" t="e">
        <f>COUNTIF(#REF!,"="&amp;A262)</f>
        <v>#REF!</v>
      </c>
      <c r="C262" s="2">
        <v>1518</v>
      </c>
      <c r="D262" s="2">
        <v>329</v>
      </c>
      <c r="E262" s="10" t="s">
        <v>1691</v>
      </c>
      <c r="F262" s="10" t="s">
        <v>1692</v>
      </c>
      <c r="G262" s="10" t="s">
        <v>1693</v>
      </c>
      <c r="H262" s="10" t="s">
        <v>409</v>
      </c>
      <c r="I262" s="10" t="s">
        <v>1909</v>
      </c>
      <c r="J262" s="10">
        <v>60</v>
      </c>
      <c r="K262" s="10">
        <v>380</v>
      </c>
      <c r="L262" s="10">
        <v>2028</v>
      </c>
      <c r="M262" s="10" t="s">
        <v>412</v>
      </c>
      <c r="N262" s="10" t="s">
        <v>500</v>
      </c>
      <c r="O262" s="10" t="s">
        <v>500</v>
      </c>
      <c r="P262" s="10" t="b">
        <v>0</v>
      </c>
      <c r="Q262" s="10" t="s">
        <v>1941</v>
      </c>
      <c r="U262" s="10" t="b">
        <v>1</v>
      </c>
      <c r="V262" s="10" t="s">
        <v>2010</v>
      </c>
    </row>
    <row r="263" spans="1:22" s="10" customFormat="1" ht="14.45" x14ac:dyDescent="0.3">
      <c r="A263" s="2">
        <v>312</v>
      </c>
      <c r="B263" s="2" t="e">
        <f>COUNTIF(#REF!,"="&amp;A263)</f>
        <v>#REF!</v>
      </c>
      <c r="C263" s="2">
        <v>1498</v>
      </c>
      <c r="D263" s="2">
        <v>330</v>
      </c>
      <c r="E263" s="10" t="s">
        <v>1694</v>
      </c>
      <c r="F263" s="10" t="s">
        <v>1695</v>
      </c>
      <c r="G263" s="10" t="s">
        <v>1696</v>
      </c>
      <c r="H263" s="10" t="s">
        <v>409</v>
      </c>
      <c r="I263" s="10" t="s">
        <v>1909</v>
      </c>
      <c r="J263" s="10">
        <v>78</v>
      </c>
      <c r="K263" s="10">
        <v>400</v>
      </c>
      <c r="L263" s="10">
        <v>2035</v>
      </c>
      <c r="M263" s="10" t="s">
        <v>412</v>
      </c>
      <c r="N263" s="10" t="s">
        <v>547</v>
      </c>
      <c r="O263" s="10" t="s">
        <v>623</v>
      </c>
      <c r="P263" s="10" t="b">
        <v>0</v>
      </c>
      <c r="Q263" s="10" t="s">
        <v>1964</v>
      </c>
      <c r="R263" s="10" t="s">
        <v>2365</v>
      </c>
      <c r="S263" s="10">
        <v>0</v>
      </c>
      <c r="T263" s="10" t="s">
        <v>2366</v>
      </c>
      <c r="U263" s="10" t="b">
        <v>0</v>
      </c>
      <c r="V263" s="10" t="s">
        <v>1965</v>
      </c>
    </row>
    <row r="264" spans="1:22" s="10" customFormat="1" ht="14.45" x14ac:dyDescent="0.3">
      <c r="A264" s="2">
        <v>313</v>
      </c>
      <c r="B264" s="2" t="e">
        <f>COUNTIF(#REF!,"="&amp;A264)</f>
        <v>#REF!</v>
      </c>
      <c r="C264" s="2">
        <v>1506</v>
      </c>
      <c r="D264" s="2">
        <v>335</v>
      </c>
      <c r="E264" s="10" t="s">
        <v>1716</v>
      </c>
      <c r="F264" s="10" t="s">
        <v>1717</v>
      </c>
      <c r="G264" s="10" t="s">
        <v>1718</v>
      </c>
      <c r="H264" s="10" t="s">
        <v>470</v>
      </c>
      <c r="I264" s="10" t="s">
        <v>1931</v>
      </c>
      <c r="J264" s="10">
        <v>0</v>
      </c>
      <c r="K264" s="10">
        <v>0</v>
      </c>
      <c r="L264" s="10" t="s">
        <v>1711</v>
      </c>
      <c r="M264" s="10" t="s">
        <v>412</v>
      </c>
      <c r="N264" s="10" t="s">
        <v>1719</v>
      </c>
      <c r="O264" s="10" t="s">
        <v>1719</v>
      </c>
      <c r="P264" s="10" t="b">
        <v>0</v>
      </c>
      <c r="Q264" s="10" t="s">
        <v>2006</v>
      </c>
      <c r="R264" s="10" t="s">
        <v>1970</v>
      </c>
      <c r="S264" s="10" t="s">
        <v>1297</v>
      </c>
      <c r="T264" s="10" t="s">
        <v>2368</v>
      </c>
      <c r="U264" s="10" t="b">
        <v>0</v>
      </c>
      <c r="V264" s="10" t="s">
        <v>1972</v>
      </c>
    </row>
    <row r="265" spans="1:22" s="10" customFormat="1" ht="14.45" x14ac:dyDescent="0.3">
      <c r="A265" s="2">
        <v>316</v>
      </c>
      <c r="B265" s="2" t="e">
        <f>COUNTIF(#REF!,"="&amp;A265)</f>
        <v>#REF!</v>
      </c>
      <c r="C265" s="2">
        <v>1509</v>
      </c>
      <c r="D265" s="2">
        <v>335</v>
      </c>
      <c r="E265" s="10" t="s">
        <v>1726</v>
      </c>
      <c r="F265" s="10" t="s">
        <v>1727</v>
      </c>
      <c r="G265" s="10" t="s">
        <v>1728</v>
      </c>
      <c r="H265" s="10" t="s">
        <v>470</v>
      </c>
      <c r="I265" s="10" t="s">
        <v>1931</v>
      </c>
      <c r="J265" s="10">
        <v>0</v>
      </c>
      <c r="K265" s="10">
        <v>0</v>
      </c>
      <c r="L265" s="10" t="s">
        <v>1711</v>
      </c>
      <c r="M265" s="10" t="s">
        <v>412</v>
      </c>
      <c r="N265" s="10" t="s">
        <v>567</v>
      </c>
      <c r="O265" s="10" t="s">
        <v>567</v>
      </c>
      <c r="P265" s="10" t="b">
        <v>0</v>
      </c>
      <c r="Q265" s="10" t="s">
        <v>2006</v>
      </c>
      <c r="R265" s="10" t="s">
        <v>1970</v>
      </c>
      <c r="S265" s="10" t="s">
        <v>1297</v>
      </c>
      <c r="T265" s="10" t="s">
        <v>2368</v>
      </c>
      <c r="U265" s="10" t="b">
        <v>0</v>
      </c>
      <c r="V265" s="10" t="s">
        <v>1972</v>
      </c>
    </row>
    <row r="266" spans="1:22" s="10" customFormat="1" ht="14.45" x14ac:dyDescent="0.3">
      <c r="A266" s="2">
        <v>317</v>
      </c>
      <c r="B266" s="2" t="e">
        <f>COUNTIF(#REF!,"="&amp;A266)</f>
        <v>#REF!</v>
      </c>
      <c r="C266" s="2">
        <v>1511</v>
      </c>
      <c r="D266" s="2">
        <v>335</v>
      </c>
      <c r="E266" s="10" t="s">
        <v>2371</v>
      </c>
      <c r="F266" s="10" t="s">
        <v>2372</v>
      </c>
      <c r="G266" s="10" t="s">
        <v>1731</v>
      </c>
      <c r="H266" s="10" t="s">
        <v>470</v>
      </c>
      <c r="I266" s="10" t="s">
        <v>1931</v>
      </c>
      <c r="J266" s="10">
        <v>0</v>
      </c>
      <c r="K266" s="10">
        <v>0</v>
      </c>
      <c r="L266" s="10" t="s">
        <v>1711</v>
      </c>
      <c r="M266" s="10" t="s">
        <v>412</v>
      </c>
      <c r="N266" s="10" t="s">
        <v>567</v>
      </c>
      <c r="O266" s="10" t="s">
        <v>567</v>
      </c>
      <c r="P266" s="10" t="b">
        <v>0</v>
      </c>
      <c r="Q266" s="10" t="s">
        <v>2006</v>
      </c>
      <c r="R266" s="10" t="s">
        <v>1970</v>
      </c>
      <c r="S266" s="10" t="s">
        <v>1297</v>
      </c>
      <c r="T266" s="10" t="s">
        <v>2368</v>
      </c>
      <c r="U266" s="10" t="b">
        <v>0</v>
      </c>
      <c r="V266" s="10" t="s">
        <v>1972</v>
      </c>
    </row>
    <row r="267" spans="1:22" s="10" customFormat="1" ht="14.45" x14ac:dyDescent="0.3">
      <c r="A267" s="2">
        <v>318</v>
      </c>
      <c r="B267" s="2" t="e">
        <f>COUNTIF(#REF!,"="&amp;A267)</f>
        <v>#REF!</v>
      </c>
      <c r="C267" s="2">
        <v>1508</v>
      </c>
      <c r="D267" s="2">
        <v>335</v>
      </c>
      <c r="E267" s="10" t="s">
        <v>2374</v>
      </c>
      <c r="F267" s="10" t="s">
        <v>2375</v>
      </c>
      <c r="G267" s="10" t="s">
        <v>1725</v>
      </c>
      <c r="H267" s="10" t="s">
        <v>470</v>
      </c>
      <c r="I267" s="10" t="s">
        <v>1931</v>
      </c>
      <c r="J267" s="10">
        <v>0</v>
      </c>
      <c r="K267" s="10">
        <v>0</v>
      </c>
      <c r="L267" s="10" t="s">
        <v>1711</v>
      </c>
      <c r="M267" s="10" t="s">
        <v>412</v>
      </c>
      <c r="N267" s="10" t="s">
        <v>567</v>
      </c>
      <c r="O267" s="10" t="s">
        <v>567</v>
      </c>
      <c r="P267" s="10" t="b">
        <v>0</v>
      </c>
      <c r="Q267" s="10" t="s">
        <v>2006</v>
      </c>
      <c r="R267" s="10" t="s">
        <v>1970</v>
      </c>
      <c r="S267" s="10" t="s">
        <v>1297</v>
      </c>
      <c r="T267" s="10" t="s">
        <v>2368</v>
      </c>
      <c r="U267" s="10" t="b">
        <v>0</v>
      </c>
      <c r="V267" s="10" t="s">
        <v>1972</v>
      </c>
    </row>
    <row r="268" spans="1:22" s="10" customFormat="1" ht="14.45" x14ac:dyDescent="0.3">
      <c r="A268" s="2">
        <v>320</v>
      </c>
      <c r="B268" s="2" t="e">
        <f>COUNTIF(#REF!,"="&amp;A268)</f>
        <v>#REF!</v>
      </c>
      <c r="C268" s="2">
        <v>1505</v>
      </c>
      <c r="D268" s="2">
        <v>335</v>
      </c>
      <c r="E268" s="10" t="s">
        <v>1713</v>
      </c>
      <c r="F268" s="10" t="s">
        <v>1714</v>
      </c>
      <c r="G268" s="10" t="s">
        <v>1715</v>
      </c>
      <c r="H268" s="10" t="s">
        <v>470</v>
      </c>
      <c r="I268" s="10" t="s">
        <v>1931</v>
      </c>
      <c r="J268" s="10">
        <v>0</v>
      </c>
      <c r="K268" s="10">
        <v>0</v>
      </c>
      <c r="L268" s="10" t="s">
        <v>1711</v>
      </c>
      <c r="M268" s="10" t="s">
        <v>412</v>
      </c>
      <c r="N268" s="10" t="s">
        <v>660</v>
      </c>
      <c r="O268" s="10" t="s">
        <v>660</v>
      </c>
      <c r="P268" s="10" t="b">
        <v>0</v>
      </c>
      <c r="Q268" s="10" t="s">
        <v>2006</v>
      </c>
      <c r="R268" s="10" t="s">
        <v>1970</v>
      </c>
      <c r="S268" s="10" t="s">
        <v>1297</v>
      </c>
      <c r="T268" s="10" t="s">
        <v>2368</v>
      </c>
      <c r="U268" s="10" t="b">
        <v>0</v>
      </c>
      <c r="V268" s="10" t="s">
        <v>1972</v>
      </c>
    </row>
    <row r="269" spans="1:22" s="10" customFormat="1" ht="14.45" x14ac:dyDescent="0.3">
      <c r="A269" s="2">
        <v>321</v>
      </c>
      <c r="B269" s="2" t="e">
        <f>COUNTIF(#REF!,"="&amp;A269)</f>
        <v>#REF!</v>
      </c>
      <c r="C269" s="2">
        <v>1507</v>
      </c>
      <c r="D269" s="2">
        <v>335</v>
      </c>
      <c r="E269" s="10" t="s">
        <v>1720</v>
      </c>
      <c r="F269" s="10" t="s">
        <v>1721</v>
      </c>
      <c r="G269" s="10" t="s">
        <v>1722</v>
      </c>
      <c r="H269" s="10" t="s">
        <v>470</v>
      </c>
      <c r="I269" s="10" t="s">
        <v>1931</v>
      </c>
      <c r="J269" s="10">
        <v>0</v>
      </c>
      <c r="K269" s="10">
        <v>0</v>
      </c>
      <c r="L269" s="10" t="s">
        <v>1711</v>
      </c>
      <c r="M269" s="10" t="s">
        <v>412</v>
      </c>
      <c r="N269" s="10" t="s">
        <v>1719</v>
      </c>
      <c r="O269" s="10" t="s">
        <v>1719</v>
      </c>
      <c r="P269" s="10" t="b">
        <v>0</v>
      </c>
      <c r="Q269" s="10" t="s">
        <v>2006</v>
      </c>
      <c r="R269" s="10" t="s">
        <v>1970</v>
      </c>
      <c r="S269" s="10" t="s">
        <v>1297</v>
      </c>
      <c r="T269" s="10" t="s">
        <v>2368</v>
      </c>
      <c r="U269" s="10" t="b">
        <v>0</v>
      </c>
      <c r="V269" s="10" t="s">
        <v>1972</v>
      </c>
    </row>
    <row r="270" spans="1:22" s="10" customFormat="1" ht="14.45" x14ac:dyDescent="0.3">
      <c r="A270" s="2">
        <v>322</v>
      </c>
      <c r="B270" s="2" t="e">
        <f>COUNTIF(#REF!,"="&amp;A270)</f>
        <v>#REF!</v>
      </c>
      <c r="C270" s="2">
        <v>1556</v>
      </c>
      <c r="D270" s="2">
        <v>336</v>
      </c>
      <c r="E270" s="10" t="s">
        <v>2379</v>
      </c>
      <c r="F270" s="10" t="s">
        <v>1732</v>
      </c>
      <c r="G270" s="10" t="s">
        <v>1733</v>
      </c>
      <c r="H270" s="10" t="s">
        <v>409</v>
      </c>
      <c r="I270" s="10" t="s">
        <v>1909</v>
      </c>
      <c r="J270" s="10">
        <v>139</v>
      </c>
      <c r="K270" s="10">
        <v>132</v>
      </c>
      <c r="L270" s="10">
        <v>2019</v>
      </c>
      <c r="M270" s="10" t="s">
        <v>505</v>
      </c>
      <c r="N270" s="10" t="s">
        <v>484</v>
      </c>
      <c r="O270" s="10" t="s">
        <v>1734</v>
      </c>
      <c r="P270" s="10" t="b">
        <v>0</v>
      </c>
      <c r="Q270" s="10" t="s">
        <v>2359</v>
      </c>
      <c r="R270" s="10" t="s">
        <v>2280</v>
      </c>
      <c r="S270" s="10">
        <v>0</v>
      </c>
      <c r="T270" s="10" t="s">
        <v>2354</v>
      </c>
      <c r="U270" s="10" t="b">
        <v>0</v>
      </c>
      <c r="V270" s="10" t="s">
        <v>1953</v>
      </c>
    </row>
    <row r="271" spans="1:22" s="10" customFormat="1" ht="14.45" x14ac:dyDescent="0.3">
      <c r="A271" s="2"/>
      <c r="B271" s="2"/>
      <c r="C271" s="2">
        <v>1512</v>
      </c>
      <c r="D271" s="2">
        <v>337</v>
      </c>
      <c r="E271" s="10" t="s">
        <v>1738</v>
      </c>
      <c r="F271" s="10" t="s">
        <v>1226</v>
      </c>
      <c r="G271" s="10" t="s">
        <v>1739</v>
      </c>
      <c r="H271" s="10" t="s">
        <v>409</v>
      </c>
      <c r="I271" s="10" t="s">
        <v>1909</v>
      </c>
      <c r="J271" s="10">
        <v>60</v>
      </c>
      <c r="K271" s="10">
        <v>380</v>
      </c>
      <c r="L271" s="10">
        <v>2022</v>
      </c>
      <c r="M271" s="10" t="s">
        <v>419</v>
      </c>
      <c r="N271" s="10" t="s">
        <v>567</v>
      </c>
      <c r="O271" s="10" t="s">
        <v>567</v>
      </c>
      <c r="P271" s="10" t="b">
        <v>0</v>
      </c>
      <c r="Q271" s="10" t="s">
        <v>1297</v>
      </c>
      <c r="U271" s="10" t="b">
        <v>1</v>
      </c>
      <c r="V271" s="10" t="s">
        <v>2030</v>
      </c>
    </row>
    <row r="272" spans="1:22" s="10" customFormat="1" ht="14.45" x14ac:dyDescent="0.3">
      <c r="A272" s="2">
        <v>323</v>
      </c>
      <c r="B272" s="2" t="e">
        <f>COUNTIF(#REF!,"="&amp;A272)</f>
        <v>#REF!</v>
      </c>
      <c r="C272" s="2">
        <v>1510</v>
      </c>
      <c r="D272" s="2">
        <v>337</v>
      </c>
      <c r="E272" s="10" t="s">
        <v>1735</v>
      </c>
      <c r="F272" s="10" t="s">
        <v>1736</v>
      </c>
      <c r="G272" s="10" t="s">
        <v>1737</v>
      </c>
      <c r="H272" s="10" t="s">
        <v>409</v>
      </c>
      <c r="I272" s="10" t="s">
        <v>1909</v>
      </c>
      <c r="J272" s="10">
        <v>55</v>
      </c>
      <c r="K272" s="10">
        <v>380</v>
      </c>
      <c r="L272" s="10">
        <v>2024</v>
      </c>
      <c r="M272" s="10" t="s">
        <v>419</v>
      </c>
      <c r="N272" s="10" t="s">
        <v>567</v>
      </c>
      <c r="O272" s="10" t="s">
        <v>613</v>
      </c>
      <c r="P272" s="10" t="b">
        <v>0</v>
      </c>
      <c r="Q272" s="10" t="s">
        <v>1297</v>
      </c>
      <c r="U272" s="10" t="b">
        <v>1</v>
      </c>
      <c r="V272" s="10" t="s">
        <v>2030</v>
      </c>
    </row>
    <row r="273" spans="1:22" s="10" customFormat="1" ht="14.45" x14ac:dyDescent="0.3">
      <c r="A273" s="2">
        <v>324</v>
      </c>
      <c r="B273" s="2" t="e">
        <f>COUNTIF(#REF!,"="&amp;A273)</f>
        <v>#REF!</v>
      </c>
      <c r="C273" s="2">
        <v>1521</v>
      </c>
      <c r="D273" s="2">
        <v>338</v>
      </c>
      <c r="E273" s="10" t="s">
        <v>2383</v>
      </c>
      <c r="F273" s="10" t="s">
        <v>1741</v>
      </c>
      <c r="G273" s="10" t="s">
        <v>1742</v>
      </c>
      <c r="H273" s="10" t="s">
        <v>470</v>
      </c>
      <c r="I273" s="10" t="s">
        <v>1931</v>
      </c>
      <c r="J273" s="10">
        <v>0</v>
      </c>
      <c r="K273" s="10">
        <v>500</v>
      </c>
      <c r="L273" s="10">
        <v>2030</v>
      </c>
      <c r="M273" s="10" t="s">
        <v>412</v>
      </c>
      <c r="N273" s="10" t="s">
        <v>517</v>
      </c>
      <c r="O273" s="10" t="s">
        <v>517</v>
      </c>
      <c r="P273" s="10" t="b">
        <v>0</v>
      </c>
      <c r="Q273" s="10" t="s">
        <v>1937</v>
      </c>
      <c r="U273" s="10" t="b">
        <v>0</v>
      </c>
      <c r="V273" s="10" t="s">
        <v>1953</v>
      </c>
    </row>
    <row r="274" spans="1:22" s="10" customFormat="1" ht="14.45" x14ac:dyDescent="0.3">
      <c r="A274" s="2">
        <v>325</v>
      </c>
      <c r="B274" s="2" t="e">
        <f>COUNTIF(#REF!,"="&amp;A274)</f>
        <v>#REF!</v>
      </c>
      <c r="C274" s="2">
        <v>1557</v>
      </c>
      <c r="D274" s="2">
        <v>339</v>
      </c>
      <c r="E274" s="10" t="s">
        <v>163</v>
      </c>
      <c r="F274" s="10" t="s">
        <v>1743</v>
      </c>
      <c r="G274" s="10" t="s">
        <v>1744</v>
      </c>
      <c r="H274" s="10" t="s">
        <v>470</v>
      </c>
      <c r="I274" s="10" t="s">
        <v>1931</v>
      </c>
      <c r="J274" s="10">
        <v>0</v>
      </c>
      <c r="K274" s="10">
        <v>0</v>
      </c>
      <c r="L274" s="10">
        <v>2025</v>
      </c>
      <c r="M274" s="10" t="s">
        <v>412</v>
      </c>
      <c r="N274" s="10" t="s">
        <v>484</v>
      </c>
      <c r="O274" s="10" t="s">
        <v>484</v>
      </c>
      <c r="P274" s="10" t="b">
        <v>0</v>
      </c>
      <c r="Q274" s="10" t="s">
        <v>1937</v>
      </c>
      <c r="U274" s="10" t="b">
        <v>1</v>
      </c>
      <c r="V274" s="10" t="s">
        <v>1953</v>
      </c>
    </row>
    <row r="275" spans="1:22" s="10" customFormat="1" ht="14.45" x14ac:dyDescent="0.3">
      <c r="A275" s="2"/>
      <c r="B275" s="2"/>
      <c r="C275" s="2">
        <v>1519</v>
      </c>
      <c r="D275" s="2">
        <v>340</v>
      </c>
      <c r="E275" s="10" t="s">
        <v>164</v>
      </c>
      <c r="F275" s="10" t="s">
        <v>1693</v>
      </c>
      <c r="G275" s="10" t="s">
        <v>1745</v>
      </c>
      <c r="H275" s="10" t="s">
        <v>409</v>
      </c>
      <c r="I275" s="10" t="s">
        <v>1909</v>
      </c>
      <c r="J275" s="10">
        <v>100</v>
      </c>
      <c r="K275" s="10">
        <v>380</v>
      </c>
      <c r="L275" s="10">
        <v>2028</v>
      </c>
      <c r="M275" s="10" t="s">
        <v>412</v>
      </c>
      <c r="N275" s="10" t="s">
        <v>500</v>
      </c>
      <c r="O275" s="10" t="s">
        <v>500</v>
      </c>
      <c r="P275" s="10" t="b">
        <v>0</v>
      </c>
      <c r="Q275" s="10" t="s">
        <v>1941</v>
      </c>
      <c r="U275" s="10" t="b">
        <v>1</v>
      </c>
      <c r="V275" s="10" t="s">
        <v>2010</v>
      </c>
    </row>
    <row r="276" spans="1:22" s="10" customFormat="1" ht="14.45" x14ac:dyDescent="0.3">
      <c r="A276" s="2"/>
      <c r="B276" s="2"/>
      <c r="C276" s="2">
        <v>1538</v>
      </c>
      <c r="D276" s="2">
        <v>341</v>
      </c>
      <c r="E276" s="10" t="s">
        <v>1748</v>
      </c>
      <c r="F276" s="10" t="s">
        <v>1749</v>
      </c>
      <c r="G276" s="10" t="s">
        <v>1747</v>
      </c>
      <c r="H276" s="10" t="s">
        <v>409</v>
      </c>
      <c r="I276" s="10" t="s">
        <v>1909</v>
      </c>
      <c r="J276" s="10">
        <v>60</v>
      </c>
      <c r="K276" s="10">
        <v>400</v>
      </c>
      <c r="L276" s="10">
        <v>2030</v>
      </c>
      <c r="M276" s="10" t="s">
        <v>412</v>
      </c>
      <c r="N276" s="10" t="s">
        <v>923</v>
      </c>
      <c r="O276" s="10" t="s">
        <v>923</v>
      </c>
      <c r="P276" s="10" t="b">
        <v>0</v>
      </c>
      <c r="Q276" s="10" t="s">
        <v>2081</v>
      </c>
      <c r="R276" s="10" t="s">
        <v>2387</v>
      </c>
      <c r="S276" s="10">
        <v>0</v>
      </c>
      <c r="T276" s="10" t="s">
        <v>2096</v>
      </c>
      <c r="U276" s="10" t="b">
        <v>0</v>
      </c>
      <c r="V276" s="10" t="s">
        <v>1981</v>
      </c>
    </row>
    <row r="277" spans="1:22" s="10" customFormat="1" ht="14.45" x14ac:dyDescent="0.3">
      <c r="A277" s="2">
        <v>328</v>
      </c>
      <c r="B277" s="2" t="e">
        <f>COUNTIF(#REF!,"="&amp;A277)</f>
        <v>#REF!</v>
      </c>
      <c r="C277" s="2">
        <v>1536</v>
      </c>
      <c r="D277" s="2">
        <v>341</v>
      </c>
      <c r="E277" s="10" t="s">
        <v>1450</v>
      </c>
      <c r="F277" s="10" t="s">
        <v>1451</v>
      </c>
      <c r="G277" s="10" t="s">
        <v>1452</v>
      </c>
      <c r="H277" s="10" t="s">
        <v>409</v>
      </c>
      <c r="I277" s="10" t="s">
        <v>1909</v>
      </c>
      <c r="J277" s="10">
        <v>4</v>
      </c>
      <c r="K277" s="10">
        <v>400</v>
      </c>
      <c r="L277" s="10">
        <v>2030</v>
      </c>
      <c r="M277" s="10" t="s">
        <v>412</v>
      </c>
      <c r="N277" s="10" t="s">
        <v>1746</v>
      </c>
      <c r="O277" s="10" t="s">
        <v>923</v>
      </c>
      <c r="P277" s="10" t="b">
        <v>0</v>
      </c>
      <c r="Q277" s="10" t="s">
        <v>2081</v>
      </c>
      <c r="R277" s="10" t="s">
        <v>2387</v>
      </c>
      <c r="S277" s="10">
        <v>0</v>
      </c>
      <c r="T277" s="10" t="s">
        <v>2096</v>
      </c>
      <c r="U277" s="10" t="b">
        <v>0</v>
      </c>
      <c r="V277" s="10" t="s">
        <v>1981</v>
      </c>
    </row>
    <row r="278" spans="1:22" s="10" customFormat="1" ht="14.45" x14ac:dyDescent="0.3">
      <c r="A278" s="2"/>
      <c r="B278" s="2"/>
      <c r="C278" s="2">
        <v>1520</v>
      </c>
      <c r="D278" s="2">
        <v>342</v>
      </c>
      <c r="E278" s="10" t="s">
        <v>1500</v>
      </c>
      <c r="F278" s="10" t="s">
        <v>1750</v>
      </c>
      <c r="G278" s="10" t="s">
        <v>1751</v>
      </c>
      <c r="H278" s="10" t="s">
        <v>409</v>
      </c>
      <c r="I278" s="10" t="s">
        <v>1909</v>
      </c>
      <c r="J278" s="10">
        <v>80</v>
      </c>
      <c r="K278" s="10">
        <v>40</v>
      </c>
      <c r="L278" s="10">
        <v>2034</v>
      </c>
      <c r="M278" s="10" t="s">
        <v>412</v>
      </c>
      <c r="N278" s="10" t="s">
        <v>1753</v>
      </c>
      <c r="O278" s="10" t="s">
        <v>923</v>
      </c>
      <c r="P278" s="10" t="b">
        <v>0</v>
      </c>
      <c r="Q278" s="10" t="s">
        <v>2082</v>
      </c>
      <c r="R278" s="10" t="s">
        <v>2387</v>
      </c>
      <c r="S278" s="10">
        <v>0</v>
      </c>
      <c r="T278" s="10" t="s">
        <v>2390</v>
      </c>
      <c r="U278" s="10" t="b">
        <v>0</v>
      </c>
      <c r="V278" s="10" t="s">
        <v>2084</v>
      </c>
    </row>
    <row r="279" spans="1:22" s="10" customFormat="1" ht="14.45" x14ac:dyDescent="0.3">
      <c r="A279" s="2"/>
      <c r="B279" s="2"/>
      <c r="C279" s="2">
        <v>1522</v>
      </c>
      <c r="D279" s="2">
        <v>342</v>
      </c>
      <c r="E279" s="10" t="s">
        <v>2392</v>
      </c>
      <c r="F279" s="10" t="s">
        <v>1751</v>
      </c>
      <c r="G279" s="10" t="s">
        <v>1755</v>
      </c>
      <c r="H279" s="10" t="s">
        <v>409</v>
      </c>
      <c r="I279" s="10" t="s">
        <v>1909</v>
      </c>
      <c r="J279" s="10">
        <v>40</v>
      </c>
      <c r="K279" s="10">
        <v>400</v>
      </c>
      <c r="L279" s="10">
        <v>2034</v>
      </c>
      <c r="M279" s="10" t="s">
        <v>412</v>
      </c>
      <c r="N279" s="10" t="s">
        <v>923</v>
      </c>
      <c r="O279" s="10" t="s">
        <v>923</v>
      </c>
      <c r="P279" s="10" t="b">
        <v>0</v>
      </c>
      <c r="Q279" s="10" t="s">
        <v>2082</v>
      </c>
      <c r="R279" s="10" t="s">
        <v>2387</v>
      </c>
      <c r="S279" s="10">
        <v>0</v>
      </c>
      <c r="T279" s="10" t="s">
        <v>2390</v>
      </c>
      <c r="U279" s="10" t="b">
        <v>0</v>
      </c>
      <c r="V279" s="10" t="s">
        <v>2084</v>
      </c>
    </row>
    <row r="280" spans="1:22" s="10" customFormat="1" ht="14.45" x14ac:dyDescent="0.3">
      <c r="A280" s="2">
        <v>329</v>
      </c>
      <c r="B280" s="2" t="e">
        <f>COUNTIF(#REF!,"="&amp;A280)</f>
        <v>#REF!</v>
      </c>
      <c r="C280" s="2">
        <v>1524</v>
      </c>
      <c r="D280" s="2">
        <v>342</v>
      </c>
      <c r="E280" s="10" t="s">
        <v>1757</v>
      </c>
      <c r="F280" s="10" t="s">
        <v>1755</v>
      </c>
      <c r="G280" s="10" t="s">
        <v>1758</v>
      </c>
      <c r="H280" s="10" t="s">
        <v>409</v>
      </c>
      <c r="I280" s="10" t="s">
        <v>1909</v>
      </c>
      <c r="J280" s="10">
        <v>50</v>
      </c>
      <c r="K280" s="10">
        <v>400</v>
      </c>
      <c r="L280" s="10">
        <v>2034</v>
      </c>
      <c r="M280" s="10" t="s">
        <v>412</v>
      </c>
      <c r="N280" s="10" t="s">
        <v>923</v>
      </c>
      <c r="O280" s="10" t="s">
        <v>923</v>
      </c>
      <c r="P280" s="10" t="b">
        <v>0</v>
      </c>
      <c r="Q280" s="10" t="s">
        <v>2082</v>
      </c>
      <c r="R280" s="10" t="s">
        <v>2387</v>
      </c>
      <c r="S280" s="10">
        <v>0</v>
      </c>
      <c r="T280" s="10" t="s">
        <v>2390</v>
      </c>
      <c r="U280" s="10" t="b">
        <v>0</v>
      </c>
      <c r="V280" s="10" t="s">
        <v>2084</v>
      </c>
    </row>
    <row r="281" spans="1:22" s="10" customFormat="1" ht="14.45" x14ac:dyDescent="0.3">
      <c r="A281" s="2">
        <v>330</v>
      </c>
      <c r="B281" s="2" t="e">
        <f>COUNTIF(#REF!,"="&amp;A281)</f>
        <v>#REF!</v>
      </c>
      <c r="C281" s="2">
        <v>1533</v>
      </c>
      <c r="D281" s="2">
        <v>343</v>
      </c>
      <c r="E281" s="10" t="s">
        <v>2395</v>
      </c>
      <c r="F281" s="10" t="s">
        <v>870</v>
      </c>
      <c r="G281" s="10" t="s">
        <v>1763</v>
      </c>
      <c r="H281" s="10" t="s">
        <v>409</v>
      </c>
      <c r="I281" s="10" t="s">
        <v>1909</v>
      </c>
      <c r="J281" s="10">
        <v>68</v>
      </c>
      <c r="K281" s="10">
        <v>400</v>
      </c>
      <c r="L281" s="10">
        <v>2030</v>
      </c>
      <c r="M281" s="10" t="s">
        <v>419</v>
      </c>
      <c r="N281" s="10" t="s">
        <v>1328</v>
      </c>
      <c r="O281" s="10" t="s">
        <v>1328</v>
      </c>
      <c r="P281" s="10" t="b">
        <v>0</v>
      </c>
      <c r="Q281" s="10" t="s">
        <v>2241</v>
      </c>
      <c r="R281" s="10" t="s">
        <v>2203</v>
      </c>
      <c r="S281" s="10">
        <v>0</v>
      </c>
      <c r="T281" s="10" t="s">
        <v>2242</v>
      </c>
      <c r="U281" s="10" t="b">
        <v>0</v>
      </c>
      <c r="V281" s="10" t="s">
        <v>2084</v>
      </c>
    </row>
    <row r="282" spans="1:22" s="10" customFormat="1" ht="14.45" x14ac:dyDescent="0.3">
      <c r="A282" s="2"/>
      <c r="B282" s="2"/>
      <c r="C282" s="2">
        <v>1534</v>
      </c>
      <c r="D282" s="2">
        <v>343</v>
      </c>
      <c r="E282" s="10" t="s">
        <v>2397</v>
      </c>
      <c r="F282" s="10" t="s">
        <v>870</v>
      </c>
      <c r="G282" s="10" t="s">
        <v>1765</v>
      </c>
      <c r="H282" s="10" t="s">
        <v>409</v>
      </c>
      <c r="I282" s="10" t="s">
        <v>1909</v>
      </c>
      <c r="J282" s="10">
        <v>200</v>
      </c>
      <c r="K282" s="10">
        <v>400</v>
      </c>
      <c r="L282" s="10">
        <v>2030</v>
      </c>
      <c r="M282" s="10" t="s">
        <v>419</v>
      </c>
      <c r="N282" s="10" t="s">
        <v>1328</v>
      </c>
      <c r="O282" s="10" t="s">
        <v>1328</v>
      </c>
      <c r="P282" s="10" t="b">
        <v>0</v>
      </c>
      <c r="Q282" s="10" t="s">
        <v>2241</v>
      </c>
      <c r="R282" s="10" t="s">
        <v>2203</v>
      </c>
      <c r="S282" s="10">
        <v>0</v>
      </c>
      <c r="T282" s="10" t="s">
        <v>2242</v>
      </c>
      <c r="U282" s="10" t="b">
        <v>0</v>
      </c>
      <c r="V282" s="10" t="s">
        <v>2084</v>
      </c>
    </row>
    <row r="283" spans="1:22" s="10" customFormat="1" ht="14.45" x14ac:dyDescent="0.3">
      <c r="A283" s="2">
        <v>331</v>
      </c>
      <c r="B283" s="2" t="e">
        <f>COUNTIF(#REF!,"="&amp;A283)</f>
        <v>#REF!</v>
      </c>
      <c r="C283" s="2">
        <v>1532</v>
      </c>
      <c r="D283" s="2">
        <v>343</v>
      </c>
      <c r="E283" s="10" t="s">
        <v>1760</v>
      </c>
      <c r="F283" s="10" t="s">
        <v>1761</v>
      </c>
      <c r="G283" s="10" t="s">
        <v>870</v>
      </c>
      <c r="H283" s="10" t="s">
        <v>409</v>
      </c>
      <c r="I283" s="10" t="s">
        <v>1909</v>
      </c>
      <c r="J283" s="10">
        <v>155</v>
      </c>
      <c r="K283" s="10">
        <v>400</v>
      </c>
      <c r="L283" s="10">
        <v>2030</v>
      </c>
      <c r="M283" s="10" t="s">
        <v>419</v>
      </c>
      <c r="N283" s="10" t="s">
        <v>1329</v>
      </c>
      <c r="O283" s="10" t="s">
        <v>1328</v>
      </c>
      <c r="P283" s="10" t="b">
        <v>0</v>
      </c>
      <c r="Q283" s="10" t="s">
        <v>2241</v>
      </c>
      <c r="R283" s="10" t="s">
        <v>2203</v>
      </c>
      <c r="S283" s="10">
        <v>0</v>
      </c>
      <c r="T283" s="10" t="s">
        <v>2242</v>
      </c>
      <c r="U283" s="10" t="b">
        <v>0</v>
      </c>
      <c r="V283" s="10" t="s">
        <v>2084</v>
      </c>
    </row>
    <row r="284" spans="1:22" s="10" customFormat="1" ht="14.45" x14ac:dyDescent="0.3">
      <c r="A284" s="2">
        <v>332</v>
      </c>
      <c r="B284" s="2" t="e">
        <f>COUNTIF(#REF!,"="&amp;A284)</f>
        <v>#REF!</v>
      </c>
      <c r="C284" s="2">
        <v>1541</v>
      </c>
      <c r="D284" s="2">
        <v>344</v>
      </c>
      <c r="E284" s="10" t="s">
        <v>1767</v>
      </c>
      <c r="F284" s="10" t="s">
        <v>752</v>
      </c>
      <c r="G284" s="10" t="s">
        <v>1768</v>
      </c>
      <c r="H284" s="10" t="s">
        <v>409</v>
      </c>
      <c r="I284" s="10" t="s">
        <v>1909</v>
      </c>
      <c r="J284" s="10">
        <v>165</v>
      </c>
      <c r="K284" s="10">
        <v>380</v>
      </c>
      <c r="L284" s="10">
        <v>2035</v>
      </c>
      <c r="M284" s="10" t="s">
        <v>412</v>
      </c>
      <c r="N284" s="10" t="s">
        <v>661</v>
      </c>
      <c r="O284" s="10" t="s">
        <v>661</v>
      </c>
      <c r="P284" s="10" t="b">
        <v>0</v>
      </c>
      <c r="Q284" s="10" t="s">
        <v>2006</v>
      </c>
      <c r="U284" s="10" t="b">
        <v>1</v>
      </c>
      <c r="V284" s="10" t="s">
        <v>2010</v>
      </c>
    </row>
    <row r="285" spans="1:22" s="10" customFormat="1" ht="14.45" x14ac:dyDescent="0.3">
      <c r="A285" s="2">
        <v>333</v>
      </c>
      <c r="B285" s="2" t="e">
        <f>COUNTIF(#REF!,"="&amp;A285)</f>
        <v>#REF!</v>
      </c>
      <c r="C285" s="2">
        <v>1542</v>
      </c>
      <c r="D285" s="2">
        <v>345</v>
      </c>
      <c r="E285" s="10" t="s">
        <v>169</v>
      </c>
      <c r="F285" s="10" t="s">
        <v>1238</v>
      </c>
      <c r="G285" s="10" t="s">
        <v>1238</v>
      </c>
      <c r="H285" s="10" t="s">
        <v>409</v>
      </c>
      <c r="I285" s="10" t="s">
        <v>1909</v>
      </c>
      <c r="J285" s="10">
        <v>0</v>
      </c>
      <c r="K285" s="10">
        <v>0</v>
      </c>
      <c r="L285" s="10">
        <v>2040</v>
      </c>
      <c r="M285" s="10" t="s">
        <v>412</v>
      </c>
      <c r="N285" s="10" t="s">
        <v>661</v>
      </c>
      <c r="O285" s="10" t="s">
        <v>661</v>
      </c>
      <c r="P285" s="10" t="b">
        <v>0</v>
      </c>
      <c r="Q285" s="10" t="s">
        <v>2006</v>
      </c>
      <c r="U285" s="10" t="b">
        <v>1</v>
      </c>
      <c r="V285" s="10" t="s">
        <v>2010</v>
      </c>
    </row>
    <row r="286" spans="1:22" s="10" customFormat="1" ht="14.45" x14ac:dyDescent="0.3">
      <c r="A286" s="2">
        <v>335</v>
      </c>
      <c r="B286" s="2" t="e">
        <f>COUNTIF(#REF!,"="&amp;A286)</f>
        <v>#REF!</v>
      </c>
      <c r="C286" s="2">
        <v>1544</v>
      </c>
      <c r="D286" s="2">
        <v>346</v>
      </c>
      <c r="E286" s="10" t="s">
        <v>1772</v>
      </c>
      <c r="F286" s="10" t="s">
        <v>1771</v>
      </c>
      <c r="G286" s="10" t="s">
        <v>1773</v>
      </c>
      <c r="H286" s="10" t="s">
        <v>409</v>
      </c>
      <c r="I286" s="10" t="s">
        <v>1909</v>
      </c>
      <c r="J286" s="10">
        <v>80</v>
      </c>
      <c r="K286" s="10">
        <v>380</v>
      </c>
      <c r="L286" s="10">
        <v>2025</v>
      </c>
      <c r="M286" s="10" t="s">
        <v>1910</v>
      </c>
      <c r="N286" s="10" t="s">
        <v>661</v>
      </c>
      <c r="O286" s="10" t="s">
        <v>661</v>
      </c>
      <c r="P286" s="10" t="b">
        <v>0</v>
      </c>
      <c r="Q286" s="10" t="s">
        <v>2006</v>
      </c>
      <c r="U286" s="10" t="b">
        <v>1</v>
      </c>
      <c r="V286" s="10" t="s">
        <v>2010</v>
      </c>
    </row>
    <row r="287" spans="1:22" s="10" customFormat="1" ht="14.45" x14ac:dyDescent="0.3">
      <c r="A287" s="2"/>
      <c r="B287" s="2"/>
      <c r="C287" s="2">
        <v>1543</v>
      </c>
      <c r="D287" s="2">
        <v>346</v>
      </c>
      <c r="E287" s="10" t="s">
        <v>1769</v>
      </c>
      <c r="F287" s="10" t="s">
        <v>1770</v>
      </c>
      <c r="G287" s="10" t="s">
        <v>1771</v>
      </c>
      <c r="H287" s="10" t="s">
        <v>409</v>
      </c>
      <c r="I287" s="10" t="s">
        <v>1909</v>
      </c>
      <c r="J287" s="10">
        <v>40</v>
      </c>
      <c r="K287" s="10">
        <v>380</v>
      </c>
      <c r="L287" s="10">
        <v>2021</v>
      </c>
      <c r="M287" s="10" t="s">
        <v>505</v>
      </c>
      <c r="N287" s="10" t="s">
        <v>661</v>
      </c>
      <c r="O287" s="10" t="s">
        <v>661</v>
      </c>
      <c r="P287" s="10" t="b">
        <v>0</v>
      </c>
      <c r="Q287" s="10" t="s">
        <v>2006</v>
      </c>
      <c r="U287" s="10" t="b">
        <v>1</v>
      </c>
      <c r="V287" s="10" t="s">
        <v>2010</v>
      </c>
    </row>
    <row r="288" spans="1:22" s="10" customFormat="1" ht="14.45" x14ac:dyDescent="0.3">
      <c r="A288" s="2"/>
      <c r="B288" s="2"/>
      <c r="C288" s="2">
        <v>1545</v>
      </c>
      <c r="D288" s="2">
        <v>347</v>
      </c>
      <c r="E288" s="10" t="s">
        <v>2404</v>
      </c>
      <c r="F288" s="10" t="s">
        <v>754</v>
      </c>
      <c r="G288" s="10" t="s">
        <v>755</v>
      </c>
      <c r="H288" s="10" t="s">
        <v>409</v>
      </c>
      <c r="I288" s="10" t="s">
        <v>1909</v>
      </c>
      <c r="J288" s="10">
        <v>0</v>
      </c>
      <c r="K288" s="10">
        <v>0</v>
      </c>
      <c r="L288" s="10">
        <v>2040</v>
      </c>
      <c r="M288" s="10" t="s">
        <v>412</v>
      </c>
      <c r="N288" s="10" t="s">
        <v>661</v>
      </c>
      <c r="O288" s="10" t="s">
        <v>661</v>
      </c>
      <c r="P288" s="10" t="b">
        <v>0</v>
      </c>
      <c r="Q288" s="10" t="s">
        <v>2006</v>
      </c>
      <c r="U288" s="10" t="b">
        <v>1</v>
      </c>
      <c r="V288" s="10" t="s">
        <v>2010</v>
      </c>
    </row>
    <row r="289" spans="1:22" s="10" customFormat="1" ht="14.45" x14ac:dyDescent="0.3">
      <c r="A289" s="2"/>
      <c r="B289" s="2"/>
      <c r="C289" s="2">
        <v>1546</v>
      </c>
      <c r="D289" s="2">
        <v>348</v>
      </c>
      <c r="E289" s="10" t="s">
        <v>1775</v>
      </c>
      <c r="F289" s="10" t="s">
        <v>1776</v>
      </c>
      <c r="G289" s="10" t="s">
        <v>1777</v>
      </c>
      <c r="H289" s="10" t="s">
        <v>409</v>
      </c>
      <c r="I289" s="10" t="s">
        <v>1909</v>
      </c>
      <c r="J289" s="10">
        <v>40</v>
      </c>
      <c r="K289" s="10">
        <v>380</v>
      </c>
      <c r="L289" s="10">
        <v>2021</v>
      </c>
      <c r="M289" s="10" t="s">
        <v>505</v>
      </c>
      <c r="N289" s="10" t="s">
        <v>661</v>
      </c>
      <c r="O289" s="10" t="s">
        <v>661</v>
      </c>
      <c r="P289" s="10" t="b">
        <v>0</v>
      </c>
      <c r="Q289" s="10" t="s">
        <v>2006</v>
      </c>
      <c r="U289" s="10" t="b">
        <v>1</v>
      </c>
      <c r="V289" s="10" t="s">
        <v>2010</v>
      </c>
    </row>
    <row r="290" spans="1:22" s="10" customFormat="1" ht="14.45" x14ac:dyDescent="0.3">
      <c r="A290" s="2"/>
      <c r="B290" s="2"/>
      <c r="C290" s="2">
        <v>1622</v>
      </c>
      <c r="D290" s="2">
        <v>350</v>
      </c>
      <c r="E290" s="10" t="s">
        <v>1778</v>
      </c>
      <c r="F290" s="10" t="s">
        <v>1779</v>
      </c>
      <c r="G290" s="10" t="s">
        <v>1780</v>
      </c>
      <c r="H290" s="10" t="s">
        <v>409</v>
      </c>
      <c r="I290" s="10" t="s">
        <v>1909</v>
      </c>
      <c r="J290" s="10">
        <v>161</v>
      </c>
      <c r="K290" s="10">
        <v>400</v>
      </c>
      <c r="L290" s="10">
        <v>2020</v>
      </c>
      <c r="M290" s="10" t="s">
        <v>1910</v>
      </c>
      <c r="N290" s="10" t="s">
        <v>1781</v>
      </c>
      <c r="O290" s="10" t="s">
        <v>1782</v>
      </c>
      <c r="P290" s="10" t="b">
        <v>0</v>
      </c>
      <c r="Q290" s="10" t="s">
        <v>2407</v>
      </c>
      <c r="R290" s="10" t="s">
        <v>2408</v>
      </c>
      <c r="T290" s="10" t="s">
        <v>2409</v>
      </c>
      <c r="U290" s="10" t="b">
        <v>0</v>
      </c>
      <c r="V290" s="10" t="s">
        <v>2084</v>
      </c>
    </row>
    <row r="291" spans="1:22" s="10" customFormat="1" ht="14.45" x14ac:dyDescent="0.3">
      <c r="A291" s="2"/>
      <c r="B291" s="2"/>
      <c r="C291" s="2">
        <v>1547</v>
      </c>
      <c r="D291" s="2">
        <v>351</v>
      </c>
      <c r="E291" s="10" t="s">
        <v>175</v>
      </c>
      <c r="F291" s="10" t="s">
        <v>1601</v>
      </c>
      <c r="G291" s="10" t="s">
        <v>1602</v>
      </c>
      <c r="H291" s="10" t="s">
        <v>470</v>
      </c>
      <c r="I291" s="10" t="s">
        <v>1931</v>
      </c>
      <c r="J291" s="10">
        <v>365</v>
      </c>
      <c r="K291" s="10">
        <v>500</v>
      </c>
      <c r="L291" s="10">
        <v>2024</v>
      </c>
      <c r="M291" s="10" t="s">
        <v>412</v>
      </c>
      <c r="N291" s="10" t="s">
        <v>1785</v>
      </c>
      <c r="O291" s="10" t="s">
        <v>666</v>
      </c>
      <c r="P291" s="10" t="b">
        <v>0</v>
      </c>
      <c r="Q291" s="10" t="s">
        <v>2015</v>
      </c>
      <c r="U291" s="10" t="b">
        <v>1</v>
      </c>
      <c r="V291" s="10" t="s">
        <v>2010</v>
      </c>
    </row>
    <row r="292" spans="1:22" s="10" customFormat="1" ht="14.45" x14ac:dyDescent="0.3">
      <c r="A292" s="2"/>
      <c r="B292" s="2"/>
      <c r="C292" s="2">
        <v>1555</v>
      </c>
      <c r="D292" s="2">
        <v>375</v>
      </c>
      <c r="E292" s="10" t="s">
        <v>1864</v>
      </c>
      <c r="F292" s="10" t="s">
        <v>1681</v>
      </c>
      <c r="G292" s="10" t="s">
        <v>1865</v>
      </c>
      <c r="H292" s="10" t="s">
        <v>409</v>
      </c>
      <c r="I292" s="10" t="s">
        <v>1909</v>
      </c>
      <c r="J292" s="10">
        <v>140</v>
      </c>
      <c r="K292" s="10">
        <v>220</v>
      </c>
      <c r="L292" s="10">
        <v>2024</v>
      </c>
      <c r="M292" s="10" t="s">
        <v>1910</v>
      </c>
      <c r="N292" s="10" t="s">
        <v>516</v>
      </c>
      <c r="O292" s="10" t="s">
        <v>484</v>
      </c>
      <c r="P292" s="10" t="b">
        <v>0</v>
      </c>
      <c r="Q292" s="10" t="s">
        <v>1937</v>
      </c>
      <c r="R292" s="10" t="s">
        <v>2280</v>
      </c>
      <c r="S292" s="10">
        <v>0</v>
      </c>
      <c r="T292" s="10" t="s">
        <v>2354</v>
      </c>
      <c r="U292" s="10" t="b">
        <v>0</v>
      </c>
      <c r="V292" s="10" t="s">
        <v>1953</v>
      </c>
    </row>
    <row r="293" spans="1:22" s="10" customFormat="1" ht="14.45" x14ac:dyDescent="0.3">
      <c r="A293" s="2">
        <v>336</v>
      </c>
      <c r="B293" s="2" t="e">
        <f>COUNTIF(#REF!,"="&amp;A293)</f>
        <v>#REF!</v>
      </c>
      <c r="C293" s="2">
        <v>1555</v>
      </c>
      <c r="D293" s="2">
        <v>375</v>
      </c>
      <c r="E293" s="10" t="s">
        <v>1864</v>
      </c>
      <c r="F293" s="10" t="s">
        <v>1681</v>
      </c>
      <c r="G293" s="10" t="s">
        <v>1865</v>
      </c>
      <c r="H293" s="10" t="s">
        <v>409</v>
      </c>
      <c r="I293" s="10" t="s">
        <v>1909</v>
      </c>
      <c r="J293" s="10">
        <v>140</v>
      </c>
      <c r="K293" s="10">
        <v>220</v>
      </c>
      <c r="L293" s="10">
        <v>2024</v>
      </c>
      <c r="M293" s="10" t="s">
        <v>1910</v>
      </c>
      <c r="N293" s="10" t="s">
        <v>516</v>
      </c>
      <c r="O293" s="10" t="s">
        <v>484</v>
      </c>
      <c r="P293" s="10" t="b">
        <v>0</v>
      </c>
      <c r="Q293" s="10" t="s">
        <v>1947</v>
      </c>
      <c r="R293" s="10" t="s">
        <v>1937</v>
      </c>
      <c r="T293" s="10" t="s">
        <v>1948</v>
      </c>
      <c r="V293" s="10" t="s">
        <v>1981</v>
      </c>
    </row>
    <row r="294" spans="1:22" s="10" customFormat="1" ht="14.45" x14ac:dyDescent="0.3">
      <c r="A294" s="2">
        <v>337</v>
      </c>
      <c r="B294" s="2" t="e">
        <f>COUNTIF(#REF!,"="&amp;A294)</f>
        <v>#REF!</v>
      </c>
      <c r="C294" s="2">
        <v>1559</v>
      </c>
      <c r="D294" s="2">
        <v>376</v>
      </c>
      <c r="E294" s="10" t="s">
        <v>1540</v>
      </c>
      <c r="F294" s="10" t="s">
        <v>945</v>
      </c>
      <c r="G294" s="10" t="s">
        <v>1866</v>
      </c>
      <c r="H294" s="10" t="s">
        <v>409</v>
      </c>
      <c r="I294" s="10" t="s">
        <v>1909</v>
      </c>
      <c r="J294" s="10">
        <v>35.512</v>
      </c>
      <c r="K294" s="10">
        <v>400</v>
      </c>
      <c r="L294" s="10">
        <v>2030</v>
      </c>
      <c r="M294" s="10" t="s">
        <v>412</v>
      </c>
      <c r="N294" s="10" t="s">
        <v>1781</v>
      </c>
      <c r="O294" s="10" t="s">
        <v>1868</v>
      </c>
      <c r="P294" s="10" t="b">
        <v>0</v>
      </c>
      <c r="Q294" s="10" t="s">
        <v>2089</v>
      </c>
      <c r="R294" s="10" t="s">
        <v>2414</v>
      </c>
      <c r="S294" s="10">
        <v>0</v>
      </c>
      <c r="T294" s="10" t="s">
        <v>2415</v>
      </c>
      <c r="U294" s="10" t="b">
        <v>0</v>
      </c>
      <c r="V294" s="10" t="s">
        <v>2084</v>
      </c>
    </row>
    <row r="295" spans="1:22" s="10" customFormat="1" ht="14.45" x14ac:dyDescent="0.3">
      <c r="A295" s="2"/>
      <c r="B295" s="2"/>
      <c r="C295" s="2">
        <v>1561</v>
      </c>
      <c r="D295" s="2">
        <v>377</v>
      </c>
      <c r="E295" s="10" t="s">
        <v>1869</v>
      </c>
      <c r="F295" s="10" t="s">
        <v>1870</v>
      </c>
      <c r="G295" s="10" t="s">
        <v>758</v>
      </c>
      <c r="H295" s="10" t="s">
        <v>409</v>
      </c>
      <c r="I295" s="10" t="s">
        <v>1909</v>
      </c>
      <c r="J295" s="10">
        <v>12</v>
      </c>
      <c r="K295" s="10">
        <v>380</v>
      </c>
      <c r="L295" s="10">
        <v>2030</v>
      </c>
      <c r="M295" s="10" t="s">
        <v>412</v>
      </c>
      <c r="N295" s="10" t="s">
        <v>783</v>
      </c>
      <c r="O295" s="10" t="s">
        <v>661</v>
      </c>
      <c r="P295" s="10" t="b">
        <v>0</v>
      </c>
      <c r="Q295" s="10" t="s">
        <v>1941</v>
      </c>
      <c r="R295" s="10" t="s">
        <v>2417</v>
      </c>
      <c r="S295" s="10">
        <v>0</v>
      </c>
      <c r="T295" s="10" t="s">
        <v>2275</v>
      </c>
      <c r="U295" s="10" t="b">
        <v>0</v>
      </c>
      <c r="V295" s="10" t="s">
        <v>2010</v>
      </c>
    </row>
    <row r="296" spans="1:22" s="10" customFormat="1" ht="14.45" x14ac:dyDescent="0.3">
      <c r="A296" s="2">
        <v>338</v>
      </c>
      <c r="B296" s="2" t="e">
        <f>COUNTIF(#REF!,"="&amp;A296)</f>
        <v>#REF!</v>
      </c>
      <c r="C296" s="2">
        <v>1597</v>
      </c>
      <c r="D296" s="2">
        <v>379</v>
      </c>
      <c r="E296" s="10" t="s">
        <v>1878</v>
      </c>
      <c r="F296" s="10" t="s">
        <v>1874</v>
      </c>
      <c r="G296" s="10" t="s">
        <v>1879</v>
      </c>
      <c r="H296" s="10" t="s">
        <v>409</v>
      </c>
      <c r="I296" s="10" t="s">
        <v>1909</v>
      </c>
      <c r="J296" s="10">
        <v>57</v>
      </c>
      <c r="K296" s="10">
        <v>400</v>
      </c>
      <c r="L296" s="10">
        <v>2025</v>
      </c>
      <c r="M296" s="10" t="s">
        <v>412</v>
      </c>
      <c r="N296" s="10" t="s">
        <v>449</v>
      </c>
      <c r="O296" s="10" t="s">
        <v>449</v>
      </c>
      <c r="P296" s="10" t="b">
        <v>0</v>
      </c>
      <c r="Q296" s="10" t="s">
        <v>1919</v>
      </c>
      <c r="U296" s="10" t="b">
        <v>1</v>
      </c>
      <c r="V296" s="10" t="s">
        <v>1912</v>
      </c>
    </row>
    <row r="297" spans="1:22" s="10" customFormat="1" ht="14.45" x14ac:dyDescent="0.3">
      <c r="A297" s="2">
        <v>339</v>
      </c>
      <c r="B297" s="2" t="e">
        <f>COUNTIF(#REF!,"="&amp;A297)</f>
        <v>#REF!</v>
      </c>
      <c r="C297" s="2">
        <v>1593</v>
      </c>
      <c r="D297" s="2">
        <v>379</v>
      </c>
      <c r="E297" s="10" t="s">
        <v>1873</v>
      </c>
      <c r="F297" s="10" t="s">
        <v>1874</v>
      </c>
      <c r="G297" s="10" t="s">
        <v>1875</v>
      </c>
      <c r="H297" s="10" t="s">
        <v>409</v>
      </c>
      <c r="I297" s="10" t="s">
        <v>1909</v>
      </c>
      <c r="J297" s="10">
        <v>38.799999999999997</v>
      </c>
      <c r="K297" s="10">
        <v>400</v>
      </c>
      <c r="L297" s="10">
        <v>2025</v>
      </c>
      <c r="M297" s="10" t="s">
        <v>412</v>
      </c>
      <c r="N297" s="10" t="s">
        <v>449</v>
      </c>
      <c r="O297" s="10" t="s">
        <v>449</v>
      </c>
      <c r="P297" s="10" t="b">
        <v>0</v>
      </c>
      <c r="Q297" s="10" t="s">
        <v>1919</v>
      </c>
      <c r="U297" s="10" t="b">
        <v>1</v>
      </c>
      <c r="V297" s="10" t="s">
        <v>1912</v>
      </c>
    </row>
    <row r="298" spans="1:22" s="10" customFormat="1" ht="14.45" x14ac:dyDescent="0.3">
      <c r="A298" s="2">
        <v>340</v>
      </c>
      <c r="B298" s="2" t="e">
        <f>COUNTIF(#REF!,"="&amp;A298)</f>
        <v>#REF!</v>
      </c>
      <c r="C298" s="2">
        <v>1595</v>
      </c>
      <c r="D298" s="2">
        <v>379</v>
      </c>
      <c r="E298" s="10" t="s">
        <v>1877</v>
      </c>
      <c r="F298" s="10" t="s">
        <v>1874</v>
      </c>
      <c r="G298" s="10" t="s">
        <v>1409</v>
      </c>
      <c r="H298" s="10" t="s">
        <v>409</v>
      </c>
      <c r="I298" s="10" t="s">
        <v>1909</v>
      </c>
      <c r="J298" s="10">
        <v>69.12</v>
      </c>
      <c r="K298" s="10">
        <v>400</v>
      </c>
      <c r="L298" s="10">
        <v>2021</v>
      </c>
      <c r="M298" s="10" t="s">
        <v>412</v>
      </c>
      <c r="N298" s="10" t="s">
        <v>449</v>
      </c>
      <c r="O298" s="10" t="s">
        <v>449</v>
      </c>
      <c r="P298" s="10" t="b">
        <v>0</v>
      </c>
      <c r="Q298" s="10" t="s">
        <v>1919</v>
      </c>
      <c r="U298" s="10" t="b">
        <v>1</v>
      </c>
      <c r="V298" s="10" t="s">
        <v>1912</v>
      </c>
    </row>
    <row r="299" spans="1:22" s="10" customFormat="1" ht="14.45" x14ac:dyDescent="0.3">
      <c r="A299" s="2">
        <v>341</v>
      </c>
      <c r="B299" s="2" t="e">
        <f>COUNTIF(#REF!,"="&amp;A299)</f>
        <v>#REF!</v>
      </c>
      <c r="C299" s="2"/>
      <c r="D299" s="2"/>
    </row>
    <row r="300" spans="1:22" s="10" customFormat="1" ht="14.45" x14ac:dyDescent="0.3">
      <c r="A300" s="2"/>
      <c r="B300" s="2"/>
      <c r="C300" s="2"/>
      <c r="D300" s="2"/>
    </row>
    <row r="301" spans="1:22" s="10" customFormat="1" ht="14.45" x14ac:dyDescent="0.3">
      <c r="A301" s="2"/>
      <c r="B301" s="2"/>
      <c r="C301" s="2"/>
      <c r="D301" s="2"/>
    </row>
    <row r="302" spans="1:22" s="10" customFormat="1" ht="14.45" x14ac:dyDescent="0.3">
      <c r="A302" s="2">
        <v>342</v>
      </c>
      <c r="B302" s="2" t="e">
        <f>COUNTIF(#REF!,"="&amp;A302)</f>
        <v>#REF!</v>
      </c>
      <c r="C302" s="2"/>
      <c r="D302" s="2"/>
    </row>
    <row r="303" spans="1:22" s="10" customFormat="1" ht="14.45" x14ac:dyDescent="0.3">
      <c r="A303" s="2"/>
      <c r="B303" s="2"/>
      <c r="C303" s="2"/>
      <c r="D303" s="2"/>
    </row>
    <row r="304" spans="1:22" s="10" customFormat="1" ht="14.45" x14ac:dyDescent="0.3">
      <c r="A304" s="2"/>
      <c r="B304" s="2"/>
      <c r="C304" s="2"/>
      <c r="D304" s="2"/>
    </row>
    <row r="305" spans="1:4" s="10" customFormat="1" ht="14.45" x14ac:dyDescent="0.3">
      <c r="A305" s="2"/>
      <c r="B305" s="2"/>
      <c r="C305" s="2"/>
      <c r="D305" s="2"/>
    </row>
    <row r="306" spans="1:4" s="10" customFormat="1" ht="14.45" x14ac:dyDescent="0.3">
      <c r="A306" s="2"/>
      <c r="B306" s="2"/>
      <c r="C306" s="2"/>
      <c r="D306" s="2"/>
    </row>
    <row r="307" spans="1:4" s="10" customFormat="1" ht="14.45" x14ac:dyDescent="0.3">
      <c r="A307" s="2">
        <v>343</v>
      </c>
      <c r="B307" s="2" t="e">
        <f>COUNTIF(#REF!,"="&amp;A307)</f>
        <v>#REF!</v>
      </c>
      <c r="C307" s="2"/>
      <c r="D307" s="2"/>
    </row>
    <row r="308" spans="1:4" s="10" customFormat="1" ht="14.45" x14ac:dyDescent="0.3">
      <c r="A308" s="2"/>
      <c r="B308" s="2"/>
      <c r="C308" s="2"/>
      <c r="D308" s="2"/>
    </row>
    <row r="309" spans="1:4" s="10" customFormat="1" ht="14.45" x14ac:dyDescent="0.3">
      <c r="A309" s="2"/>
      <c r="B309" s="2"/>
      <c r="C309" s="2"/>
      <c r="D309" s="2"/>
    </row>
    <row r="310" spans="1:4" s="10" customFormat="1" ht="14.45" x14ac:dyDescent="0.3">
      <c r="A310" s="2"/>
      <c r="B310" s="2"/>
      <c r="C310" s="2"/>
      <c r="D310" s="2"/>
    </row>
    <row r="311" spans="1:4" s="10" customFormat="1" ht="14.45" x14ac:dyDescent="0.3">
      <c r="A311" s="2">
        <v>344</v>
      </c>
      <c r="B311" s="2" t="e">
        <f>COUNTIF(#REF!,"="&amp;A311)</f>
        <v>#REF!</v>
      </c>
      <c r="C311" s="2"/>
      <c r="D311" s="2"/>
    </row>
    <row r="312" spans="1:4" s="10" customFormat="1" ht="14.45" x14ac:dyDescent="0.3">
      <c r="A312" s="2">
        <v>345</v>
      </c>
      <c r="B312" s="2" t="e">
        <f>COUNTIF(#REF!,"="&amp;A312)</f>
        <v>#REF!</v>
      </c>
      <c r="C312" s="2"/>
      <c r="D312" s="2"/>
    </row>
    <row r="313" spans="1:4" s="10" customFormat="1" ht="14.45" x14ac:dyDescent="0.3">
      <c r="A313" s="2">
        <v>346</v>
      </c>
      <c r="B313" s="2" t="e">
        <f>COUNTIF(#REF!,"="&amp;A313)</f>
        <v>#REF!</v>
      </c>
      <c r="C313" s="2"/>
      <c r="D313" s="2"/>
    </row>
    <row r="314" spans="1:4" s="10" customFormat="1" ht="14.45" x14ac:dyDescent="0.3">
      <c r="A314" s="2"/>
      <c r="B314" s="2"/>
      <c r="C314" s="2"/>
      <c r="D314" s="2"/>
    </row>
    <row r="315" spans="1:4" s="10" customFormat="1" ht="14.45" x14ac:dyDescent="0.3">
      <c r="A315" s="2">
        <v>347</v>
      </c>
      <c r="B315" s="2" t="e">
        <f>COUNTIF(#REF!,"="&amp;A315)</f>
        <v>#REF!</v>
      </c>
      <c r="C315" s="2"/>
      <c r="D315" s="2"/>
    </row>
    <row r="316" spans="1:4" s="10" customFormat="1" ht="14.45" x14ac:dyDescent="0.3">
      <c r="A316" s="2">
        <v>348</v>
      </c>
      <c r="B316" s="2" t="e">
        <f>COUNTIF(#REF!,"="&amp;A316)</f>
        <v>#REF!</v>
      </c>
      <c r="C316" s="2"/>
      <c r="D316" s="2"/>
    </row>
    <row r="317" spans="1:4" s="10" customFormat="1" ht="14.45" x14ac:dyDescent="0.3">
      <c r="A317" s="2">
        <v>349</v>
      </c>
      <c r="B317" s="2" t="e">
        <f>COUNTIF(#REF!,"="&amp;A317)</f>
        <v>#REF!</v>
      </c>
      <c r="C317" s="2"/>
      <c r="D317" s="2"/>
    </row>
    <row r="318" spans="1:4" s="10" customFormat="1" ht="14.45" x14ac:dyDescent="0.3">
      <c r="A318" s="2">
        <v>350</v>
      </c>
      <c r="B318" s="2" t="e">
        <f>COUNTIF(#REF!,"="&amp;A318)</f>
        <v>#REF!</v>
      </c>
      <c r="C318" s="2"/>
      <c r="D318" s="2"/>
    </row>
    <row r="319" spans="1:4" s="10" customFormat="1" ht="14.45" x14ac:dyDescent="0.3">
      <c r="A319" s="2"/>
      <c r="B319" s="2"/>
      <c r="C319" s="2"/>
      <c r="D319" s="2"/>
    </row>
    <row r="320" spans="1:4" s="10" customFormat="1" ht="14.45" x14ac:dyDescent="0.3">
      <c r="A320" s="2"/>
      <c r="B320" s="2"/>
      <c r="C320" s="2"/>
      <c r="D320" s="2"/>
    </row>
    <row r="321" spans="1:4" s="10" customFormat="1" ht="14.45" x14ac:dyDescent="0.3">
      <c r="A321" s="2">
        <v>351</v>
      </c>
      <c r="B321" s="2" t="e">
        <f>COUNTIF(#REF!,"="&amp;A321)</f>
        <v>#REF!</v>
      </c>
      <c r="C321" s="2"/>
      <c r="D321" s="2"/>
    </row>
    <row r="322" spans="1:4" s="10" customFormat="1" ht="14.45" x14ac:dyDescent="0.3">
      <c r="A322" s="2">
        <v>375</v>
      </c>
      <c r="B322" s="2" t="e">
        <f>COUNTIF(#REF!,"="&amp;A322)</f>
        <v>#REF!</v>
      </c>
      <c r="C322" s="2"/>
      <c r="D322" s="2"/>
    </row>
    <row r="323" spans="1:4" s="10" customFormat="1" ht="14.45" x14ac:dyDescent="0.3">
      <c r="A323" s="2">
        <v>376</v>
      </c>
      <c r="B323" s="2" t="e">
        <f>COUNTIF(#REF!,"="&amp;A323)</f>
        <v>#REF!</v>
      </c>
      <c r="C323" s="2"/>
      <c r="D323" s="2"/>
    </row>
    <row r="324" spans="1:4" s="10" customFormat="1" ht="14.45" x14ac:dyDescent="0.3">
      <c r="A324" s="2">
        <v>377</v>
      </c>
      <c r="B324" s="2" t="e">
        <f>COUNTIF(#REF!,"="&amp;A324)</f>
        <v>#REF!</v>
      </c>
      <c r="C324" s="2"/>
      <c r="D324" s="2"/>
    </row>
    <row r="325" spans="1:4" s="10" customFormat="1" ht="14.45" x14ac:dyDescent="0.3">
      <c r="A325" s="2">
        <v>378</v>
      </c>
      <c r="B325" s="2" t="e">
        <f>COUNTIF(#REF!,"="&amp;A325)</f>
        <v>#REF!</v>
      </c>
      <c r="C325" s="2"/>
      <c r="D325" s="2"/>
    </row>
    <row r="326" spans="1:4" s="10" customFormat="1" ht="14.45" x14ac:dyDescent="0.3">
      <c r="A326" s="2">
        <v>379</v>
      </c>
      <c r="B326" s="2" t="e">
        <f>COUNTIF(#REF!,"="&amp;A326)</f>
        <v>#REF!</v>
      </c>
      <c r="C326" s="2"/>
      <c r="D326" s="2"/>
    </row>
    <row r="327" spans="1:4" s="10" customFormat="1" ht="14.45" x14ac:dyDescent="0.3">
      <c r="A327" s="2"/>
      <c r="B327" s="2"/>
      <c r="C327" s="2"/>
      <c r="D327" s="2"/>
    </row>
    <row r="328" spans="1:4" s="10" customFormat="1" ht="14.45" x14ac:dyDescent="0.3">
      <c r="A328" s="2"/>
      <c r="B328" s="2"/>
      <c r="C328" s="2"/>
      <c r="D328" s="2"/>
    </row>
    <row r="329" spans="1:4" s="10" customFormat="1" ht="14.45" x14ac:dyDescent="0.3">
      <c r="A329"/>
      <c r="B329" s="2"/>
      <c r="C329" s="2"/>
      <c r="D329" s="2"/>
    </row>
    <row r="330" spans="1:4" s="10" customFormat="1" ht="14.45" x14ac:dyDescent="0.3">
      <c r="A330"/>
      <c r="B330" s="2"/>
      <c r="C330" s="2"/>
      <c r="D330" s="2"/>
    </row>
    <row r="331" spans="1:4" s="10" customFormat="1" ht="14.45" x14ac:dyDescent="0.3">
      <c r="A331"/>
      <c r="B331" s="2"/>
      <c r="C331" s="2"/>
      <c r="D331" s="2"/>
    </row>
    <row r="332" spans="1:4" s="10" customFormat="1" ht="14.45" x14ac:dyDescent="0.3">
      <c r="A332"/>
      <c r="B332" s="2"/>
      <c r="C332" s="2"/>
      <c r="D332" s="2"/>
    </row>
    <row r="333" spans="1:4" s="10" customFormat="1" ht="14.45" x14ac:dyDescent="0.3">
      <c r="A333"/>
      <c r="B333" s="2"/>
      <c r="C333" s="2"/>
      <c r="D333" s="2"/>
    </row>
    <row r="334" spans="1:4" s="10" customFormat="1" ht="14.45" x14ac:dyDescent="0.3">
      <c r="A334"/>
      <c r="B334" s="2"/>
      <c r="C334" s="2"/>
      <c r="D334" s="2"/>
    </row>
    <row r="335" spans="1:4" s="10" customFormat="1" ht="14.45" x14ac:dyDescent="0.3">
      <c r="A335"/>
      <c r="B335" s="2"/>
      <c r="C335" s="2"/>
      <c r="D335" s="2"/>
    </row>
    <row r="336" spans="1:4" s="10" customFormat="1" ht="14.45" x14ac:dyDescent="0.3">
      <c r="A336"/>
      <c r="B336" s="2"/>
      <c r="C336" s="2"/>
      <c r="D336" s="2"/>
    </row>
    <row r="337" spans="1:4" s="10" customFormat="1" ht="14.45" x14ac:dyDescent="0.3">
      <c r="A337"/>
      <c r="B337" s="2"/>
      <c r="C337" s="2"/>
      <c r="D337" s="2"/>
    </row>
    <row r="338" spans="1:4" s="10" customFormat="1" ht="14.45" x14ac:dyDescent="0.3">
      <c r="A338"/>
      <c r="B338" s="2"/>
      <c r="C338" s="2"/>
      <c r="D338" s="2"/>
    </row>
    <row r="339" spans="1:4" s="10" customFormat="1" ht="14.45" x14ac:dyDescent="0.3">
      <c r="A339"/>
      <c r="B339" s="2"/>
      <c r="C339" s="2"/>
      <c r="D339" s="2"/>
    </row>
    <row r="340" spans="1:4" s="10" customFormat="1" ht="14.45" x14ac:dyDescent="0.3">
      <c r="A340"/>
      <c r="B340" s="2"/>
      <c r="C340" s="2"/>
      <c r="D340" s="2"/>
    </row>
    <row r="341" spans="1:4" s="10" customFormat="1" ht="14.45" x14ac:dyDescent="0.3">
      <c r="A341"/>
      <c r="B341" s="2"/>
      <c r="C341" s="2"/>
      <c r="D341" s="2"/>
    </row>
    <row r="342" spans="1:4" s="10" customFormat="1" ht="14.45" x14ac:dyDescent="0.3">
      <c r="A342"/>
      <c r="B342" s="2"/>
      <c r="C342" s="2"/>
      <c r="D342" s="2"/>
    </row>
    <row r="343" spans="1:4" s="10" customFormat="1" ht="14.45" x14ac:dyDescent="0.3">
      <c r="A343"/>
      <c r="B343" s="2"/>
      <c r="C343" s="2"/>
      <c r="D343" s="2"/>
    </row>
    <row r="344" spans="1:4" s="10" customFormat="1" ht="14.45" x14ac:dyDescent="0.3">
      <c r="A344"/>
      <c r="B344" s="2"/>
      <c r="C344" s="2"/>
      <c r="D344" s="2"/>
    </row>
    <row r="345" spans="1:4" s="10" customFormat="1" ht="14.45" x14ac:dyDescent="0.3">
      <c r="A345"/>
      <c r="B345" s="2"/>
      <c r="C345" s="2"/>
      <c r="D345" s="2"/>
    </row>
    <row r="346" spans="1:4" s="10" customFormat="1" ht="14.45" x14ac:dyDescent="0.3">
      <c r="A346"/>
      <c r="B346" s="2"/>
      <c r="C346" s="2"/>
      <c r="D346" s="2"/>
    </row>
    <row r="347" spans="1:4" s="10" customFormat="1" ht="14.45" x14ac:dyDescent="0.3">
      <c r="A347"/>
      <c r="B347" s="2"/>
      <c r="C347" s="2"/>
      <c r="D347" s="2"/>
    </row>
    <row r="348" spans="1:4" s="10" customFormat="1" ht="14.45" x14ac:dyDescent="0.3">
      <c r="A348"/>
      <c r="B348" s="2"/>
      <c r="C348" s="2"/>
      <c r="D348" s="2"/>
    </row>
    <row r="349" spans="1:4" s="10" customFormat="1" ht="14.45" x14ac:dyDescent="0.3">
      <c r="A349"/>
      <c r="B349" s="2"/>
      <c r="C349" s="2"/>
      <c r="D349" s="2"/>
    </row>
    <row r="350" spans="1:4" s="10" customFormat="1" ht="14.45" x14ac:dyDescent="0.3">
      <c r="A350"/>
      <c r="B350" s="2"/>
      <c r="C350" s="2"/>
      <c r="D350" s="2"/>
    </row>
    <row r="351" spans="1:4" s="10" customFormat="1" ht="14.45" x14ac:dyDescent="0.3">
      <c r="A351"/>
      <c r="B351" s="2"/>
      <c r="C351" s="2"/>
      <c r="D351" s="2"/>
    </row>
    <row r="352" spans="1:4" s="10" customFormat="1" ht="14.45" x14ac:dyDescent="0.3">
      <c r="A352"/>
      <c r="B352" s="2"/>
      <c r="C352" s="2"/>
      <c r="D352" s="2"/>
    </row>
    <row r="353" spans="1:4" s="10" customFormat="1" ht="14.45" x14ac:dyDescent="0.3">
      <c r="A353"/>
      <c r="B353" s="2"/>
      <c r="C353" s="2"/>
      <c r="D353" s="2"/>
    </row>
    <row r="354" spans="1:4" s="10" customFormat="1" ht="14.45" x14ac:dyDescent="0.3">
      <c r="A354"/>
      <c r="B354" s="2"/>
      <c r="C354" s="2"/>
      <c r="D354" s="2"/>
    </row>
    <row r="355" spans="1:4" s="10" customFormat="1" ht="14.45" x14ac:dyDescent="0.3">
      <c r="A355"/>
      <c r="B355" s="2"/>
      <c r="C355" s="2"/>
      <c r="D355" s="2"/>
    </row>
    <row r="356" spans="1:4" s="10" customFormat="1" ht="14.45" x14ac:dyDescent="0.3">
      <c r="A356"/>
      <c r="B356" s="2"/>
      <c r="C356" s="2"/>
      <c r="D356" s="2"/>
    </row>
    <row r="357" spans="1:4" s="10" customFormat="1" ht="14.45" x14ac:dyDescent="0.3">
      <c r="A357"/>
      <c r="B357" s="2"/>
      <c r="C357" s="2"/>
      <c r="D357" s="2"/>
    </row>
    <row r="358" spans="1:4" s="10" customFormat="1" ht="14.45" x14ac:dyDescent="0.3">
      <c r="A358"/>
      <c r="B358" s="2"/>
      <c r="C358" s="2"/>
      <c r="D358" s="2"/>
    </row>
    <row r="359" spans="1:4" s="10" customFormat="1" ht="14.45" x14ac:dyDescent="0.3">
      <c r="A359"/>
      <c r="B359" s="2"/>
      <c r="C359" s="2"/>
      <c r="D359" s="2"/>
    </row>
    <row r="360" spans="1:4" s="10" customFormat="1" ht="14.45" x14ac:dyDescent="0.3">
      <c r="A360"/>
      <c r="B360" s="2"/>
      <c r="C360" s="2"/>
      <c r="D360" s="2"/>
    </row>
    <row r="361" spans="1:4" s="10" customFormat="1" ht="14.45" x14ac:dyDescent="0.3">
      <c r="A361"/>
      <c r="B361" s="2"/>
      <c r="C361" s="2"/>
      <c r="D361" s="2"/>
    </row>
    <row r="362" spans="1:4" s="10" customFormat="1" ht="14.45" x14ac:dyDescent="0.3">
      <c r="A362"/>
      <c r="B362" s="2"/>
      <c r="C362" s="2"/>
      <c r="D362" s="2"/>
    </row>
    <row r="363" spans="1:4" s="10" customFormat="1" ht="14.45" x14ac:dyDescent="0.3">
      <c r="A363"/>
      <c r="B363" s="2"/>
      <c r="C363" s="2"/>
      <c r="D363" s="2"/>
    </row>
    <row r="364" spans="1:4" s="10" customFormat="1" ht="14.45" x14ac:dyDescent="0.3">
      <c r="A364"/>
      <c r="B364" s="2"/>
      <c r="C364" s="2"/>
      <c r="D364" s="2"/>
    </row>
    <row r="365" spans="1:4" s="10" customFormat="1" ht="14.45" x14ac:dyDescent="0.3">
      <c r="A365"/>
      <c r="B365" s="2"/>
      <c r="C365" s="2"/>
      <c r="D365" s="2"/>
    </row>
    <row r="366" spans="1:4" s="10" customFormat="1" ht="14.45" x14ac:dyDescent="0.3">
      <c r="A366"/>
      <c r="B366" s="2"/>
      <c r="C366" s="2"/>
      <c r="D366" s="2"/>
    </row>
    <row r="367" spans="1:4" s="10" customFormat="1" ht="14.45" x14ac:dyDescent="0.3">
      <c r="A367"/>
      <c r="B367" s="2"/>
      <c r="C367" s="2"/>
      <c r="D367" s="2"/>
    </row>
    <row r="368" spans="1:4" s="10" customFormat="1" ht="14.45" x14ac:dyDescent="0.3">
      <c r="A368"/>
      <c r="B368" s="2"/>
      <c r="C368" s="2"/>
      <c r="D368" s="2"/>
    </row>
    <row r="369" spans="1:4" s="10" customFormat="1" ht="14.45" x14ac:dyDescent="0.3">
      <c r="A369"/>
      <c r="B369" s="2"/>
      <c r="C369" s="2"/>
      <c r="D369" s="2"/>
    </row>
    <row r="370" spans="1:4" s="10" customFormat="1" ht="14.45" x14ac:dyDescent="0.3">
      <c r="A370"/>
      <c r="B370" s="2"/>
      <c r="C370" s="2"/>
      <c r="D370" s="2"/>
    </row>
    <row r="371" spans="1:4" s="10" customFormat="1" ht="14.45" x14ac:dyDescent="0.3">
      <c r="A371"/>
      <c r="B371" s="2"/>
      <c r="C371" s="2"/>
      <c r="D371" s="2"/>
    </row>
    <row r="372" spans="1:4" s="10" customFormat="1" ht="14.45" x14ac:dyDescent="0.3">
      <c r="A372"/>
      <c r="B372" s="2"/>
      <c r="C372" s="2"/>
      <c r="D372" s="2"/>
    </row>
    <row r="373" spans="1:4" s="10" customFormat="1" ht="14.45" x14ac:dyDescent="0.3">
      <c r="A373"/>
      <c r="B373" s="2"/>
      <c r="C373" s="2"/>
      <c r="D373" s="2"/>
    </row>
    <row r="374" spans="1:4" s="10" customFormat="1" ht="14.45" x14ac:dyDescent="0.3">
      <c r="A374"/>
      <c r="B374" s="2"/>
      <c r="C374" s="2"/>
      <c r="D374" s="2"/>
    </row>
    <row r="375" spans="1:4" s="10" customFormat="1" ht="14.45" x14ac:dyDescent="0.3">
      <c r="A375"/>
      <c r="B375" s="2"/>
      <c r="C375" s="2"/>
      <c r="D375" s="2"/>
    </row>
    <row r="376" spans="1:4" s="10" customFormat="1" ht="14.45" x14ac:dyDescent="0.3">
      <c r="A376"/>
      <c r="B376" s="2"/>
      <c r="C376" s="2"/>
      <c r="D376" s="2"/>
    </row>
    <row r="377" spans="1:4" s="10" customFormat="1" ht="14.45" x14ac:dyDescent="0.3">
      <c r="A377"/>
      <c r="B377" s="2"/>
      <c r="C377" s="2"/>
      <c r="D377" s="2"/>
    </row>
    <row r="378" spans="1:4" s="10" customFormat="1" ht="14.45" x14ac:dyDescent="0.3">
      <c r="A378"/>
      <c r="B378" s="2"/>
      <c r="C378" s="2"/>
      <c r="D378" s="2"/>
    </row>
    <row r="379" spans="1:4" s="10" customFormat="1" ht="14.45" x14ac:dyDescent="0.3">
      <c r="A379"/>
      <c r="B379" s="2"/>
      <c r="C379" s="2"/>
      <c r="D379" s="2"/>
    </row>
    <row r="380" spans="1:4" s="10" customFormat="1" ht="14.45" x14ac:dyDescent="0.3">
      <c r="A380"/>
      <c r="B380" s="2"/>
      <c r="C380" s="2"/>
      <c r="D380" s="2"/>
    </row>
    <row r="381" spans="1:4" s="10" customFormat="1" ht="14.45" x14ac:dyDescent="0.3">
      <c r="A381"/>
      <c r="B381" s="2"/>
      <c r="C381" s="2"/>
      <c r="D381" s="2"/>
    </row>
    <row r="382" spans="1:4" s="10" customFormat="1" ht="14.45" x14ac:dyDescent="0.3">
      <c r="A382"/>
      <c r="B382" s="2"/>
      <c r="C382" s="2"/>
      <c r="D382" s="2"/>
    </row>
    <row r="383" spans="1:4" s="10" customFormat="1" ht="14.45" x14ac:dyDescent="0.3">
      <c r="A383"/>
      <c r="B383" s="2"/>
      <c r="C383" s="2"/>
      <c r="D383" s="2"/>
    </row>
    <row r="384" spans="1:4" s="10" customFormat="1" ht="14.45" x14ac:dyDescent="0.3">
      <c r="A384"/>
      <c r="B384" s="2"/>
      <c r="C384" s="2"/>
      <c r="D384" s="2"/>
    </row>
    <row r="385" spans="1:4" s="10" customFormat="1" ht="14.45" x14ac:dyDescent="0.3">
      <c r="A385"/>
      <c r="B385" s="2"/>
      <c r="C385" s="2"/>
      <c r="D385" s="2"/>
    </row>
    <row r="386" spans="1:4" s="10" customFormat="1" ht="14.45" x14ac:dyDescent="0.3">
      <c r="A386"/>
      <c r="B386" s="2"/>
      <c r="C386" s="2"/>
      <c r="D386" s="2"/>
    </row>
    <row r="387" spans="1:4" s="10" customFormat="1" ht="14.45" x14ac:dyDescent="0.3">
      <c r="A387"/>
      <c r="B387" s="2"/>
      <c r="C387" s="2"/>
      <c r="D387" s="2"/>
    </row>
    <row r="388" spans="1:4" s="10" customFormat="1" ht="14.45" x14ac:dyDescent="0.3">
      <c r="A388"/>
      <c r="B388" s="2"/>
      <c r="C388" s="2"/>
      <c r="D388" s="2"/>
    </row>
    <row r="389" spans="1:4" s="10" customFormat="1" ht="14.45" x14ac:dyDescent="0.3">
      <c r="A389"/>
      <c r="B389" s="2"/>
      <c r="C389" s="2"/>
      <c r="D389" s="2"/>
    </row>
    <row r="390" spans="1:4" s="10" customFormat="1" ht="14.45" x14ac:dyDescent="0.3">
      <c r="A390"/>
      <c r="B390" s="2"/>
      <c r="C390" s="2"/>
      <c r="D390" s="2"/>
    </row>
    <row r="391" spans="1:4" s="10" customFormat="1" ht="14.45" x14ac:dyDescent="0.3">
      <c r="A391"/>
      <c r="B391" s="2"/>
      <c r="C391" s="2"/>
      <c r="D391" s="2"/>
    </row>
    <row r="392" spans="1:4" s="10" customFormat="1" ht="14.45" x14ac:dyDescent="0.3">
      <c r="A392"/>
      <c r="B392" s="2"/>
      <c r="C392" s="2"/>
      <c r="D392" s="2"/>
    </row>
    <row r="393" spans="1:4" s="10" customFormat="1" ht="14.45" x14ac:dyDescent="0.3">
      <c r="A393"/>
      <c r="B393" s="2"/>
      <c r="C393" s="2"/>
      <c r="D393" s="2"/>
    </row>
    <row r="394" spans="1:4" s="10" customFormat="1" ht="14.45" x14ac:dyDescent="0.3">
      <c r="A394"/>
      <c r="B394" s="2"/>
      <c r="C394" s="2"/>
      <c r="D394" s="2"/>
    </row>
    <row r="395" spans="1:4" s="10" customFormat="1" ht="14.45" x14ac:dyDescent="0.3">
      <c r="A395"/>
      <c r="B395" s="2"/>
      <c r="C395" s="2"/>
      <c r="D395" s="2"/>
    </row>
    <row r="396" spans="1:4" s="10" customFormat="1" ht="14.45" x14ac:dyDescent="0.3">
      <c r="A396"/>
      <c r="B396" s="2"/>
      <c r="C396" s="2"/>
      <c r="D396" s="2"/>
    </row>
    <row r="397" spans="1:4" s="10" customFormat="1" ht="14.45" x14ac:dyDescent="0.3">
      <c r="A397"/>
      <c r="B397" s="2"/>
      <c r="C397" s="2"/>
      <c r="D397" s="2"/>
    </row>
    <row r="398" spans="1:4" s="10" customFormat="1" ht="14.45" x14ac:dyDescent="0.3">
      <c r="A398"/>
      <c r="B398" s="2"/>
      <c r="C398" s="2"/>
      <c r="D398" s="2"/>
    </row>
    <row r="399" spans="1:4" s="10" customFormat="1" ht="14.45" x14ac:dyDescent="0.3">
      <c r="A399"/>
      <c r="B399" s="2"/>
      <c r="C399" s="2"/>
      <c r="D399" s="2"/>
    </row>
    <row r="400" spans="1:4" s="10" customFormat="1" ht="14.45" x14ac:dyDescent="0.3">
      <c r="A400"/>
      <c r="B400" s="2"/>
      <c r="C400" s="2"/>
      <c r="D400" s="2"/>
    </row>
    <row r="401" spans="1:4" s="10" customFormat="1" ht="14.45" x14ac:dyDescent="0.3">
      <c r="A401"/>
      <c r="B401" s="2"/>
      <c r="C401" s="2"/>
      <c r="D401" s="2"/>
    </row>
    <row r="402" spans="1:4" s="10" customFormat="1" ht="14.45" x14ac:dyDescent="0.3">
      <c r="A402"/>
      <c r="B402" s="2"/>
      <c r="C402" s="2"/>
      <c r="D402" s="2"/>
    </row>
    <row r="403" spans="1:4" s="10" customFormat="1" ht="14.45" x14ac:dyDescent="0.3">
      <c r="A403"/>
      <c r="B403" s="2"/>
      <c r="C403" s="2"/>
      <c r="D403" s="2"/>
    </row>
    <row r="404" spans="1:4" s="10" customFormat="1" ht="14.45" x14ac:dyDescent="0.3">
      <c r="A404"/>
      <c r="B404" s="2"/>
      <c r="C404" s="2"/>
      <c r="D404" s="2"/>
    </row>
    <row r="405" spans="1:4" s="10" customFormat="1" ht="14.45" x14ac:dyDescent="0.3">
      <c r="A405"/>
      <c r="B405" s="2"/>
      <c r="C405" s="2"/>
      <c r="D405" s="2"/>
    </row>
    <row r="406" spans="1:4" s="10" customFormat="1" ht="14.45" x14ac:dyDescent="0.3">
      <c r="A406"/>
      <c r="B406" s="2"/>
      <c r="C406" s="2"/>
      <c r="D406" s="2"/>
    </row>
    <row r="407" spans="1:4" s="10" customFormat="1" ht="14.45" x14ac:dyDescent="0.3">
      <c r="A407"/>
      <c r="B407" s="2"/>
      <c r="C407" s="2"/>
      <c r="D407" s="2"/>
    </row>
    <row r="408" spans="1:4" s="10" customFormat="1" ht="14.45" x14ac:dyDescent="0.3">
      <c r="A408"/>
      <c r="B408" s="2"/>
      <c r="C408" s="2"/>
      <c r="D408" s="2"/>
    </row>
    <row r="409" spans="1:4" s="10" customFormat="1" ht="14.45" x14ac:dyDescent="0.3">
      <c r="A409"/>
      <c r="B409" s="2"/>
      <c r="C409" s="2"/>
      <c r="D409" s="2"/>
    </row>
    <row r="410" spans="1:4" s="10" customFormat="1" ht="14.45" x14ac:dyDescent="0.3">
      <c r="A410"/>
      <c r="B410" s="2"/>
      <c r="C410" s="2"/>
      <c r="D410" s="2"/>
    </row>
    <row r="411" spans="1:4" s="10" customFormat="1" ht="14.45" x14ac:dyDescent="0.3">
      <c r="A411"/>
      <c r="B411" s="2"/>
      <c r="C411" s="2"/>
      <c r="D411" s="2"/>
    </row>
    <row r="412" spans="1:4" s="10" customFormat="1" ht="14.45" x14ac:dyDescent="0.3">
      <c r="A412"/>
      <c r="B412" s="2"/>
      <c r="C412" s="2"/>
      <c r="D412" s="2"/>
    </row>
    <row r="413" spans="1:4" s="10" customFormat="1" ht="14.45" x14ac:dyDescent="0.3">
      <c r="A413"/>
      <c r="B413" s="2"/>
      <c r="C413" s="2"/>
      <c r="D413" s="2"/>
    </row>
    <row r="414" spans="1:4" s="10" customFormat="1" ht="14.45" x14ac:dyDescent="0.3">
      <c r="A414"/>
      <c r="B414" s="2"/>
      <c r="C414" s="2"/>
      <c r="D414" s="2"/>
    </row>
    <row r="415" spans="1:4" s="10" customFormat="1" ht="14.45" x14ac:dyDescent="0.3">
      <c r="A415"/>
      <c r="B415" s="2"/>
      <c r="C415" s="2"/>
      <c r="D415" s="2"/>
    </row>
    <row r="416" spans="1:4" s="10" customFormat="1" ht="14.45" x14ac:dyDescent="0.3">
      <c r="A416"/>
      <c r="B416" s="2"/>
      <c r="C416" s="2"/>
      <c r="D416" s="2"/>
    </row>
    <row r="417" spans="1:4" s="10" customFormat="1" ht="14.45" x14ac:dyDescent="0.3">
      <c r="A417"/>
      <c r="B417" s="2"/>
      <c r="C417" s="2"/>
      <c r="D417" s="2"/>
    </row>
    <row r="418" spans="1:4" s="10" customFormat="1" ht="14.45" x14ac:dyDescent="0.3">
      <c r="A418"/>
      <c r="B418" s="2"/>
      <c r="C418" s="2"/>
      <c r="D418" s="2"/>
    </row>
    <row r="419" spans="1:4" s="10" customFormat="1" ht="14.45" x14ac:dyDescent="0.3">
      <c r="A419"/>
      <c r="B419" s="2"/>
      <c r="C419" s="2"/>
      <c r="D419" s="2"/>
    </row>
    <row r="420" spans="1:4" s="10" customFormat="1" ht="14.45" x14ac:dyDescent="0.3">
      <c r="A420"/>
      <c r="B420" s="2"/>
      <c r="C420" s="2"/>
      <c r="D420" s="2"/>
    </row>
    <row r="421" spans="1:4" s="10" customFormat="1" ht="14.45" x14ac:dyDescent="0.3">
      <c r="A421"/>
      <c r="B421" s="2"/>
      <c r="C421" s="2"/>
      <c r="D421" s="2"/>
    </row>
    <row r="422" spans="1:4" s="10" customFormat="1" ht="14.45" x14ac:dyDescent="0.3">
      <c r="A422"/>
      <c r="B422" s="2"/>
      <c r="C422" s="2"/>
      <c r="D422" s="2"/>
    </row>
    <row r="423" spans="1:4" s="10" customFormat="1" ht="14.45" x14ac:dyDescent="0.3">
      <c r="A423"/>
      <c r="B423" s="2"/>
      <c r="C423" s="2"/>
      <c r="D423" s="2"/>
    </row>
    <row r="424" spans="1:4" s="10" customFormat="1" ht="14.45" x14ac:dyDescent="0.3">
      <c r="A424"/>
      <c r="B424" s="2"/>
      <c r="C424" s="2"/>
      <c r="D424" s="2"/>
    </row>
    <row r="425" spans="1:4" s="10" customFormat="1" ht="14.45" x14ac:dyDescent="0.3">
      <c r="A425"/>
      <c r="B425" s="2"/>
      <c r="C425" s="2"/>
      <c r="D425" s="2"/>
    </row>
    <row r="426" spans="1:4" s="10" customFormat="1" ht="14.45" x14ac:dyDescent="0.3">
      <c r="A426"/>
      <c r="B426" s="2"/>
      <c r="C426" s="2"/>
      <c r="D426" s="2"/>
    </row>
    <row r="427" spans="1:4" s="10" customFormat="1" ht="14.45" x14ac:dyDescent="0.3">
      <c r="A427"/>
      <c r="B427" s="2"/>
      <c r="C427" s="2"/>
      <c r="D427" s="2"/>
    </row>
    <row r="428" spans="1:4" s="10" customFormat="1" ht="14.45" x14ac:dyDescent="0.3">
      <c r="A428"/>
      <c r="B428" s="2"/>
      <c r="C428" s="2"/>
      <c r="D428" s="2"/>
    </row>
    <row r="429" spans="1:4" s="10" customFormat="1" ht="14.45" x14ac:dyDescent="0.3">
      <c r="A429"/>
      <c r="B429" s="2"/>
      <c r="C429" s="2"/>
      <c r="D429" s="2"/>
    </row>
    <row r="430" spans="1:4" s="10" customFormat="1" ht="14.45" x14ac:dyDescent="0.3">
      <c r="A430"/>
      <c r="B430" s="2"/>
      <c r="C430" s="2"/>
      <c r="D430" s="2"/>
    </row>
    <row r="431" spans="1:4" s="10" customFormat="1" ht="14.45" x14ac:dyDescent="0.3">
      <c r="A431"/>
      <c r="B431" s="2"/>
      <c r="C431" s="2"/>
      <c r="D431" s="2"/>
    </row>
    <row r="432" spans="1:4" s="10" customFormat="1" ht="14.45" x14ac:dyDescent="0.3">
      <c r="A432"/>
      <c r="B432" s="2"/>
      <c r="C432" s="2"/>
      <c r="D432" s="2"/>
    </row>
    <row r="433" spans="1:4" s="10" customFormat="1" ht="14.45" x14ac:dyDescent="0.3">
      <c r="A433"/>
      <c r="B433" s="2"/>
      <c r="C433" s="2"/>
      <c r="D433" s="2"/>
    </row>
    <row r="434" spans="1:4" s="10" customFormat="1" ht="14.45" x14ac:dyDescent="0.3">
      <c r="A434"/>
      <c r="B434" s="2"/>
      <c r="C434" s="2"/>
      <c r="D434" s="2"/>
    </row>
    <row r="435" spans="1:4" s="10" customFormat="1" ht="14.45" x14ac:dyDescent="0.3">
      <c r="A435"/>
      <c r="B435" s="2"/>
      <c r="C435" s="2"/>
      <c r="D435" s="2"/>
    </row>
    <row r="436" spans="1:4" s="10" customFormat="1" ht="14.45" x14ac:dyDescent="0.3">
      <c r="A436"/>
      <c r="B436" s="2"/>
      <c r="C436" s="2"/>
      <c r="D436" s="2"/>
    </row>
    <row r="437" spans="1:4" s="10" customFormat="1" ht="14.45" x14ac:dyDescent="0.3">
      <c r="A437"/>
      <c r="B437" s="2"/>
      <c r="C437" s="2"/>
      <c r="D437" s="2"/>
    </row>
    <row r="438" spans="1:4" s="10" customFormat="1" ht="14.45" x14ac:dyDescent="0.3">
      <c r="A438"/>
      <c r="B438" s="2"/>
      <c r="C438" s="2"/>
      <c r="D438" s="2"/>
    </row>
    <row r="439" spans="1:4" s="10" customFormat="1" ht="14.45" x14ac:dyDescent="0.3">
      <c r="A439"/>
      <c r="B439" s="2"/>
      <c r="C439" s="2"/>
      <c r="D439" s="2"/>
    </row>
    <row r="440" spans="1:4" s="10" customFormat="1" ht="14.45" x14ac:dyDescent="0.3">
      <c r="A440"/>
      <c r="B440" s="2"/>
      <c r="C440" s="2"/>
      <c r="D440" s="2"/>
    </row>
    <row r="441" spans="1:4" s="10" customFormat="1" ht="14.45" x14ac:dyDescent="0.3">
      <c r="A441"/>
      <c r="B441" s="2"/>
      <c r="C441" s="2"/>
      <c r="D441" s="2"/>
    </row>
    <row r="442" spans="1:4" s="10" customFormat="1" ht="14.45" x14ac:dyDescent="0.3">
      <c r="A442"/>
      <c r="B442" s="2"/>
      <c r="C442" s="2"/>
      <c r="D442" s="2"/>
    </row>
    <row r="443" spans="1:4" s="10" customFormat="1" ht="14.45" x14ac:dyDescent="0.3">
      <c r="A443"/>
      <c r="B443" s="2"/>
      <c r="C443" s="2"/>
      <c r="D443" s="2"/>
    </row>
    <row r="444" spans="1:4" s="10" customFormat="1" ht="14.45" x14ac:dyDescent="0.3">
      <c r="A444"/>
      <c r="B444" s="2"/>
      <c r="C444" s="2"/>
      <c r="D444" s="2"/>
    </row>
    <row r="445" spans="1:4" s="10" customFormat="1" ht="14.45" x14ac:dyDescent="0.3">
      <c r="A445"/>
      <c r="B445" s="2"/>
      <c r="C445" s="2"/>
      <c r="D445" s="2"/>
    </row>
    <row r="446" spans="1:4" s="10" customFormat="1" ht="14.45" x14ac:dyDescent="0.3">
      <c r="A446"/>
      <c r="B446" s="2"/>
      <c r="C446" s="2"/>
      <c r="D446" s="2"/>
    </row>
    <row r="447" spans="1:4" s="10" customFormat="1" ht="14.45" x14ac:dyDescent="0.3">
      <c r="A447"/>
      <c r="B447" s="2"/>
      <c r="C447" s="2"/>
      <c r="D447" s="2"/>
    </row>
    <row r="448" spans="1:4" s="10" customFormat="1" ht="14.45" x14ac:dyDescent="0.3">
      <c r="A448"/>
      <c r="B448" s="2"/>
      <c r="C448" s="2"/>
      <c r="D448" s="2"/>
    </row>
    <row r="449" spans="1:4" s="10" customFormat="1" ht="14.45" x14ac:dyDescent="0.3">
      <c r="A449"/>
      <c r="B449" s="2"/>
      <c r="C449" s="2"/>
      <c r="D449" s="2"/>
    </row>
    <row r="450" spans="1:4" s="10" customFormat="1" ht="14.45" x14ac:dyDescent="0.3">
      <c r="A450"/>
      <c r="B450" s="2"/>
      <c r="C450" s="2"/>
      <c r="D450" s="2"/>
    </row>
    <row r="451" spans="1:4" s="10" customFormat="1" ht="14.45" x14ac:dyDescent="0.3">
      <c r="A451"/>
      <c r="B451" s="2"/>
      <c r="C451" s="2"/>
      <c r="D451" s="2"/>
    </row>
    <row r="452" spans="1:4" s="10" customFormat="1" ht="14.45" x14ac:dyDescent="0.3">
      <c r="A452"/>
      <c r="B452" s="2"/>
      <c r="C452" s="2"/>
      <c r="D452" s="2"/>
    </row>
    <row r="453" spans="1:4" s="10" customFormat="1" ht="14.45" x14ac:dyDescent="0.3">
      <c r="A453"/>
      <c r="B453" s="2"/>
      <c r="C453" s="2"/>
      <c r="D453" s="2"/>
    </row>
    <row r="454" spans="1:4" s="10" customFormat="1" ht="14.45" x14ac:dyDescent="0.3">
      <c r="A454"/>
      <c r="B454" s="2"/>
      <c r="C454" s="2"/>
      <c r="D454" s="2"/>
    </row>
    <row r="455" spans="1:4" s="10" customFormat="1" ht="14.45" x14ac:dyDescent="0.3">
      <c r="A455"/>
      <c r="B455" s="2"/>
      <c r="C455" s="2"/>
      <c r="D455" s="2"/>
    </row>
    <row r="456" spans="1:4" s="10" customFormat="1" ht="14.45" x14ac:dyDescent="0.3">
      <c r="A456"/>
      <c r="B456" s="2"/>
      <c r="C456" s="2"/>
      <c r="D456" s="2"/>
    </row>
    <row r="457" spans="1:4" s="10" customFormat="1" ht="14.45" x14ac:dyDescent="0.3">
      <c r="A457"/>
      <c r="B457" s="2"/>
      <c r="C457" s="2"/>
      <c r="D457" s="2"/>
    </row>
    <row r="458" spans="1:4" s="10" customFormat="1" ht="14.45" x14ac:dyDescent="0.3">
      <c r="A458"/>
      <c r="B458" s="2"/>
      <c r="C458" s="2"/>
      <c r="D458" s="2"/>
    </row>
    <row r="459" spans="1:4" s="10" customFormat="1" ht="14.45" x14ac:dyDescent="0.3">
      <c r="A459"/>
      <c r="B459" s="2"/>
      <c r="C459" s="2"/>
      <c r="D459" s="2"/>
    </row>
    <row r="460" spans="1:4" s="10" customFormat="1" ht="14.45" x14ac:dyDescent="0.3">
      <c r="A460"/>
      <c r="B460" s="2"/>
      <c r="C460" s="2"/>
      <c r="D460" s="2"/>
    </row>
    <row r="461" spans="1:4" s="10" customFormat="1" ht="14.45" x14ac:dyDescent="0.3">
      <c r="A461"/>
      <c r="B461" s="2"/>
      <c r="C461" s="2"/>
      <c r="D461" s="2"/>
    </row>
    <row r="462" spans="1:4" s="10" customFormat="1" ht="14.45" x14ac:dyDescent="0.3">
      <c r="A462"/>
      <c r="B462" s="2"/>
      <c r="C462" s="2"/>
      <c r="D462" s="2"/>
    </row>
    <row r="463" spans="1:4" s="10" customFormat="1" ht="14.45" x14ac:dyDescent="0.3">
      <c r="A463"/>
      <c r="B463" s="2"/>
      <c r="C463" s="2"/>
      <c r="D463" s="2"/>
    </row>
    <row r="464" spans="1:4" s="10" customFormat="1" ht="14.45" x14ac:dyDescent="0.3">
      <c r="A464"/>
      <c r="B464" s="2"/>
      <c r="C464" s="2"/>
      <c r="D464" s="2"/>
    </row>
    <row r="465" spans="1:4" s="10" customFormat="1" ht="14.45" x14ac:dyDescent="0.3">
      <c r="A465"/>
      <c r="B465" s="2"/>
      <c r="C465" s="2"/>
      <c r="D465" s="2"/>
    </row>
    <row r="466" spans="1:4" s="10" customFormat="1" ht="14.45" x14ac:dyDescent="0.3">
      <c r="A466"/>
      <c r="B466" s="2"/>
      <c r="C466" s="2"/>
      <c r="D466" s="2"/>
    </row>
    <row r="467" spans="1:4" s="10" customFormat="1" ht="14.45" x14ac:dyDescent="0.3">
      <c r="A467"/>
      <c r="B467" s="2"/>
      <c r="C467" s="2"/>
      <c r="D467" s="2"/>
    </row>
    <row r="468" spans="1:4" s="10" customFormat="1" ht="14.45" x14ac:dyDescent="0.3">
      <c r="A468"/>
      <c r="B468" s="2"/>
      <c r="C468" s="2"/>
      <c r="D468" s="2"/>
    </row>
    <row r="469" spans="1:4" s="10" customFormat="1" ht="14.45" x14ac:dyDescent="0.3">
      <c r="A469"/>
      <c r="B469" s="2"/>
      <c r="C469" s="2"/>
      <c r="D469" s="2"/>
    </row>
    <row r="470" spans="1:4" s="10" customFormat="1" ht="14.45" x14ac:dyDescent="0.3">
      <c r="A470"/>
      <c r="B470" s="2"/>
      <c r="C470" s="2"/>
      <c r="D470" s="2"/>
    </row>
    <row r="471" spans="1:4" s="10" customFormat="1" ht="14.45" x14ac:dyDescent="0.3">
      <c r="A471"/>
      <c r="B471" s="2"/>
      <c r="C471" s="2"/>
      <c r="D471" s="2"/>
    </row>
    <row r="472" spans="1:4" s="10" customFormat="1" ht="14.45" x14ac:dyDescent="0.3">
      <c r="A472"/>
      <c r="B472" s="2"/>
      <c r="C472" s="2"/>
      <c r="D472" s="2"/>
    </row>
    <row r="473" spans="1:4" s="10" customFormat="1" ht="14.45" x14ac:dyDescent="0.3">
      <c r="A473"/>
      <c r="B473" s="2"/>
      <c r="C473" s="2"/>
      <c r="D473" s="2"/>
    </row>
    <row r="474" spans="1:4" s="10" customFormat="1" ht="14.45" x14ac:dyDescent="0.3">
      <c r="A474"/>
      <c r="B474" s="2"/>
      <c r="C474" s="2"/>
      <c r="D474" s="2"/>
    </row>
    <row r="475" spans="1:4" s="10" customFormat="1" ht="14.45" x14ac:dyDescent="0.3">
      <c r="A475"/>
      <c r="B475" s="2"/>
      <c r="C475" s="2"/>
      <c r="D475" s="2"/>
    </row>
    <row r="476" spans="1:4" s="10" customFormat="1" ht="14.45" x14ac:dyDescent="0.3">
      <c r="A476"/>
      <c r="B476" s="2"/>
      <c r="C476" s="2"/>
      <c r="D476" s="2"/>
    </row>
    <row r="477" spans="1:4" s="10" customFormat="1" ht="14.45" x14ac:dyDescent="0.3">
      <c r="A477"/>
      <c r="B477" s="2"/>
      <c r="C477" s="2"/>
      <c r="D477" s="2"/>
    </row>
    <row r="478" spans="1:4" s="10" customFormat="1" ht="14.45" x14ac:dyDescent="0.3">
      <c r="A478"/>
      <c r="B478" s="2"/>
      <c r="C478" s="2"/>
      <c r="D478" s="2"/>
    </row>
    <row r="479" spans="1:4" s="10" customFormat="1" ht="14.45" x14ac:dyDescent="0.3">
      <c r="A479"/>
      <c r="B479" s="2"/>
      <c r="C479" s="2"/>
      <c r="D479" s="2"/>
    </row>
    <row r="480" spans="1:4" s="10" customFormat="1" ht="14.45" x14ac:dyDescent="0.3">
      <c r="A480"/>
      <c r="B480" s="2"/>
      <c r="C480" s="2"/>
      <c r="D480" s="2"/>
    </row>
    <row r="481" spans="1:4" s="10" customFormat="1" ht="14.45" x14ac:dyDescent="0.3">
      <c r="A481"/>
      <c r="B481" s="2"/>
      <c r="C481" s="2"/>
      <c r="D481" s="2"/>
    </row>
    <row r="482" spans="1:4" s="10" customFormat="1" ht="14.45" x14ac:dyDescent="0.3">
      <c r="A482"/>
      <c r="B482" s="2"/>
      <c r="C482" s="2"/>
      <c r="D482" s="2"/>
    </row>
    <row r="483" spans="1:4" s="10" customFormat="1" ht="14.45" x14ac:dyDescent="0.3">
      <c r="A483"/>
      <c r="B483" s="2" t="e">
        <f>COUNTIF(#REF!,"="&amp;A483)</f>
        <v>#REF!</v>
      </c>
      <c r="C483" s="2"/>
      <c r="D483" s="2"/>
    </row>
    <row r="484" spans="1:4" s="10" customFormat="1" ht="14.45" x14ac:dyDescent="0.3">
      <c r="A484"/>
      <c r="B484" s="2"/>
      <c r="C484" s="2"/>
      <c r="D484" s="2"/>
    </row>
    <row r="485" spans="1:4" s="10" customFormat="1" ht="14.45" x14ac:dyDescent="0.3">
      <c r="A485"/>
      <c r="B485" s="2" t="e">
        <f>COUNTIF(#REF!,"="&amp;A485)</f>
        <v>#REF!</v>
      </c>
      <c r="C485" s="2"/>
      <c r="D485" s="2"/>
    </row>
    <row r="486" spans="1:4" s="10" customFormat="1" ht="14.45" x14ac:dyDescent="0.3">
      <c r="A486"/>
      <c r="B486" s="2"/>
      <c r="C486" s="2"/>
      <c r="D486" s="2"/>
    </row>
    <row r="487" spans="1:4" s="10" customFormat="1" ht="14.45" x14ac:dyDescent="0.3">
      <c r="A487"/>
      <c r="B487" s="2" t="e">
        <f>COUNTIF(#REF!,"="&amp;A487)</f>
        <v>#REF!</v>
      </c>
      <c r="C487" s="2"/>
      <c r="D487" s="2"/>
    </row>
    <row r="488" spans="1:4" s="10" customFormat="1" ht="14.45" x14ac:dyDescent="0.3">
      <c r="A488"/>
      <c r="B488" s="2"/>
      <c r="C488" s="2"/>
      <c r="D488" s="2"/>
    </row>
    <row r="489" spans="1:4" s="10" customFormat="1" ht="14.45" x14ac:dyDescent="0.3">
      <c r="A489"/>
      <c r="B489" s="2" t="e">
        <f>COUNTIF(#REF!,"="&amp;A489)</f>
        <v>#REF!</v>
      </c>
      <c r="C489" s="2"/>
      <c r="D489" s="2"/>
    </row>
    <row r="490" spans="1:4" s="10" customFormat="1" ht="14.45" x14ac:dyDescent="0.3">
      <c r="A490"/>
      <c r="B490" s="2"/>
      <c r="C490" s="2"/>
      <c r="D490" s="2"/>
    </row>
    <row r="491" spans="1:4" s="10" customFormat="1" ht="14.45" x14ac:dyDescent="0.3">
      <c r="A491"/>
      <c r="B491" s="2" t="e">
        <f>COUNTIF(#REF!,"="&amp;A491)</f>
        <v>#REF!</v>
      </c>
      <c r="C491" s="2"/>
      <c r="D491" s="2"/>
    </row>
    <row r="492" spans="1:4" s="10" customFormat="1" ht="14.45" x14ac:dyDescent="0.3">
      <c r="A492"/>
      <c r="B492" s="2"/>
      <c r="C492" s="2"/>
      <c r="D492" s="2"/>
    </row>
    <row r="493" spans="1:4" s="10" customFormat="1" ht="14.45" x14ac:dyDescent="0.3">
      <c r="A493"/>
      <c r="B493" s="2" t="e">
        <f>COUNTIF(#REF!,"="&amp;A493)</f>
        <v>#REF!</v>
      </c>
      <c r="C493" s="2"/>
      <c r="D493" s="2"/>
    </row>
    <row r="494" spans="1:4" s="10" customFormat="1" ht="14.45" x14ac:dyDescent="0.3">
      <c r="A494"/>
      <c r="B494" s="2"/>
      <c r="C494" s="2"/>
      <c r="D494" s="2"/>
    </row>
    <row r="495" spans="1:4" s="10" customFormat="1" ht="14.45" x14ac:dyDescent="0.3">
      <c r="A495"/>
      <c r="B495" s="2"/>
      <c r="C495" s="2"/>
      <c r="D495" s="2"/>
    </row>
    <row r="496" spans="1:4" s="10" customFormat="1" ht="14.45" x14ac:dyDescent="0.3">
      <c r="A496"/>
      <c r="B496" s="2"/>
      <c r="C496" s="2"/>
      <c r="D496" s="2"/>
    </row>
    <row r="497" spans="1:4" s="10" customFormat="1" ht="14.45" x14ac:dyDescent="0.3">
      <c r="A497"/>
      <c r="B497" s="2"/>
      <c r="C497" s="2"/>
      <c r="D497" s="2"/>
    </row>
    <row r="498" spans="1:4" s="10" customFormat="1" ht="14.45" x14ac:dyDescent="0.3">
      <c r="A498"/>
      <c r="B498" s="2"/>
      <c r="C498" s="2"/>
      <c r="D498" s="2"/>
    </row>
    <row r="499" spans="1:4" s="10" customFormat="1" ht="14.45" x14ac:dyDescent="0.3">
      <c r="A499"/>
      <c r="B499" s="2" t="e">
        <f>COUNTIF(#REF!,"="&amp;A499)</f>
        <v>#REF!</v>
      </c>
      <c r="C499" s="2"/>
      <c r="D499" s="2"/>
    </row>
    <row r="500" spans="1:4" s="10" customFormat="1" ht="14.45" x14ac:dyDescent="0.3">
      <c r="A500"/>
      <c r="B500" s="2"/>
      <c r="C500" s="2"/>
      <c r="D500" s="2"/>
    </row>
    <row r="501" spans="1:4" s="10" customFormat="1" ht="14.45" x14ac:dyDescent="0.3">
      <c r="A501"/>
      <c r="B501" s="2" t="e">
        <f>COUNTIF(#REF!,"="&amp;A501)</f>
        <v>#REF!</v>
      </c>
      <c r="C501" s="2"/>
      <c r="D501" s="2"/>
    </row>
    <row r="502" spans="1:4" s="10" customFormat="1" ht="14.45" x14ac:dyDescent="0.3">
      <c r="A502"/>
      <c r="B502" s="2"/>
      <c r="C502" s="2"/>
      <c r="D502" s="2"/>
    </row>
    <row r="503" spans="1:4" s="10" customFormat="1" ht="14.45" x14ac:dyDescent="0.3">
      <c r="A503"/>
      <c r="B503" s="2"/>
      <c r="C503" s="2"/>
      <c r="D503" s="2"/>
    </row>
    <row r="504" spans="1:4" s="10" customFormat="1" ht="14.45" x14ac:dyDescent="0.3">
      <c r="A504"/>
      <c r="B504" s="2" t="e">
        <f>COUNTIF(#REF!,"="&amp;A504)</f>
        <v>#REF!</v>
      </c>
      <c r="C504" s="2"/>
      <c r="D504" s="2"/>
    </row>
    <row r="505" spans="1:4" s="10" customFormat="1" ht="14.45" x14ac:dyDescent="0.3">
      <c r="A505"/>
      <c r="B505" s="2"/>
      <c r="C505" s="2"/>
      <c r="D505" s="2"/>
    </row>
    <row r="506" spans="1:4" s="10" customFormat="1" ht="14.45" x14ac:dyDescent="0.3">
      <c r="A506"/>
      <c r="B506" s="2" t="e">
        <f>COUNTIF(#REF!,"="&amp;A506)</f>
        <v>#REF!</v>
      </c>
      <c r="C506" s="2"/>
      <c r="D506" s="2"/>
    </row>
    <row r="507" spans="1:4" s="10" customFormat="1" ht="14.45" x14ac:dyDescent="0.3">
      <c r="A507"/>
      <c r="B507" s="2"/>
      <c r="C507" s="2"/>
      <c r="D507" s="2"/>
    </row>
    <row r="508" spans="1:4" s="10" customFormat="1" ht="14.45" x14ac:dyDescent="0.3">
      <c r="A508"/>
      <c r="B508" s="2" t="e">
        <f>COUNTIF(#REF!,"="&amp;A508)</f>
        <v>#REF!</v>
      </c>
      <c r="C508" s="2"/>
      <c r="D508" s="2"/>
    </row>
    <row r="509" spans="1:4" s="10" customFormat="1" ht="14.45" x14ac:dyDescent="0.3">
      <c r="A509"/>
      <c r="B509" s="2"/>
      <c r="C509" s="2"/>
      <c r="D509" s="2"/>
    </row>
    <row r="510" spans="1:4" s="10" customFormat="1" ht="14.45" x14ac:dyDescent="0.3">
      <c r="A510"/>
      <c r="B510" s="2" t="e">
        <f>COUNTIF(#REF!,"="&amp;A510)</f>
        <v>#REF!</v>
      </c>
      <c r="C510" s="2"/>
      <c r="D510" s="2"/>
    </row>
    <row r="511" spans="1:4" s="10" customFormat="1" ht="14.45" x14ac:dyDescent="0.3">
      <c r="A511"/>
      <c r="B511" s="2"/>
      <c r="C511" s="2"/>
      <c r="D511" s="2"/>
    </row>
    <row r="512" spans="1:4" s="10" customFormat="1" ht="14.45" x14ac:dyDescent="0.3">
      <c r="A512"/>
      <c r="B512" s="2" t="e">
        <f>COUNTIF(#REF!,"="&amp;A512)</f>
        <v>#REF!</v>
      </c>
      <c r="C512" s="2"/>
      <c r="D512" s="2"/>
    </row>
    <row r="513" spans="1:4" s="10" customFormat="1" ht="14.45" x14ac:dyDescent="0.3">
      <c r="A513"/>
      <c r="B513" s="2"/>
      <c r="C513" s="2"/>
      <c r="D513" s="2"/>
    </row>
    <row r="514" spans="1:4" s="10" customFormat="1" ht="14.45" x14ac:dyDescent="0.3">
      <c r="A514"/>
      <c r="B514" s="2" t="e">
        <f>COUNTIF(#REF!,"="&amp;A514)</f>
        <v>#REF!</v>
      </c>
      <c r="C514" s="2"/>
      <c r="D514" s="2"/>
    </row>
    <row r="515" spans="1:4" s="10" customFormat="1" ht="14.45" x14ac:dyDescent="0.3">
      <c r="A515"/>
      <c r="B515" s="2"/>
      <c r="C515" s="2"/>
      <c r="D515" s="2"/>
    </row>
    <row r="516" spans="1:4" s="10" customFormat="1" ht="14.45" x14ac:dyDescent="0.3">
      <c r="A516"/>
      <c r="B516" s="2" t="e">
        <f>COUNTIF(#REF!,"="&amp;A516)</f>
        <v>#REF!</v>
      </c>
      <c r="C516" s="2"/>
      <c r="D516" s="2"/>
    </row>
    <row r="517" spans="1:4" s="10" customFormat="1" ht="14.45" x14ac:dyDescent="0.3">
      <c r="A517"/>
      <c r="B517" s="2"/>
      <c r="C517" s="2"/>
      <c r="D517" s="2"/>
    </row>
    <row r="518" spans="1:4" s="10" customFormat="1" ht="14.45" x14ac:dyDescent="0.3">
      <c r="A518"/>
      <c r="B518" s="2" t="e">
        <f>COUNTIF(#REF!,"="&amp;A518)</f>
        <v>#REF!</v>
      </c>
      <c r="C518" s="2"/>
      <c r="D518" s="2"/>
    </row>
    <row r="519" spans="1:4" s="10" customFormat="1" ht="14.45" x14ac:dyDescent="0.3">
      <c r="A519"/>
      <c r="B519" s="2"/>
      <c r="C519" s="2"/>
      <c r="D519" s="2"/>
    </row>
    <row r="520" spans="1:4" s="10" customFormat="1" ht="14.45" x14ac:dyDescent="0.3">
      <c r="A520"/>
      <c r="B520" s="2" t="e">
        <f>COUNTIF(#REF!,"="&amp;A520)</f>
        <v>#REF!</v>
      </c>
      <c r="C520" s="2"/>
      <c r="D520" s="2"/>
    </row>
    <row r="521" spans="1:4" s="10" customFormat="1" ht="14.45" x14ac:dyDescent="0.3">
      <c r="A521"/>
      <c r="B521" s="2"/>
      <c r="C521" s="2"/>
      <c r="D521" s="2"/>
    </row>
    <row r="522" spans="1:4" s="10" customFormat="1" ht="14.45" x14ac:dyDescent="0.3">
      <c r="A522"/>
      <c r="B522" s="2" t="e">
        <f>COUNTIF(#REF!,"="&amp;A522)</f>
        <v>#REF!</v>
      </c>
      <c r="C522" s="2"/>
      <c r="D522" s="2"/>
    </row>
    <row r="523" spans="1:4" s="10" customFormat="1" ht="14.45" x14ac:dyDescent="0.3">
      <c r="A523"/>
      <c r="B523" s="2"/>
      <c r="C523" s="2"/>
      <c r="D523" s="2"/>
    </row>
    <row r="524" spans="1:4" s="10" customFormat="1" ht="14.45" x14ac:dyDescent="0.3">
      <c r="A524"/>
      <c r="B524" s="2" t="e">
        <f>COUNTIF(#REF!,"="&amp;A524)</f>
        <v>#REF!</v>
      </c>
      <c r="C524" s="2"/>
      <c r="D524" s="2"/>
    </row>
    <row r="525" spans="1:4" s="10" customFormat="1" ht="14.45" x14ac:dyDescent="0.3">
      <c r="A525"/>
      <c r="B525" s="2"/>
      <c r="C525" s="2"/>
      <c r="D525" s="2"/>
    </row>
    <row r="526" spans="1:4" s="10" customFormat="1" ht="14.45" x14ac:dyDescent="0.3">
      <c r="A526"/>
      <c r="B526" s="2" t="e">
        <f>COUNTIF(#REF!,"="&amp;A526)</f>
        <v>#REF!</v>
      </c>
      <c r="C526" s="2"/>
      <c r="D526" s="2"/>
    </row>
    <row r="527" spans="1:4" s="10" customFormat="1" ht="14.45" x14ac:dyDescent="0.3">
      <c r="A527"/>
      <c r="B527" s="2"/>
      <c r="C527" s="2"/>
      <c r="D527" s="2"/>
    </row>
    <row r="528" spans="1:4" s="10" customFormat="1" ht="14.45" x14ac:dyDescent="0.3">
      <c r="A528"/>
      <c r="B528" s="2" t="e">
        <f>COUNTIF(#REF!,"="&amp;A528)</f>
        <v>#REF!</v>
      </c>
      <c r="C528" s="2"/>
      <c r="D528" s="2"/>
    </row>
    <row r="529" spans="1:4" s="10" customFormat="1" ht="14.45" x14ac:dyDescent="0.3">
      <c r="A529"/>
      <c r="B529" s="2"/>
      <c r="C529" s="2"/>
      <c r="D529" s="2"/>
    </row>
    <row r="530" spans="1:4" s="10" customFormat="1" ht="14.45" x14ac:dyDescent="0.3">
      <c r="A530"/>
      <c r="B530" s="2"/>
      <c r="C530" s="2"/>
      <c r="D530" s="2"/>
    </row>
    <row r="531" spans="1:4" s="10" customFormat="1" ht="14.45" x14ac:dyDescent="0.3">
      <c r="A531"/>
      <c r="B531" s="2" t="e">
        <f>COUNTIF(#REF!,"="&amp;A531)</f>
        <v>#REF!</v>
      </c>
      <c r="C531" s="2"/>
      <c r="D531" s="2"/>
    </row>
    <row r="532" spans="1:4" s="10" customFormat="1" ht="14.45" x14ac:dyDescent="0.3">
      <c r="A532"/>
      <c r="B532" s="2"/>
      <c r="C532" s="2"/>
      <c r="D532" s="2"/>
    </row>
    <row r="533" spans="1:4" s="10" customFormat="1" ht="14.45" x14ac:dyDescent="0.3">
      <c r="A533"/>
      <c r="B533" s="2"/>
      <c r="C533" s="2"/>
      <c r="D533" s="2"/>
    </row>
    <row r="534" spans="1:4" s="10" customFormat="1" ht="14.45" x14ac:dyDescent="0.3">
      <c r="A534"/>
      <c r="B534" s="2" t="e">
        <f>COUNTIF(#REF!,"="&amp;A534)</f>
        <v>#REF!</v>
      </c>
      <c r="C534" s="2"/>
      <c r="D534" s="2"/>
    </row>
    <row r="535" spans="1:4" s="10" customFormat="1" ht="14.45" x14ac:dyDescent="0.3">
      <c r="A535"/>
      <c r="B535" s="2"/>
      <c r="C535" s="2"/>
      <c r="D535" s="2"/>
    </row>
    <row r="536" spans="1:4" s="10" customFormat="1" ht="14.45" x14ac:dyDescent="0.3">
      <c r="A536"/>
      <c r="B536" s="2" t="e">
        <f>COUNTIF(#REF!,"="&amp;A536)</f>
        <v>#REF!</v>
      </c>
      <c r="C536" s="2"/>
      <c r="D536" s="2"/>
    </row>
    <row r="537" spans="1:4" s="10" customFormat="1" ht="14.45" x14ac:dyDescent="0.3">
      <c r="A537"/>
      <c r="B537" s="2"/>
      <c r="C537" s="2"/>
      <c r="D537" s="2"/>
    </row>
    <row r="538" spans="1:4" s="10" customFormat="1" ht="14.45" x14ac:dyDescent="0.3">
      <c r="A538"/>
      <c r="B538" s="2" t="e">
        <f>COUNTIF(#REF!,"="&amp;A538)</f>
        <v>#REF!</v>
      </c>
      <c r="C538" s="2"/>
      <c r="D538" s="2"/>
    </row>
    <row r="539" spans="1:4" s="10" customFormat="1" ht="14.45" x14ac:dyDescent="0.3">
      <c r="A539"/>
      <c r="B539" s="2"/>
      <c r="C539" s="2"/>
      <c r="D539" s="2"/>
    </row>
    <row r="540" spans="1:4" s="10" customFormat="1" ht="14.45" x14ac:dyDescent="0.3">
      <c r="A540"/>
      <c r="B540" s="2" t="e">
        <f>COUNTIF(#REF!,"="&amp;A540)</f>
        <v>#REF!</v>
      </c>
      <c r="C540" s="2"/>
      <c r="D540" s="2"/>
    </row>
    <row r="541" spans="1:4" s="10" customFormat="1" ht="14.45" x14ac:dyDescent="0.3">
      <c r="A541"/>
      <c r="B541" s="2"/>
      <c r="C541" s="2"/>
      <c r="D541" s="2"/>
    </row>
    <row r="542" spans="1:4" s="10" customFormat="1" ht="14.45" x14ac:dyDescent="0.3">
      <c r="A542"/>
      <c r="B542" s="2" t="e">
        <f>COUNTIF(#REF!,"="&amp;A542)</f>
        <v>#REF!</v>
      </c>
      <c r="C542" s="2"/>
      <c r="D542" s="2"/>
    </row>
    <row r="543" spans="1:4" s="10" customFormat="1" ht="14.45" x14ac:dyDescent="0.3">
      <c r="A543"/>
      <c r="B543" s="2"/>
      <c r="C543" s="2"/>
      <c r="D543" s="2"/>
    </row>
    <row r="544" spans="1:4" s="10" customFormat="1" ht="14.45" x14ac:dyDescent="0.3">
      <c r="A544"/>
      <c r="B544" s="2" t="e">
        <f>COUNTIF(#REF!,"="&amp;A544)</f>
        <v>#REF!</v>
      </c>
      <c r="C544" s="2"/>
      <c r="D544" s="2"/>
    </row>
    <row r="545" spans="1:4" s="10" customFormat="1" ht="14.45" x14ac:dyDescent="0.3">
      <c r="A545"/>
      <c r="B545" s="2"/>
      <c r="C545" s="2"/>
      <c r="D545" s="2"/>
    </row>
    <row r="546" spans="1:4" s="10" customFormat="1" ht="14.45" x14ac:dyDescent="0.3">
      <c r="A546"/>
      <c r="B546" s="2"/>
      <c r="C546" s="2"/>
      <c r="D546" s="2"/>
    </row>
    <row r="547" spans="1:4" s="10" customFormat="1" ht="14.45" x14ac:dyDescent="0.3">
      <c r="A547"/>
      <c r="B547" s="2"/>
      <c r="C547" s="2"/>
      <c r="D547" s="2"/>
    </row>
    <row r="548" spans="1:4" s="10" customFormat="1" ht="14.45" x14ac:dyDescent="0.3">
      <c r="A548"/>
      <c r="B548" s="2"/>
      <c r="C548" s="2"/>
      <c r="D548" s="2"/>
    </row>
    <row r="549" spans="1:4" s="10" customFormat="1" ht="14.45" x14ac:dyDescent="0.3">
      <c r="A549"/>
      <c r="B549" s="2"/>
      <c r="C549" s="2"/>
      <c r="D549" s="2"/>
    </row>
    <row r="550" spans="1:4" s="10" customFormat="1" ht="14.45" x14ac:dyDescent="0.3">
      <c r="A550"/>
      <c r="B550" s="2"/>
      <c r="C550" s="2"/>
      <c r="D550" s="2"/>
    </row>
    <row r="551" spans="1:4" s="10" customFormat="1" ht="14.45" x14ac:dyDescent="0.3">
      <c r="A551"/>
      <c r="B551" s="2" t="e">
        <f>COUNTIF(#REF!,"="&amp;A551)</f>
        <v>#REF!</v>
      </c>
      <c r="C551" s="2"/>
      <c r="D551" s="2"/>
    </row>
    <row r="552" spans="1:4" s="10" customFormat="1" ht="14.45" x14ac:dyDescent="0.3">
      <c r="A552"/>
      <c r="B552" s="2"/>
      <c r="C552" s="2"/>
      <c r="D552" s="2"/>
    </row>
    <row r="553" spans="1:4" s="10" customFormat="1" ht="14.45" x14ac:dyDescent="0.3">
      <c r="A553"/>
      <c r="B553" s="2" t="e">
        <f>COUNTIF(#REF!,"="&amp;A553)</f>
        <v>#REF!</v>
      </c>
      <c r="C553" s="2"/>
      <c r="D553" s="2"/>
    </row>
    <row r="554" spans="1:4" s="10" customFormat="1" ht="14.45" x14ac:dyDescent="0.3">
      <c r="A554"/>
      <c r="B554" s="2"/>
      <c r="C554" s="2"/>
      <c r="D554" s="2"/>
    </row>
    <row r="555" spans="1:4" s="10" customFormat="1" ht="14.45" x14ac:dyDescent="0.3">
      <c r="A555"/>
      <c r="B555" s="2" t="e">
        <f>COUNTIF(#REF!,"="&amp;A555)</f>
        <v>#REF!</v>
      </c>
      <c r="C555" s="2"/>
      <c r="D555" s="2"/>
    </row>
    <row r="556" spans="1:4" s="10" customFormat="1" ht="14.45" x14ac:dyDescent="0.3">
      <c r="A556"/>
      <c r="B556" s="2"/>
      <c r="C556" s="2"/>
      <c r="D556" s="2"/>
    </row>
    <row r="557" spans="1:4" s="10" customFormat="1" ht="14.45" x14ac:dyDescent="0.3">
      <c r="A557"/>
      <c r="B557" s="2" t="e">
        <f>COUNTIF(#REF!,"="&amp;A557)</f>
        <v>#REF!</v>
      </c>
      <c r="C557" s="2"/>
      <c r="D557" s="2"/>
    </row>
    <row r="558" spans="1:4" s="10" customFormat="1" ht="14.45" x14ac:dyDescent="0.3">
      <c r="A558"/>
      <c r="B558" s="2"/>
      <c r="C558" s="2"/>
      <c r="D558" s="2"/>
    </row>
    <row r="559" spans="1:4" s="10" customFormat="1" ht="14.45" x14ac:dyDescent="0.3">
      <c r="A559"/>
      <c r="B559" s="2" t="e">
        <f>COUNTIF(#REF!,"="&amp;A559)</f>
        <v>#REF!</v>
      </c>
      <c r="C559" s="2"/>
      <c r="D559" s="2"/>
    </row>
    <row r="560" spans="1:4" s="10" customFormat="1" ht="14.45" x14ac:dyDescent="0.3">
      <c r="A560"/>
      <c r="B560" s="2"/>
      <c r="C560" s="2"/>
      <c r="D560" s="2"/>
    </row>
    <row r="561" spans="1:4" s="10" customFormat="1" ht="14.45" x14ac:dyDescent="0.3">
      <c r="A561"/>
      <c r="B561" s="2" t="e">
        <f>COUNTIF(#REF!,"="&amp;A561)</f>
        <v>#REF!</v>
      </c>
      <c r="C561" s="2"/>
      <c r="D561" s="2"/>
    </row>
    <row r="562" spans="1:4" s="10" customFormat="1" ht="14.45" x14ac:dyDescent="0.3">
      <c r="A562"/>
      <c r="B562" s="2"/>
      <c r="C562" s="2"/>
      <c r="D562" s="2"/>
    </row>
    <row r="563" spans="1:4" s="10" customFormat="1" ht="14.45" x14ac:dyDescent="0.3">
      <c r="A563"/>
      <c r="B563" s="2"/>
      <c r="C563" s="2"/>
      <c r="D563" s="2"/>
    </row>
    <row r="564" spans="1:4" s="10" customFormat="1" ht="14.45" x14ac:dyDescent="0.3">
      <c r="A564"/>
      <c r="B564" s="2" t="e">
        <f>COUNTIF(#REF!,"="&amp;A564)</f>
        <v>#REF!</v>
      </c>
      <c r="C564" s="2"/>
      <c r="D564" s="2"/>
    </row>
    <row r="565" spans="1:4" s="10" customFormat="1" ht="14.45" x14ac:dyDescent="0.3">
      <c r="A565"/>
      <c r="B565" s="2"/>
      <c r="C565" s="2"/>
      <c r="D565" s="2"/>
    </row>
    <row r="566" spans="1:4" s="10" customFormat="1" ht="14.45" x14ac:dyDescent="0.3">
      <c r="A566"/>
      <c r="B566" s="2"/>
      <c r="C566" s="2"/>
      <c r="D566" s="2"/>
    </row>
    <row r="567" spans="1:4" s="10" customFormat="1" ht="14.45" x14ac:dyDescent="0.3">
      <c r="A567"/>
      <c r="B567" s="2"/>
      <c r="C567" s="2"/>
      <c r="D567" s="2"/>
    </row>
    <row r="568" spans="1:4" s="10" customFormat="1" ht="14.45" x14ac:dyDescent="0.3">
      <c r="A568"/>
      <c r="B568" s="2"/>
      <c r="C568" s="2"/>
      <c r="D568" s="2"/>
    </row>
    <row r="569" spans="1:4" s="10" customFormat="1" ht="14.45" x14ac:dyDescent="0.3">
      <c r="A569"/>
      <c r="B569" s="2" t="e">
        <f>COUNTIF(#REF!,"="&amp;A569)</f>
        <v>#REF!</v>
      </c>
      <c r="C569" s="2"/>
      <c r="D569" s="2"/>
    </row>
    <row r="570" spans="1:4" s="10" customFormat="1" ht="14.45" x14ac:dyDescent="0.3">
      <c r="A570"/>
      <c r="B570" s="2"/>
      <c r="C570" s="2"/>
      <c r="D570" s="2"/>
    </row>
    <row r="571" spans="1:4" s="10" customFormat="1" ht="14.45" x14ac:dyDescent="0.3">
      <c r="A571"/>
      <c r="B571" s="2"/>
      <c r="C571" s="2"/>
      <c r="D571" s="2"/>
    </row>
    <row r="572" spans="1:4" s="10" customFormat="1" ht="14.45" x14ac:dyDescent="0.3">
      <c r="A572"/>
      <c r="B572" s="2"/>
      <c r="C572" s="2"/>
      <c r="D572" s="2"/>
    </row>
    <row r="573" spans="1:4" s="10" customFormat="1" ht="14.45" x14ac:dyDescent="0.3">
      <c r="A573"/>
      <c r="B573" s="2" t="e">
        <f>COUNTIF(#REF!,"="&amp;A573)</f>
        <v>#REF!</v>
      </c>
      <c r="C573" s="2"/>
      <c r="D573" s="2"/>
    </row>
    <row r="574" spans="1:4" s="10" customFormat="1" ht="14.45" x14ac:dyDescent="0.3">
      <c r="A574"/>
      <c r="B574" s="2"/>
      <c r="C574" s="2"/>
      <c r="D574" s="2"/>
    </row>
    <row r="575" spans="1:4" s="10" customFormat="1" ht="14.45" x14ac:dyDescent="0.3">
      <c r="A575"/>
      <c r="B575" s="2" t="e">
        <f>COUNTIF(#REF!,"="&amp;A575)</f>
        <v>#REF!</v>
      </c>
      <c r="C575" s="2"/>
      <c r="D575" s="2"/>
    </row>
    <row r="576" spans="1:4" s="10" customFormat="1" ht="14.45" x14ac:dyDescent="0.3">
      <c r="A576"/>
      <c r="B576" s="2"/>
      <c r="C576" s="2"/>
      <c r="D576" s="2"/>
    </row>
    <row r="577" spans="1:4" s="10" customFormat="1" ht="14.45" x14ac:dyDescent="0.3">
      <c r="A577"/>
      <c r="B577" s="2" t="e">
        <f>COUNTIF(#REF!,"="&amp;A577)</f>
        <v>#REF!</v>
      </c>
      <c r="C577" s="2"/>
      <c r="D577" s="2"/>
    </row>
    <row r="578" spans="1:4" s="10" customFormat="1" ht="14.45" x14ac:dyDescent="0.3">
      <c r="A578"/>
      <c r="B578" s="2"/>
      <c r="C578" s="2"/>
      <c r="D578" s="2"/>
    </row>
    <row r="579" spans="1:4" s="10" customFormat="1" ht="14.45" x14ac:dyDescent="0.3">
      <c r="A579"/>
      <c r="B579" s="2" t="e">
        <f>COUNTIF(#REF!,"="&amp;A579)</f>
        <v>#REF!</v>
      </c>
      <c r="C579" s="2"/>
      <c r="D579" s="2"/>
    </row>
    <row r="580" spans="1:4" s="10" customFormat="1" ht="14.45" x14ac:dyDescent="0.3">
      <c r="A580"/>
      <c r="B580" s="2"/>
      <c r="C580" s="2"/>
      <c r="D580" s="2"/>
    </row>
    <row r="581" spans="1:4" s="10" customFormat="1" ht="14.45" x14ac:dyDescent="0.3">
      <c r="A581"/>
      <c r="B581" s="2" t="e">
        <f>COUNTIF(#REF!,"="&amp;A581)</f>
        <v>#REF!</v>
      </c>
      <c r="C581" s="2"/>
      <c r="D581" s="2"/>
    </row>
    <row r="582" spans="1:4" s="10" customFormat="1" ht="14.45" x14ac:dyDescent="0.3">
      <c r="A582"/>
      <c r="B582" s="2" t="e">
        <f>COUNTIF(#REF!,"="&amp;A582)</f>
        <v>#REF!</v>
      </c>
      <c r="C582" s="2"/>
      <c r="D582" s="2"/>
    </row>
    <row r="583" spans="1:4" s="10" customFormat="1" ht="14.45" x14ac:dyDescent="0.3">
      <c r="A583"/>
      <c r="B583" s="2" t="e">
        <f>COUNTIF(#REF!,"="&amp;A583)</f>
        <v>#REF!</v>
      </c>
      <c r="C583" s="2"/>
      <c r="D583" s="2"/>
    </row>
    <row r="584" spans="1:4" s="10" customFormat="1" ht="14.45" x14ac:dyDescent="0.3">
      <c r="A584"/>
      <c r="B584" s="2"/>
      <c r="C584" s="2"/>
      <c r="D584" s="2"/>
    </row>
    <row r="585" spans="1:4" s="10" customFormat="1" ht="14.45" x14ac:dyDescent="0.3">
      <c r="A585"/>
      <c r="B585" s="2"/>
      <c r="C585" s="2"/>
      <c r="D585" s="2"/>
    </row>
    <row r="586" spans="1:4" s="10" customFormat="1" ht="14.45" x14ac:dyDescent="0.3">
      <c r="A586"/>
      <c r="B586" s="2" t="e">
        <f>COUNTIF(#REF!,"="&amp;A586)</f>
        <v>#REF!</v>
      </c>
      <c r="C586" s="2"/>
      <c r="D586" s="2"/>
    </row>
    <row r="587" spans="1:4" s="10" customFormat="1" ht="14.45" x14ac:dyDescent="0.3">
      <c r="A587"/>
      <c r="B587" s="2" t="e">
        <f>COUNTIF(#REF!,"="&amp;A587)</f>
        <v>#REF!</v>
      </c>
      <c r="C587" s="2"/>
      <c r="D587" s="2"/>
    </row>
    <row r="588" spans="1:4" s="10" customFormat="1" ht="14.45" x14ac:dyDescent="0.3">
      <c r="A588"/>
      <c r="B588" s="2" t="e">
        <f>COUNTIF(#REF!,"="&amp;A588)</f>
        <v>#REF!</v>
      </c>
      <c r="C588" s="2"/>
      <c r="D588" s="2"/>
    </row>
    <row r="589" spans="1:4" s="10" customFormat="1" ht="14.45" x14ac:dyDescent="0.3">
      <c r="A589"/>
      <c r="B589" s="2" t="e">
        <f>COUNTIF(#REF!,"="&amp;A589)</f>
        <v>#REF!</v>
      </c>
      <c r="C589" s="2"/>
      <c r="D589" s="2"/>
    </row>
    <row r="590" spans="1:4" s="10" customFormat="1" ht="14.45" x14ac:dyDescent="0.3">
      <c r="A590"/>
      <c r="B590" s="2" t="e">
        <f>COUNTIF(#REF!,"="&amp;A590)</f>
        <v>#REF!</v>
      </c>
      <c r="C590" s="2"/>
      <c r="D590" s="2"/>
    </row>
    <row r="591" spans="1:4" s="10" customFormat="1" ht="14.45" x14ac:dyDescent="0.3">
      <c r="A591"/>
      <c r="B591" s="2" t="e">
        <f>COUNTIF(#REF!,"="&amp;A591)</f>
        <v>#REF!</v>
      </c>
      <c r="C591" s="2"/>
      <c r="D591" s="2"/>
    </row>
    <row r="592" spans="1:4" s="10" customFormat="1" ht="14.45" x14ac:dyDescent="0.3">
      <c r="A592"/>
      <c r="B592" s="2"/>
      <c r="C592" s="2"/>
      <c r="D592" s="2"/>
    </row>
    <row r="593" spans="1:4" s="10" customFormat="1" ht="14.45" x14ac:dyDescent="0.3">
      <c r="A593"/>
      <c r="B593" s="2"/>
      <c r="C593" s="2"/>
      <c r="D593" s="2"/>
    </row>
    <row r="594" spans="1:4" s="10" customFormat="1" ht="14.45" x14ac:dyDescent="0.3">
      <c r="A594"/>
      <c r="B594" s="2"/>
      <c r="C594" s="2"/>
      <c r="D594" s="2"/>
    </row>
    <row r="595" spans="1:4" s="10" customFormat="1" ht="14.45" x14ac:dyDescent="0.3">
      <c r="A595"/>
      <c r="B595" s="2"/>
      <c r="C595" s="2"/>
      <c r="D595" s="2"/>
    </row>
    <row r="596" spans="1:4" s="10" customFormat="1" ht="14.45" x14ac:dyDescent="0.3">
      <c r="A596"/>
      <c r="B596" s="2"/>
      <c r="C596" s="2"/>
      <c r="D596" s="2"/>
    </row>
    <row r="597" spans="1:4" s="10" customFormat="1" ht="14.45" x14ac:dyDescent="0.3">
      <c r="A597"/>
      <c r="B597" s="2"/>
      <c r="C597" s="2"/>
      <c r="D597" s="2"/>
    </row>
    <row r="598" spans="1:4" s="10" customFormat="1" ht="14.45" x14ac:dyDescent="0.3">
      <c r="A598"/>
      <c r="B598" s="2"/>
      <c r="C598" s="2"/>
      <c r="D598" s="2"/>
    </row>
    <row r="599" spans="1:4" s="10" customFormat="1" ht="14.45" x14ac:dyDescent="0.3">
      <c r="A599"/>
      <c r="B599" s="2"/>
      <c r="C599" s="2"/>
      <c r="D599" s="2"/>
    </row>
    <row r="600" spans="1:4" s="10" customFormat="1" ht="14.45" x14ac:dyDescent="0.3">
      <c r="A600"/>
      <c r="B600" s="2"/>
      <c r="C600" s="2"/>
      <c r="D600" s="2"/>
    </row>
    <row r="601" spans="1:4" s="10" customFormat="1" ht="14.45" x14ac:dyDescent="0.3">
      <c r="A601"/>
      <c r="B601"/>
      <c r="C601" s="2"/>
      <c r="D601" s="2"/>
    </row>
    <row r="602" spans="1:4" s="10" customFormat="1" ht="14.45" x14ac:dyDescent="0.3">
      <c r="A602"/>
      <c r="B602"/>
      <c r="C602" s="2"/>
      <c r="D602" s="2"/>
    </row>
    <row r="603" spans="1:4" s="10" customFormat="1" ht="14.45" x14ac:dyDescent="0.3">
      <c r="A603"/>
      <c r="B603"/>
      <c r="C603" s="2"/>
      <c r="D603" s="2"/>
    </row>
    <row r="604" spans="1:4" s="10" customFormat="1" ht="14.45" x14ac:dyDescent="0.3">
      <c r="A604"/>
      <c r="B604"/>
      <c r="C604" s="2"/>
      <c r="D604" s="2"/>
    </row>
    <row r="605" spans="1:4" s="10" customFormat="1" ht="14.45" x14ac:dyDescent="0.3">
      <c r="A605"/>
      <c r="B605"/>
      <c r="C605" s="2"/>
      <c r="D605" s="2"/>
    </row>
    <row r="606" spans="1:4" s="10" customFormat="1" ht="14.45" x14ac:dyDescent="0.3">
      <c r="A606"/>
      <c r="B606"/>
      <c r="C606" s="2"/>
      <c r="D606" s="2"/>
    </row>
    <row r="607" spans="1:4" s="10" customFormat="1" ht="14.45" x14ac:dyDescent="0.3">
      <c r="A607"/>
      <c r="B607"/>
      <c r="C607" s="2"/>
      <c r="D607" s="2"/>
    </row>
    <row r="608" spans="1:4" s="10" customFormat="1" ht="14.45" x14ac:dyDescent="0.3">
      <c r="A608"/>
      <c r="B608"/>
      <c r="C608" s="2"/>
      <c r="D608" s="2"/>
    </row>
    <row r="609" spans="1:14" s="10" customFormat="1" ht="14.45" x14ac:dyDescent="0.3">
      <c r="A609"/>
      <c r="B609"/>
      <c r="C609" s="2"/>
      <c r="D609" s="2"/>
    </row>
    <row r="610" spans="1:14" s="10" customFormat="1" ht="14.45" x14ac:dyDescent="0.3">
      <c r="A610"/>
      <c r="B610"/>
      <c r="C610" s="2"/>
      <c r="D610" s="2"/>
    </row>
    <row r="611" spans="1:14" s="10" customFormat="1" ht="14.45" x14ac:dyDescent="0.3">
      <c r="A611"/>
      <c r="B611"/>
      <c r="C611" s="2"/>
      <c r="D611" s="2"/>
    </row>
    <row r="612" spans="1:14" s="10" customFormat="1" ht="14.45" x14ac:dyDescent="0.3">
      <c r="A612"/>
      <c r="B612"/>
      <c r="C612" s="2"/>
      <c r="D612" s="2"/>
    </row>
    <row r="613" spans="1:14" s="10" customFormat="1" ht="14.45" x14ac:dyDescent="0.3">
      <c r="A613"/>
      <c r="B613"/>
      <c r="C613" s="2"/>
      <c r="D613" s="2"/>
    </row>
    <row r="614" spans="1:14" s="10" customFormat="1" ht="14.45" x14ac:dyDescent="0.3">
      <c r="A614"/>
      <c r="B614"/>
      <c r="C614" s="2"/>
      <c r="D614" s="2"/>
    </row>
    <row r="615" spans="1:14" s="10" customFormat="1" ht="14.45" x14ac:dyDescent="0.3">
      <c r="A615"/>
      <c r="B615"/>
      <c r="C615" s="2"/>
      <c r="D615" s="2"/>
    </row>
    <row r="616" spans="1:14" s="10" customFormat="1" ht="14.45" x14ac:dyDescent="0.3">
      <c r="A616"/>
      <c r="B616"/>
      <c r="C616" s="2"/>
      <c r="D616" s="2"/>
    </row>
    <row r="617" spans="1:14" s="10" customFormat="1" ht="14.45" x14ac:dyDescent="0.3">
      <c r="A617"/>
      <c r="B617"/>
      <c r="C617" s="2"/>
      <c r="D617" s="2"/>
    </row>
    <row r="618" spans="1:14" s="10" customFormat="1" ht="14.45" x14ac:dyDescent="0.3">
      <c r="A618"/>
      <c r="B618"/>
      <c r="C618" s="2"/>
      <c r="D618" s="2"/>
    </row>
    <row r="619" spans="1:14" s="10" customFormat="1" ht="14.45" x14ac:dyDescent="0.3">
      <c r="A619"/>
      <c r="B619"/>
      <c r="C619" s="2"/>
      <c r="D619" s="2"/>
    </row>
    <row r="620" spans="1:14" s="10" customFormat="1" ht="14.45" x14ac:dyDescent="0.3">
      <c r="A620"/>
      <c r="B620"/>
      <c r="C620" s="2"/>
      <c r="D620" s="2"/>
    </row>
    <row r="621" spans="1:14" s="10" customFormat="1" ht="14.45" x14ac:dyDescent="0.3">
      <c r="A621"/>
      <c r="B621"/>
      <c r="D621"/>
      <c r="E621"/>
      <c r="F621"/>
      <c r="G621"/>
      <c r="H621"/>
      <c r="I621"/>
      <c r="J621"/>
      <c r="K621"/>
      <c r="L621"/>
      <c r="M621"/>
      <c r="N621"/>
    </row>
    <row r="622" spans="1:14" s="10" customFormat="1" ht="14.45" x14ac:dyDescent="0.3">
      <c r="A622"/>
      <c r="B622"/>
      <c r="D622"/>
      <c r="E622"/>
      <c r="F622"/>
      <c r="G622"/>
      <c r="H622"/>
      <c r="I622"/>
      <c r="J622"/>
      <c r="K622"/>
      <c r="L622"/>
      <c r="M622"/>
      <c r="N622"/>
    </row>
    <row r="623" spans="1:14" s="10" customFormat="1" ht="14.45" x14ac:dyDescent="0.3">
      <c r="A623"/>
      <c r="B623"/>
      <c r="D623"/>
      <c r="E623"/>
      <c r="F623"/>
      <c r="G623"/>
      <c r="H623"/>
      <c r="I623"/>
      <c r="J623"/>
      <c r="K623"/>
      <c r="L623"/>
      <c r="M623"/>
      <c r="N623"/>
    </row>
    <row r="624" spans="1:14" s="10" customFormat="1" ht="14.45" x14ac:dyDescent="0.3">
      <c r="A624"/>
      <c r="B624"/>
      <c r="D624"/>
      <c r="E624"/>
      <c r="F624"/>
      <c r="G624"/>
      <c r="H624"/>
      <c r="I624"/>
      <c r="J624"/>
      <c r="K624"/>
      <c r="L624"/>
      <c r="M624"/>
      <c r="N624"/>
    </row>
    <row r="625" spans="1:14" s="10" customFormat="1" ht="14.45" x14ac:dyDescent="0.3">
      <c r="A625"/>
      <c r="B625"/>
      <c r="D625"/>
      <c r="E625"/>
      <c r="F625"/>
      <c r="G625"/>
      <c r="H625"/>
      <c r="I625"/>
      <c r="J625"/>
      <c r="K625"/>
      <c r="L625"/>
      <c r="M625"/>
      <c r="N625"/>
    </row>
    <row r="626" spans="1:14" s="10" customFormat="1" ht="14.45" x14ac:dyDescent="0.3">
      <c r="A626"/>
      <c r="B626"/>
      <c r="D626"/>
      <c r="E626"/>
      <c r="F626"/>
      <c r="G626"/>
      <c r="H626"/>
      <c r="I626"/>
      <c r="J626"/>
      <c r="K626"/>
      <c r="L626"/>
      <c r="M626"/>
      <c r="N626"/>
    </row>
    <row r="627" spans="1:14" s="10" customFormat="1" ht="14.45" x14ac:dyDescent="0.3">
      <c r="A627"/>
      <c r="B627"/>
      <c r="D627"/>
      <c r="E627"/>
      <c r="F627"/>
      <c r="G627"/>
      <c r="H627"/>
      <c r="I627"/>
      <c r="J627"/>
      <c r="K627"/>
      <c r="L627"/>
      <c r="M627"/>
      <c r="N627"/>
    </row>
    <row r="628" spans="1:14" s="10" customFormat="1" ht="14.45" x14ac:dyDescent="0.3">
      <c r="A628"/>
      <c r="B628"/>
      <c r="D628"/>
      <c r="E628"/>
      <c r="F628"/>
      <c r="G628"/>
      <c r="H628"/>
      <c r="I628"/>
      <c r="J628"/>
      <c r="K628"/>
      <c r="L628"/>
      <c r="M628"/>
      <c r="N628"/>
    </row>
    <row r="629" spans="1:14" s="10" customFormat="1" ht="14.45" x14ac:dyDescent="0.3">
      <c r="A629"/>
      <c r="B629"/>
      <c r="D629"/>
      <c r="E629"/>
      <c r="F629"/>
      <c r="G629"/>
      <c r="H629"/>
      <c r="I629"/>
      <c r="J629"/>
      <c r="K629"/>
      <c r="L629"/>
      <c r="M629"/>
      <c r="N629"/>
    </row>
    <row r="630" spans="1:14" s="10" customFormat="1" ht="14.45" x14ac:dyDescent="0.3">
      <c r="A630"/>
      <c r="B630"/>
      <c r="D630"/>
      <c r="E630"/>
      <c r="F630"/>
      <c r="G630"/>
      <c r="H630"/>
      <c r="I630"/>
      <c r="J630"/>
      <c r="K630"/>
      <c r="L630"/>
      <c r="M630"/>
      <c r="N630"/>
    </row>
    <row r="631" spans="1:14" s="10" customFormat="1" ht="14.45" x14ac:dyDescent="0.3">
      <c r="A631"/>
      <c r="B631"/>
      <c r="D631"/>
      <c r="E631"/>
      <c r="F631"/>
      <c r="G631"/>
      <c r="H631"/>
      <c r="I631"/>
      <c r="J631"/>
      <c r="K631"/>
      <c r="L631"/>
      <c r="M631"/>
      <c r="N631"/>
    </row>
    <row r="632" spans="1:14" s="10" customFormat="1" ht="14.45" x14ac:dyDescent="0.3">
      <c r="A632"/>
      <c r="B632"/>
      <c r="D632"/>
      <c r="E632"/>
      <c r="F632"/>
      <c r="G632"/>
      <c r="H632"/>
      <c r="I632"/>
      <c r="J632"/>
      <c r="K632"/>
      <c r="L632"/>
      <c r="M632"/>
      <c r="N632"/>
    </row>
    <row r="633" spans="1:14" s="10" customFormat="1" ht="14.45" x14ac:dyDescent="0.3">
      <c r="A633"/>
      <c r="B633"/>
      <c r="D633"/>
      <c r="E633"/>
      <c r="F633"/>
      <c r="G633"/>
      <c r="H633"/>
      <c r="I633"/>
      <c r="J633"/>
      <c r="K633"/>
      <c r="L633"/>
      <c r="M633"/>
      <c r="N633"/>
    </row>
    <row r="634" spans="1:14" s="10" customFormat="1" ht="14.45" x14ac:dyDescent="0.3">
      <c r="A634"/>
      <c r="B634"/>
      <c r="D634"/>
      <c r="E634"/>
      <c r="F634"/>
      <c r="G634"/>
      <c r="H634"/>
      <c r="I634"/>
      <c r="J634"/>
      <c r="K634"/>
      <c r="L634"/>
      <c r="M634"/>
      <c r="N634"/>
    </row>
    <row r="635" spans="1:14" s="10" customFormat="1" ht="14.45" x14ac:dyDescent="0.3">
      <c r="A635"/>
      <c r="B635"/>
      <c r="D635"/>
      <c r="E635"/>
      <c r="F635"/>
      <c r="G635"/>
      <c r="H635"/>
      <c r="I635"/>
      <c r="J635"/>
      <c r="K635"/>
      <c r="L635"/>
      <c r="M635"/>
      <c r="N635"/>
    </row>
    <row r="636" spans="1:14" s="10" customFormat="1" ht="14.45" x14ac:dyDescent="0.3">
      <c r="A636"/>
      <c r="B636"/>
      <c r="D636"/>
      <c r="E636"/>
      <c r="F636"/>
      <c r="G636"/>
      <c r="H636"/>
      <c r="I636"/>
      <c r="J636"/>
      <c r="K636"/>
      <c r="L636"/>
      <c r="M636"/>
      <c r="N636"/>
    </row>
    <row r="637" spans="1:14" s="10" customFormat="1" ht="14.45" x14ac:dyDescent="0.3">
      <c r="A637"/>
      <c r="B637"/>
      <c r="D637"/>
      <c r="E637"/>
      <c r="F637"/>
      <c r="G637"/>
      <c r="H637"/>
      <c r="I637"/>
      <c r="J637"/>
      <c r="K637"/>
      <c r="L637"/>
      <c r="M637"/>
      <c r="N637"/>
    </row>
    <row r="638" spans="1:14" s="10" customFormat="1" ht="14.45" x14ac:dyDescent="0.3">
      <c r="A638"/>
      <c r="B638"/>
      <c r="D638"/>
      <c r="E638"/>
      <c r="F638"/>
      <c r="G638"/>
      <c r="H638"/>
      <c r="I638"/>
      <c r="J638"/>
      <c r="K638"/>
      <c r="L638"/>
      <c r="M638"/>
      <c r="N638"/>
    </row>
    <row r="639" spans="1:14" s="10" customFormat="1" ht="14.45" x14ac:dyDescent="0.3">
      <c r="A639"/>
      <c r="B639"/>
      <c r="D639"/>
      <c r="E639"/>
      <c r="F639"/>
      <c r="G639"/>
      <c r="H639"/>
      <c r="I639"/>
      <c r="J639"/>
      <c r="K639"/>
      <c r="L639"/>
      <c r="M639"/>
      <c r="N639"/>
    </row>
    <row r="640" spans="1:14" s="10" customFormat="1" ht="14.45" x14ac:dyDescent="0.3">
      <c r="A640"/>
      <c r="B640"/>
      <c r="D640"/>
      <c r="E640"/>
      <c r="F640"/>
      <c r="G640"/>
      <c r="H640"/>
      <c r="I640"/>
      <c r="J640"/>
      <c r="K640"/>
      <c r="L640"/>
      <c r="M640"/>
      <c r="N640"/>
    </row>
    <row r="641" spans="1:14" s="10" customFormat="1" ht="14.45" x14ac:dyDescent="0.3">
      <c r="A641"/>
      <c r="B641"/>
      <c r="D641"/>
      <c r="E641"/>
      <c r="F641"/>
      <c r="G641"/>
      <c r="H641"/>
      <c r="I641"/>
      <c r="J641"/>
      <c r="K641"/>
      <c r="L641"/>
      <c r="M641"/>
      <c r="N641"/>
    </row>
    <row r="642" spans="1:14" s="10" customFormat="1" ht="14.45" x14ac:dyDescent="0.3">
      <c r="A642"/>
      <c r="B642"/>
      <c r="D642"/>
      <c r="E642"/>
      <c r="F642"/>
      <c r="G642"/>
      <c r="H642"/>
      <c r="I642"/>
      <c r="J642"/>
      <c r="K642"/>
      <c r="L642"/>
      <c r="M642"/>
      <c r="N642"/>
    </row>
    <row r="643" spans="1:14" s="10" customFormat="1" ht="14.45" x14ac:dyDescent="0.3">
      <c r="A643"/>
      <c r="B643"/>
      <c r="D643"/>
      <c r="E643"/>
      <c r="F643"/>
      <c r="G643"/>
      <c r="H643"/>
      <c r="I643"/>
      <c r="J643"/>
      <c r="K643"/>
      <c r="L643"/>
      <c r="M643"/>
      <c r="N643"/>
    </row>
    <row r="644" spans="1:14" s="10" customFormat="1" ht="14.45" x14ac:dyDescent="0.3">
      <c r="A644"/>
      <c r="B644"/>
      <c r="D644"/>
      <c r="E644"/>
      <c r="F644"/>
      <c r="G644"/>
      <c r="H644"/>
      <c r="I644"/>
      <c r="J644"/>
      <c r="K644"/>
      <c r="L644"/>
      <c r="M644"/>
      <c r="N644"/>
    </row>
    <row r="645" spans="1:14" s="10" customFormat="1" ht="14.45" x14ac:dyDescent="0.3">
      <c r="A645"/>
      <c r="B645"/>
      <c r="D645"/>
      <c r="E645"/>
      <c r="F645"/>
      <c r="G645"/>
      <c r="H645"/>
      <c r="I645"/>
      <c r="J645"/>
      <c r="K645"/>
      <c r="L645"/>
      <c r="M645"/>
      <c r="N645"/>
    </row>
    <row r="646" spans="1:14" s="10" customFormat="1" ht="14.45" x14ac:dyDescent="0.3">
      <c r="A646"/>
      <c r="B646"/>
      <c r="D646"/>
      <c r="E646"/>
      <c r="F646"/>
      <c r="G646"/>
      <c r="H646"/>
      <c r="I646"/>
      <c r="J646"/>
      <c r="K646"/>
      <c r="L646"/>
      <c r="M646"/>
      <c r="N646"/>
    </row>
    <row r="647" spans="1:14" s="10" customFormat="1" ht="14.45" x14ac:dyDescent="0.3">
      <c r="A647"/>
      <c r="B647"/>
      <c r="D647"/>
      <c r="E647"/>
      <c r="F647"/>
      <c r="G647"/>
      <c r="H647"/>
      <c r="I647"/>
      <c r="J647"/>
      <c r="K647"/>
      <c r="L647"/>
      <c r="M647"/>
      <c r="N647"/>
    </row>
    <row r="648" spans="1:14" s="10" customFormat="1" ht="14.45" x14ac:dyDescent="0.3">
      <c r="A648"/>
      <c r="B648"/>
      <c r="D648"/>
      <c r="E648"/>
      <c r="F648"/>
      <c r="G648"/>
      <c r="H648"/>
      <c r="I648"/>
      <c r="J648"/>
      <c r="K648"/>
      <c r="L648"/>
      <c r="M648"/>
      <c r="N648"/>
    </row>
    <row r="649" spans="1:14" s="10" customFormat="1" ht="14.45" x14ac:dyDescent="0.3">
      <c r="A649"/>
      <c r="B649"/>
      <c r="D649"/>
      <c r="E649"/>
      <c r="F649"/>
      <c r="G649"/>
      <c r="H649"/>
      <c r="I649"/>
      <c r="J649"/>
      <c r="K649"/>
      <c r="L649"/>
      <c r="M649"/>
      <c r="N649"/>
    </row>
    <row r="650" spans="1:14" s="10" customFormat="1" ht="14.45" x14ac:dyDescent="0.3">
      <c r="A650"/>
      <c r="B650"/>
      <c r="D650"/>
      <c r="E650"/>
      <c r="F650"/>
      <c r="G650"/>
      <c r="H650"/>
      <c r="I650"/>
      <c r="J650"/>
      <c r="K650"/>
      <c r="L650"/>
      <c r="M650"/>
      <c r="N650"/>
    </row>
    <row r="651" spans="1:14" s="10" customFormat="1" ht="14.45" x14ac:dyDescent="0.3">
      <c r="A651"/>
      <c r="B651"/>
      <c r="D651"/>
      <c r="E651"/>
      <c r="F651"/>
      <c r="G651"/>
      <c r="H651"/>
      <c r="I651"/>
      <c r="J651"/>
      <c r="K651"/>
      <c r="L651"/>
      <c r="M651"/>
      <c r="N651"/>
    </row>
    <row r="652" spans="1:14" s="10" customFormat="1" ht="14.45" x14ac:dyDescent="0.3">
      <c r="A652"/>
      <c r="B652"/>
      <c r="D652"/>
      <c r="E652"/>
      <c r="F652"/>
      <c r="G652"/>
      <c r="H652"/>
      <c r="I652"/>
      <c r="J652"/>
      <c r="K652"/>
      <c r="L652"/>
      <c r="M652"/>
      <c r="N652"/>
    </row>
    <row r="653" spans="1:14" s="10" customFormat="1" ht="14.45" x14ac:dyDescent="0.3">
      <c r="A653"/>
      <c r="B653"/>
      <c r="D653"/>
      <c r="E653"/>
      <c r="F653"/>
      <c r="G653"/>
      <c r="H653"/>
      <c r="I653"/>
      <c r="J653"/>
      <c r="K653"/>
      <c r="L653"/>
      <c r="M653"/>
      <c r="N653"/>
    </row>
    <row r="654" spans="1:14" s="10" customFormat="1" ht="14.45" x14ac:dyDescent="0.3">
      <c r="A654"/>
      <c r="B654"/>
      <c r="D654"/>
      <c r="E654"/>
      <c r="F654"/>
      <c r="G654"/>
      <c r="H654"/>
      <c r="I654"/>
      <c r="J654"/>
      <c r="K654"/>
      <c r="L654"/>
      <c r="M654"/>
      <c r="N654"/>
    </row>
    <row r="655" spans="1:14" s="10" customFormat="1" ht="14.45" x14ac:dyDescent="0.3">
      <c r="A655"/>
      <c r="B655"/>
      <c r="D655"/>
      <c r="E655"/>
      <c r="F655"/>
      <c r="G655"/>
      <c r="H655"/>
      <c r="I655"/>
      <c r="J655"/>
      <c r="K655"/>
      <c r="L655"/>
      <c r="M655"/>
      <c r="N655"/>
    </row>
    <row r="656" spans="1:14" s="10" customFormat="1" ht="14.45" x14ac:dyDescent="0.3">
      <c r="A656"/>
      <c r="B656"/>
      <c r="D656"/>
      <c r="E656"/>
      <c r="F656"/>
      <c r="G656"/>
      <c r="H656"/>
      <c r="I656"/>
      <c r="J656"/>
      <c r="K656"/>
      <c r="L656"/>
      <c r="M656"/>
      <c r="N656"/>
    </row>
    <row r="657" spans="1:14" s="10" customFormat="1" ht="14.45" x14ac:dyDescent="0.3">
      <c r="A657"/>
      <c r="B657"/>
      <c r="D657"/>
      <c r="E657"/>
      <c r="F657"/>
      <c r="G657"/>
      <c r="H657"/>
      <c r="I657"/>
      <c r="J657"/>
      <c r="K657"/>
      <c r="L657"/>
      <c r="M657"/>
      <c r="N657"/>
    </row>
    <row r="658" spans="1:14" s="10" customFormat="1" ht="14.45" x14ac:dyDescent="0.3">
      <c r="A658"/>
      <c r="B658"/>
      <c r="D658"/>
      <c r="E658"/>
      <c r="F658"/>
      <c r="G658"/>
      <c r="H658"/>
      <c r="I658"/>
      <c r="J658"/>
      <c r="K658"/>
      <c r="L658"/>
      <c r="M658"/>
      <c r="N658"/>
    </row>
    <row r="659" spans="1:14" s="10" customFormat="1" ht="14.45" x14ac:dyDescent="0.3">
      <c r="A659"/>
      <c r="B659"/>
      <c r="D659"/>
      <c r="E659"/>
      <c r="F659"/>
      <c r="G659"/>
      <c r="H659"/>
      <c r="I659"/>
      <c r="J659"/>
      <c r="K659"/>
      <c r="L659"/>
      <c r="M659"/>
      <c r="N659"/>
    </row>
    <row r="660" spans="1:14" s="10" customFormat="1" ht="14.45" x14ac:dyDescent="0.3">
      <c r="A660"/>
      <c r="B660"/>
      <c r="D660"/>
      <c r="E660"/>
      <c r="F660"/>
      <c r="G660"/>
      <c r="H660"/>
      <c r="I660"/>
      <c r="J660"/>
      <c r="K660"/>
      <c r="L660"/>
      <c r="M660"/>
      <c r="N660"/>
    </row>
    <row r="661" spans="1:14" s="10" customFormat="1" ht="14.45" x14ac:dyDescent="0.3">
      <c r="A661"/>
      <c r="B661"/>
      <c r="D661"/>
      <c r="E661"/>
      <c r="F661"/>
      <c r="G661"/>
      <c r="H661"/>
      <c r="I661"/>
      <c r="J661"/>
      <c r="K661"/>
      <c r="L661"/>
      <c r="M661"/>
      <c r="N661"/>
    </row>
    <row r="662" spans="1:14" s="10" customFormat="1" ht="14.45" x14ac:dyDescent="0.3">
      <c r="A662"/>
      <c r="B662"/>
      <c r="D662"/>
      <c r="E662"/>
      <c r="F662"/>
      <c r="G662"/>
      <c r="H662"/>
      <c r="I662"/>
      <c r="J662"/>
      <c r="K662"/>
      <c r="L662"/>
      <c r="M662"/>
      <c r="N662"/>
    </row>
    <row r="663" spans="1:14" s="10" customFormat="1" ht="14.45" x14ac:dyDescent="0.3">
      <c r="A663"/>
      <c r="B663"/>
      <c r="D663"/>
      <c r="E663"/>
      <c r="F663"/>
      <c r="G663"/>
      <c r="H663"/>
      <c r="I663"/>
      <c r="J663"/>
      <c r="K663"/>
      <c r="L663"/>
      <c r="M663"/>
      <c r="N663"/>
    </row>
    <row r="664" spans="1:14" s="10" customFormat="1" ht="14.45" x14ac:dyDescent="0.3">
      <c r="A664"/>
      <c r="B664"/>
      <c r="D664"/>
      <c r="E664"/>
      <c r="F664"/>
      <c r="G664"/>
      <c r="H664"/>
      <c r="I664"/>
      <c r="J664"/>
      <c r="K664"/>
      <c r="L664"/>
      <c r="M664"/>
      <c r="N664"/>
    </row>
    <row r="665" spans="1:14" s="10" customFormat="1" ht="14.45" x14ac:dyDescent="0.3">
      <c r="A665"/>
      <c r="B665"/>
      <c r="D665"/>
      <c r="E665"/>
      <c r="F665"/>
      <c r="G665"/>
      <c r="H665"/>
      <c r="I665"/>
      <c r="J665"/>
      <c r="K665"/>
      <c r="L665"/>
      <c r="M665"/>
      <c r="N665"/>
    </row>
    <row r="666" spans="1:14" s="10" customFormat="1" ht="14.45" x14ac:dyDescent="0.3">
      <c r="A666"/>
      <c r="B666"/>
      <c r="D666"/>
      <c r="E666"/>
      <c r="F666"/>
      <c r="G666"/>
      <c r="H666"/>
      <c r="I666"/>
      <c r="J666"/>
      <c r="K666"/>
      <c r="L666"/>
      <c r="M666"/>
      <c r="N666"/>
    </row>
    <row r="667" spans="1:14" s="10" customFormat="1" ht="14.45" x14ac:dyDescent="0.3">
      <c r="A667"/>
      <c r="B667"/>
      <c r="D667"/>
      <c r="E667"/>
      <c r="F667"/>
      <c r="G667"/>
      <c r="H667"/>
      <c r="I667"/>
      <c r="J667"/>
      <c r="K667"/>
      <c r="L667"/>
      <c r="M667"/>
      <c r="N667"/>
    </row>
    <row r="668" spans="1:14" s="10" customFormat="1" ht="14.45" x14ac:dyDescent="0.3">
      <c r="A668"/>
      <c r="B668"/>
      <c r="D668"/>
      <c r="E668"/>
      <c r="F668"/>
      <c r="G668"/>
      <c r="H668"/>
      <c r="I668"/>
      <c r="J668"/>
      <c r="K668"/>
      <c r="L668"/>
      <c r="M668"/>
      <c r="N668"/>
    </row>
    <row r="669" spans="1:14" s="10" customFormat="1" ht="14.45" x14ac:dyDescent="0.3">
      <c r="A669"/>
      <c r="B669"/>
      <c r="D669"/>
      <c r="E669"/>
      <c r="F669"/>
      <c r="G669"/>
      <c r="H669"/>
      <c r="I669"/>
      <c r="J669"/>
      <c r="K669"/>
      <c r="L669"/>
      <c r="M669"/>
      <c r="N669"/>
    </row>
    <row r="670" spans="1:14" s="10" customFormat="1" ht="14.45" x14ac:dyDescent="0.3">
      <c r="A670"/>
      <c r="B670"/>
      <c r="D670"/>
      <c r="E670"/>
      <c r="F670"/>
      <c r="G670"/>
      <c r="H670"/>
      <c r="I670"/>
      <c r="J670"/>
      <c r="K670"/>
      <c r="L670"/>
      <c r="M670"/>
      <c r="N670"/>
    </row>
    <row r="671" spans="1:14" s="10" customFormat="1" ht="14.45" x14ac:dyDescent="0.3">
      <c r="A671"/>
      <c r="B671"/>
      <c r="D671"/>
      <c r="E671"/>
      <c r="F671"/>
      <c r="G671"/>
      <c r="H671"/>
      <c r="I671"/>
      <c r="J671"/>
      <c r="K671"/>
      <c r="L671"/>
      <c r="M671"/>
      <c r="N671"/>
    </row>
    <row r="672" spans="1:14" s="10" customFormat="1" ht="14.45" x14ac:dyDescent="0.3">
      <c r="A672"/>
      <c r="B672"/>
      <c r="D672"/>
      <c r="E672"/>
      <c r="F672"/>
      <c r="G672"/>
      <c r="H672"/>
      <c r="I672"/>
      <c r="J672"/>
      <c r="K672"/>
      <c r="L672"/>
      <c r="M672"/>
      <c r="N672"/>
    </row>
    <row r="673" spans="1:14" s="10" customFormat="1" ht="14.45" x14ac:dyDescent="0.3">
      <c r="A673"/>
      <c r="B673"/>
      <c r="D673"/>
      <c r="E673"/>
      <c r="F673"/>
      <c r="G673"/>
      <c r="H673"/>
      <c r="I673"/>
      <c r="J673"/>
      <c r="K673"/>
      <c r="L673"/>
      <c r="M673"/>
      <c r="N673"/>
    </row>
    <row r="674" spans="1:14" s="10" customFormat="1" ht="14.45" x14ac:dyDescent="0.3">
      <c r="A674"/>
      <c r="B674"/>
      <c r="D674"/>
      <c r="E674"/>
      <c r="F674"/>
      <c r="G674"/>
      <c r="H674"/>
      <c r="I674"/>
      <c r="J674"/>
      <c r="K674"/>
      <c r="L674"/>
      <c r="M674"/>
      <c r="N674"/>
    </row>
    <row r="675" spans="1:14" s="10" customFormat="1" ht="14.45" x14ac:dyDescent="0.3">
      <c r="A675"/>
      <c r="B675"/>
      <c r="D675"/>
      <c r="E675"/>
      <c r="F675"/>
      <c r="G675"/>
      <c r="H675"/>
      <c r="I675"/>
      <c r="J675"/>
      <c r="K675"/>
      <c r="L675"/>
      <c r="M675"/>
      <c r="N675"/>
    </row>
    <row r="676" spans="1:14" s="10" customFormat="1" ht="14.45" x14ac:dyDescent="0.3">
      <c r="A676"/>
      <c r="B676"/>
      <c r="D676"/>
      <c r="E676"/>
      <c r="F676"/>
      <c r="G676"/>
      <c r="H676"/>
      <c r="I676"/>
      <c r="J676"/>
      <c r="K676"/>
      <c r="L676"/>
      <c r="M676"/>
      <c r="N676"/>
    </row>
    <row r="677" spans="1:14" s="10" customFormat="1" ht="14.45" x14ac:dyDescent="0.3">
      <c r="A677"/>
      <c r="B677"/>
      <c r="D677"/>
      <c r="E677"/>
      <c r="F677"/>
      <c r="G677"/>
      <c r="H677"/>
      <c r="I677"/>
      <c r="J677"/>
      <c r="K677"/>
      <c r="L677"/>
      <c r="M677"/>
      <c r="N677"/>
    </row>
    <row r="678" spans="1:14" s="10" customFormat="1" ht="14.45" x14ac:dyDescent="0.3">
      <c r="A678"/>
      <c r="B678"/>
      <c r="D678"/>
      <c r="E678"/>
      <c r="F678"/>
      <c r="G678"/>
      <c r="H678"/>
      <c r="I678"/>
      <c r="J678"/>
      <c r="K678"/>
      <c r="L678"/>
      <c r="M678"/>
      <c r="N678"/>
    </row>
    <row r="679" spans="1:14" s="10" customFormat="1" ht="14.45" x14ac:dyDescent="0.3">
      <c r="A679"/>
      <c r="B679"/>
      <c r="D679"/>
      <c r="E679"/>
      <c r="F679"/>
      <c r="G679"/>
      <c r="H679"/>
      <c r="I679"/>
      <c r="J679"/>
      <c r="K679"/>
      <c r="L679"/>
      <c r="M679"/>
      <c r="N679"/>
    </row>
    <row r="680" spans="1:14" s="10" customFormat="1" ht="14.45" x14ac:dyDescent="0.3">
      <c r="A680"/>
      <c r="B680"/>
      <c r="D680"/>
      <c r="E680"/>
      <c r="F680"/>
      <c r="G680"/>
      <c r="H680"/>
      <c r="I680"/>
      <c r="J680"/>
      <c r="K680"/>
      <c r="L680"/>
      <c r="M680"/>
      <c r="N680"/>
    </row>
    <row r="681" spans="1:14" s="10" customFormat="1" ht="14.45" x14ac:dyDescent="0.3">
      <c r="A681"/>
      <c r="B681"/>
      <c r="D681"/>
      <c r="E681"/>
      <c r="F681"/>
      <c r="G681"/>
      <c r="H681"/>
      <c r="I681"/>
      <c r="J681"/>
      <c r="K681"/>
      <c r="L681"/>
      <c r="M681"/>
      <c r="N681"/>
    </row>
    <row r="682" spans="1:14" s="10" customFormat="1" ht="14.45" x14ac:dyDescent="0.3">
      <c r="A682"/>
      <c r="B682"/>
      <c r="D682"/>
      <c r="E682"/>
      <c r="F682"/>
      <c r="G682"/>
      <c r="H682"/>
      <c r="I682"/>
      <c r="J682"/>
      <c r="K682"/>
      <c r="L682"/>
      <c r="M682"/>
      <c r="N682"/>
    </row>
    <row r="683" spans="1:14" s="10" customFormat="1" ht="14.45" x14ac:dyDescent="0.3">
      <c r="A683"/>
      <c r="B683"/>
      <c r="D683"/>
      <c r="E683"/>
      <c r="F683"/>
      <c r="G683"/>
      <c r="H683"/>
      <c r="I683"/>
      <c r="J683"/>
      <c r="K683"/>
      <c r="L683"/>
      <c r="M683"/>
      <c r="N683"/>
    </row>
    <row r="684" spans="1:14" s="10" customFormat="1" ht="14.45" x14ac:dyDescent="0.3">
      <c r="A684"/>
      <c r="B684"/>
      <c r="D684"/>
      <c r="E684"/>
      <c r="F684"/>
      <c r="G684"/>
      <c r="H684"/>
      <c r="I684"/>
      <c r="J684"/>
      <c r="K684"/>
      <c r="L684"/>
      <c r="M684"/>
      <c r="N684"/>
    </row>
    <row r="685" spans="1:14" s="10" customFormat="1" ht="14.45" x14ac:dyDescent="0.3">
      <c r="A685"/>
      <c r="B685"/>
      <c r="D685"/>
      <c r="E685"/>
      <c r="F685"/>
      <c r="G685"/>
      <c r="H685"/>
      <c r="I685"/>
      <c r="J685"/>
      <c r="K685"/>
      <c r="L685"/>
      <c r="M685"/>
      <c r="N685"/>
    </row>
    <row r="686" spans="1:14" s="10" customFormat="1" ht="14.45" x14ac:dyDescent="0.3">
      <c r="A686"/>
      <c r="B686"/>
      <c r="D686"/>
      <c r="E686"/>
      <c r="F686"/>
      <c r="G686"/>
      <c r="H686"/>
      <c r="I686"/>
      <c r="J686"/>
      <c r="K686"/>
      <c r="L686"/>
      <c r="M686"/>
      <c r="N686"/>
    </row>
    <row r="687" spans="1:14" s="10" customFormat="1" ht="14.45" x14ac:dyDescent="0.3">
      <c r="A687"/>
      <c r="B687"/>
      <c r="D687"/>
      <c r="E687"/>
      <c r="F687"/>
      <c r="G687"/>
      <c r="H687"/>
      <c r="I687"/>
      <c r="J687"/>
      <c r="K687"/>
      <c r="L687"/>
      <c r="M687"/>
      <c r="N687"/>
    </row>
    <row r="688" spans="1:14" s="10" customFormat="1" ht="14.45" x14ac:dyDescent="0.3">
      <c r="A688"/>
      <c r="B688"/>
      <c r="D688"/>
      <c r="E688"/>
      <c r="F688"/>
      <c r="G688"/>
      <c r="H688"/>
      <c r="I688"/>
      <c r="J688"/>
      <c r="K688"/>
      <c r="L688"/>
      <c r="M688"/>
      <c r="N688"/>
    </row>
    <row r="689" spans="1:14" s="10" customFormat="1" ht="14.45" x14ac:dyDescent="0.3">
      <c r="A689"/>
      <c r="B689"/>
      <c r="D689"/>
      <c r="E689"/>
      <c r="F689"/>
      <c r="G689"/>
      <c r="H689"/>
      <c r="I689"/>
      <c r="J689"/>
      <c r="K689"/>
      <c r="L689"/>
      <c r="M689"/>
      <c r="N689"/>
    </row>
    <row r="690" spans="1:14" s="10" customFormat="1" ht="14.45" x14ac:dyDescent="0.3">
      <c r="A690"/>
      <c r="B690"/>
      <c r="D690"/>
      <c r="E690"/>
      <c r="F690"/>
      <c r="G690"/>
      <c r="H690"/>
      <c r="I690"/>
      <c r="J690"/>
      <c r="K690"/>
      <c r="L690"/>
      <c r="M690"/>
      <c r="N690"/>
    </row>
    <row r="691" spans="1:14" s="10" customFormat="1" ht="14.45" x14ac:dyDescent="0.3">
      <c r="A691"/>
      <c r="B691"/>
      <c r="D691"/>
      <c r="E691"/>
      <c r="F691"/>
      <c r="G691"/>
      <c r="H691"/>
      <c r="I691"/>
      <c r="J691"/>
      <c r="K691"/>
      <c r="L691"/>
      <c r="M691"/>
      <c r="N691"/>
    </row>
    <row r="692" spans="1:14" s="10" customFormat="1" ht="14.45" x14ac:dyDescent="0.3">
      <c r="A692"/>
      <c r="B692"/>
      <c r="D692"/>
      <c r="E692"/>
      <c r="F692"/>
      <c r="G692"/>
      <c r="H692"/>
      <c r="I692"/>
      <c r="J692"/>
      <c r="K692"/>
      <c r="L692"/>
      <c r="M692"/>
      <c r="N692"/>
    </row>
    <row r="693" spans="1:14" s="10" customFormat="1" ht="14.45" x14ac:dyDescent="0.3">
      <c r="A693"/>
      <c r="B693"/>
      <c r="D693"/>
      <c r="E693"/>
      <c r="F693"/>
      <c r="G693"/>
      <c r="H693"/>
      <c r="I693"/>
      <c r="J693"/>
      <c r="K693"/>
      <c r="L693"/>
      <c r="M693"/>
      <c r="N693"/>
    </row>
    <row r="694" spans="1:14" s="10" customFormat="1" ht="14.45" x14ac:dyDescent="0.3">
      <c r="A694"/>
      <c r="B694"/>
      <c r="D694"/>
      <c r="E694"/>
      <c r="F694"/>
      <c r="G694"/>
      <c r="H694"/>
      <c r="I694"/>
      <c r="J694"/>
      <c r="K694"/>
      <c r="L694"/>
      <c r="M694"/>
      <c r="N694"/>
    </row>
    <row r="695" spans="1:14" s="10" customFormat="1" ht="14.45" x14ac:dyDescent="0.3">
      <c r="A695"/>
      <c r="B695"/>
      <c r="D695"/>
      <c r="E695"/>
      <c r="F695"/>
      <c r="G695"/>
      <c r="H695"/>
      <c r="I695"/>
      <c r="J695"/>
      <c r="K695"/>
      <c r="L695"/>
      <c r="M695"/>
      <c r="N695"/>
    </row>
    <row r="696" spans="1:14" s="10" customFormat="1" ht="14.45" x14ac:dyDescent="0.3">
      <c r="A696"/>
      <c r="B696"/>
      <c r="D696"/>
      <c r="E696"/>
      <c r="F696"/>
      <c r="G696"/>
      <c r="H696"/>
      <c r="I696"/>
      <c r="J696"/>
      <c r="K696"/>
      <c r="L696"/>
      <c r="M696"/>
      <c r="N696"/>
    </row>
    <row r="697" spans="1:14" s="10" customFormat="1" ht="14.45" x14ac:dyDescent="0.3">
      <c r="A697"/>
      <c r="B697"/>
      <c r="D697"/>
      <c r="E697"/>
      <c r="F697"/>
      <c r="G697"/>
      <c r="H697"/>
      <c r="I697"/>
      <c r="J697"/>
      <c r="K697"/>
      <c r="L697"/>
      <c r="M697"/>
      <c r="N697"/>
    </row>
    <row r="698" spans="1:14" s="10" customFormat="1" ht="14.45" x14ac:dyDescent="0.3">
      <c r="A698"/>
      <c r="B698"/>
      <c r="D698"/>
      <c r="E698"/>
      <c r="F698"/>
      <c r="G698"/>
      <c r="H698"/>
      <c r="I698"/>
      <c r="J698"/>
      <c r="K698"/>
      <c r="L698"/>
      <c r="M698"/>
      <c r="N698"/>
    </row>
    <row r="699" spans="1:14" s="10" customFormat="1" ht="14.45" x14ac:dyDescent="0.3">
      <c r="A699"/>
      <c r="B699"/>
      <c r="D699"/>
      <c r="E699"/>
      <c r="F699"/>
      <c r="G699"/>
      <c r="H699"/>
      <c r="I699"/>
      <c r="J699"/>
      <c r="K699"/>
      <c r="L699"/>
      <c r="M699"/>
      <c r="N699"/>
    </row>
    <row r="700" spans="1:14" s="10" customFormat="1" ht="14.45" x14ac:dyDescent="0.3">
      <c r="A700"/>
      <c r="B700"/>
      <c r="D700"/>
      <c r="E700"/>
      <c r="F700"/>
      <c r="G700"/>
      <c r="H700"/>
      <c r="I700"/>
      <c r="J700"/>
      <c r="K700"/>
      <c r="L700"/>
      <c r="M700"/>
      <c r="N700"/>
    </row>
    <row r="701" spans="1:14" s="10" customFormat="1" ht="14.45" x14ac:dyDescent="0.3">
      <c r="A701"/>
      <c r="B701"/>
      <c r="D701"/>
      <c r="E701"/>
      <c r="F701"/>
      <c r="G701"/>
      <c r="H701"/>
      <c r="I701"/>
      <c r="J701"/>
      <c r="K701"/>
      <c r="L701"/>
      <c r="M701"/>
      <c r="N701"/>
    </row>
    <row r="702" spans="1:14" s="10" customFormat="1" ht="14.45" x14ac:dyDescent="0.3">
      <c r="A702"/>
      <c r="B702"/>
      <c r="D702"/>
      <c r="E702"/>
      <c r="F702"/>
      <c r="G702"/>
      <c r="H702"/>
      <c r="I702"/>
      <c r="J702"/>
      <c r="K702"/>
      <c r="L702"/>
      <c r="M702"/>
      <c r="N702"/>
    </row>
    <row r="703" spans="1:14" s="10" customFormat="1" ht="14.45" x14ac:dyDescent="0.3">
      <c r="A703"/>
      <c r="B703"/>
      <c r="D703"/>
      <c r="E703"/>
      <c r="F703"/>
      <c r="G703"/>
      <c r="H703"/>
      <c r="I703"/>
      <c r="J703"/>
      <c r="K703"/>
      <c r="L703"/>
      <c r="M703"/>
      <c r="N703"/>
    </row>
    <row r="704" spans="1:14" s="10" customFormat="1" ht="14.45" x14ac:dyDescent="0.3">
      <c r="A704"/>
      <c r="B704"/>
      <c r="D704"/>
      <c r="E704"/>
      <c r="F704"/>
      <c r="G704"/>
      <c r="H704"/>
      <c r="I704"/>
      <c r="J704"/>
      <c r="K704"/>
      <c r="L704"/>
      <c r="M704"/>
      <c r="N704"/>
    </row>
    <row r="705" spans="1:14" s="10" customFormat="1" ht="14.45" x14ac:dyDescent="0.3">
      <c r="A705"/>
      <c r="B705"/>
      <c r="D705"/>
      <c r="E705"/>
      <c r="F705"/>
      <c r="G705"/>
      <c r="H705"/>
      <c r="I705"/>
      <c r="J705"/>
      <c r="K705"/>
      <c r="L705"/>
      <c r="M705"/>
      <c r="N705"/>
    </row>
    <row r="706" spans="1:14" s="10" customFormat="1" ht="14.45" x14ac:dyDescent="0.3">
      <c r="A706"/>
      <c r="B706"/>
      <c r="D706"/>
      <c r="E706"/>
      <c r="F706"/>
      <c r="G706"/>
      <c r="H706"/>
      <c r="I706"/>
      <c r="J706"/>
      <c r="K706"/>
      <c r="L706"/>
      <c r="M706"/>
      <c r="N706"/>
    </row>
    <row r="707" spans="1:14" s="10" customFormat="1" ht="14.45" x14ac:dyDescent="0.3">
      <c r="A707"/>
      <c r="B707"/>
      <c r="D707"/>
      <c r="E707"/>
      <c r="F707"/>
      <c r="G707"/>
      <c r="H707"/>
      <c r="I707"/>
      <c r="J707"/>
      <c r="K707"/>
      <c r="L707"/>
      <c r="M707"/>
      <c r="N707"/>
    </row>
    <row r="708" spans="1:14" s="10" customFormat="1" ht="14.45" x14ac:dyDescent="0.3">
      <c r="A708"/>
      <c r="B708"/>
      <c r="D708"/>
      <c r="E708"/>
      <c r="F708"/>
      <c r="G708"/>
      <c r="H708"/>
      <c r="I708"/>
      <c r="J708"/>
      <c r="K708"/>
      <c r="L708"/>
      <c r="M708"/>
      <c r="N708"/>
    </row>
    <row r="709" spans="1:14" s="10" customFormat="1" ht="14.45" x14ac:dyDescent="0.3">
      <c r="A709"/>
      <c r="B709"/>
      <c r="D709"/>
      <c r="E709"/>
      <c r="F709"/>
      <c r="G709"/>
      <c r="H709"/>
      <c r="I709"/>
      <c r="J709"/>
      <c r="K709"/>
      <c r="L709"/>
      <c r="M709"/>
      <c r="N709"/>
    </row>
    <row r="710" spans="1:14" s="10" customFormat="1" ht="14.45" x14ac:dyDescent="0.3">
      <c r="A710"/>
      <c r="B710"/>
      <c r="D710"/>
      <c r="E710"/>
      <c r="F710"/>
      <c r="G710"/>
      <c r="H710"/>
      <c r="I710"/>
      <c r="J710"/>
      <c r="K710"/>
      <c r="L710"/>
      <c r="M710"/>
      <c r="N710"/>
    </row>
    <row r="711" spans="1:14" s="10" customFormat="1" ht="14.45" x14ac:dyDescent="0.3">
      <c r="A711"/>
      <c r="B711"/>
      <c r="D711"/>
      <c r="E711"/>
      <c r="F711"/>
      <c r="G711"/>
      <c r="H711"/>
      <c r="I711"/>
      <c r="J711"/>
      <c r="K711"/>
      <c r="L711"/>
      <c r="M711"/>
      <c r="N711"/>
    </row>
    <row r="712" spans="1:14" s="10" customFormat="1" ht="14.45" x14ac:dyDescent="0.3">
      <c r="A712"/>
      <c r="B712"/>
      <c r="D712"/>
      <c r="E712"/>
      <c r="F712"/>
      <c r="G712"/>
      <c r="H712"/>
      <c r="I712"/>
      <c r="J712"/>
      <c r="K712"/>
      <c r="L712"/>
      <c r="M712"/>
      <c r="N712"/>
    </row>
    <row r="713" spans="1:14" s="10" customFormat="1" ht="14.45" x14ac:dyDescent="0.3">
      <c r="A713"/>
      <c r="B713"/>
      <c r="D713"/>
      <c r="E713"/>
      <c r="F713"/>
      <c r="G713"/>
      <c r="H713"/>
      <c r="I713"/>
      <c r="J713"/>
      <c r="K713"/>
      <c r="L713"/>
      <c r="M713"/>
      <c r="N713"/>
    </row>
    <row r="714" spans="1:14" s="10" customFormat="1" ht="14.45" x14ac:dyDescent="0.3">
      <c r="A714"/>
      <c r="B714"/>
      <c r="D714"/>
      <c r="E714"/>
      <c r="F714"/>
      <c r="G714"/>
      <c r="H714"/>
      <c r="I714"/>
      <c r="J714"/>
      <c r="K714"/>
      <c r="L714"/>
      <c r="M714"/>
      <c r="N714"/>
    </row>
    <row r="715" spans="1:14" s="10" customFormat="1" ht="14.45" x14ac:dyDescent="0.3">
      <c r="A715"/>
      <c r="B715"/>
      <c r="D715"/>
      <c r="E715"/>
      <c r="F715"/>
      <c r="G715"/>
      <c r="H715"/>
      <c r="I715"/>
      <c r="J715"/>
      <c r="K715"/>
      <c r="L715"/>
      <c r="M715"/>
      <c r="N715"/>
    </row>
    <row r="716" spans="1:14" s="10" customFormat="1" ht="14.45" x14ac:dyDescent="0.3">
      <c r="A716"/>
      <c r="B716"/>
      <c r="D716"/>
      <c r="E716"/>
      <c r="F716"/>
      <c r="G716"/>
      <c r="H716"/>
      <c r="I716"/>
      <c r="J716"/>
      <c r="K716"/>
      <c r="L716"/>
      <c r="M716"/>
      <c r="N716"/>
    </row>
    <row r="717" spans="1:14" s="10" customFormat="1" ht="14.45" x14ac:dyDescent="0.3">
      <c r="A717"/>
      <c r="B717"/>
      <c r="D717"/>
      <c r="E717"/>
      <c r="F717"/>
      <c r="G717"/>
      <c r="H717"/>
      <c r="I717"/>
      <c r="J717"/>
      <c r="K717"/>
      <c r="L717"/>
      <c r="M717"/>
      <c r="N717"/>
    </row>
    <row r="718" spans="1:14" s="10" customFormat="1" ht="14.45" x14ac:dyDescent="0.3">
      <c r="A718"/>
      <c r="B718"/>
      <c r="D718"/>
      <c r="E718"/>
      <c r="F718"/>
      <c r="G718"/>
      <c r="H718"/>
      <c r="I718"/>
      <c r="J718"/>
      <c r="K718"/>
      <c r="L718"/>
      <c r="M718"/>
      <c r="N718"/>
    </row>
    <row r="719" spans="1:14" s="10" customFormat="1" ht="14.45" x14ac:dyDescent="0.3">
      <c r="A719"/>
      <c r="B719"/>
      <c r="D719"/>
      <c r="E719"/>
      <c r="F719"/>
      <c r="G719"/>
      <c r="H719"/>
      <c r="I719"/>
      <c r="J719"/>
      <c r="K719"/>
      <c r="L719"/>
      <c r="M719"/>
      <c r="N719"/>
    </row>
    <row r="720" spans="1:14" s="10" customFormat="1" ht="14.45" x14ac:dyDescent="0.3">
      <c r="A720"/>
      <c r="B720"/>
      <c r="D720"/>
      <c r="E720"/>
      <c r="F720"/>
      <c r="G720"/>
      <c r="H720"/>
      <c r="I720"/>
      <c r="J720"/>
      <c r="K720"/>
      <c r="L720"/>
      <c r="M720"/>
      <c r="N720"/>
    </row>
    <row r="721" spans="1:14" s="10" customFormat="1" ht="14.45" x14ac:dyDescent="0.3">
      <c r="A721"/>
      <c r="B721"/>
      <c r="D721"/>
      <c r="E721"/>
      <c r="F721"/>
      <c r="G721"/>
      <c r="H721"/>
      <c r="I721"/>
      <c r="J721"/>
      <c r="K721"/>
      <c r="L721"/>
      <c r="M721"/>
      <c r="N721"/>
    </row>
    <row r="722" spans="1:14" s="10" customFormat="1" ht="14.45" x14ac:dyDescent="0.3">
      <c r="A722"/>
      <c r="B722"/>
      <c r="D722"/>
      <c r="E722"/>
      <c r="F722"/>
      <c r="G722"/>
      <c r="H722"/>
      <c r="I722"/>
      <c r="J722"/>
      <c r="K722"/>
      <c r="L722"/>
      <c r="M722"/>
      <c r="N722"/>
    </row>
    <row r="723" spans="1:14" s="10" customFormat="1" ht="14.45" x14ac:dyDescent="0.3">
      <c r="A723"/>
      <c r="B723"/>
      <c r="D723"/>
      <c r="E723"/>
      <c r="F723"/>
      <c r="G723"/>
      <c r="H723"/>
      <c r="I723"/>
      <c r="J723"/>
      <c r="K723"/>
      <c r="L723"/>
      <c r="M723"/>
      <c r="N723"/>
    </row>
    <row r="724" spans="1:14" s="10" customFormat="1" ht="14.45" x14ac:dyDescent="0.3">
      <c r="A724"/>
      <c r="B724"/>
      <c r="D724"/>
      <c r="E724"/>
      <c r="F724"/>
      <c r="G724"/>
      <c r="H724"/>
      <c r="I724"/>
      <c r="J724"/>
      <c r="K724"/>
      <c r="L724"/>
      <c r="M724"/>
      <c r="N724"/>
    </row>
    <row r="725" spans="1:14" s="10" customFormat="1" ht="14.45" x14ac:dyDescent="0.3">
      <c r="A725"/>
      <c r="B725"/>
      <c r="D725"/>
      <c r="E725"/>
      <c r="F725"/>
      <c r="G725"/>
      <c r="H725"/>
      <c r="I725"/>
      <c r="J725"/>
      <c r="K725"/>
      <c r="L725"/>
      <c r="M725"/>
      <c r="N725"/>
    </row>
    <row r="726" spans="1:14" s="10" customFormat="1" ht="14.45" x14ac:dyDescent="0.3">
      <c r="A726"/>
      <c r="B726"/>
      <c r="D726"/>
      <c r="E726"/>
      <c r="F726"/>
      <c r="G726"/>
      <c r="H726"/>
      <c r="I726"/>
      <c r="J726"/>
      <c r="K726"/>
      <c r="L726"/>
      <c r="M726"/>
      <c r="N726"/>
    </row>
    <row r="727" spans="1:14" s="10" customFormat="1" ht="14.45" x14ac:dyDescent="0.3">
      <c r="A727"/>
      <c r="B727"/>
      <c r="D727"/>
      <c r="E727"/>
      <c r="F727"/>
      <c r="G727"/>
      <c r="H727"/>
      <c r="I727"/>
      <c r="J727"/>
      <c r="K727"/>
      <c r="L727"/>
      <c r="M727"/>
      <c r="N727"/>
    </row>
    <row r="728" spans="1:14" s="10" customFormat="1" ht="14.45" x14ac:dyDescent="0.3">
      <c r="A728"/>
      <c r="B728"/>
      <c r="D728"/>
      <c r="E728"/>
      <c r="F728"/>
      <c r="G728"/>
      <c r="H728"/>
      <c r="I728"/>
      <c r="J728"/>
      <c r="K728"/>
      <c r="L728"/>
      <c r="M728"/>
      <c r="N728"/>
    </row>
    <row r="729" spans="1:14" s="10" customFormat="1" ht="14.45" x14ac:dyDescent="0.3">
      <c r="A729"/>
      <c r="B729"/>
      <c r="D729"/>
      <c r="E729"/>
      <c r="F729"/>
      <c r="G729"/>
      <c r="H729"/>
      <c r="I729"/>
      <c r="J729"/>
      <c r="K729"/>
      <c r="L729"/>
      <c r="M729"/>
      <c r="N729"/>
    </row>
    <row r="730" spans="1:14" s="10" customFormat="1" ht="14.45" x14ac:dyDescent="0.3">
      <c r="A730"/>
      <c r="B730"/>
      <c r="D730"/>
      <c r="E730"/>
      <c r="F730"/>
      <c r="G730"/>
      <c r="H730"/>
      <c r="I730"/>
      <c r="J730"/>
      <c r="K730"/>
      <c r="L730"/>
      <c r="M730"/>
      <c r="N730"/>
    </row>
    <row r="731" spans="1:14" s="10" customFormat="1" ht="14.45" x14ac:dyDescent="0.3">
      <c r="A731"/>
      <c r="B731"/>
      <c r="D731"/>
      <c r="E731"/>
      <c r="F731"/>
      <c r="G731"/>
      <c r="H731"/>
      <c r="I731"/>
      <c r="J731"/>
      <c r="K731"/>
      <c r="L731"/>
      <c r="M731"/>
      <c r="N731"/>
    </row>
    <row r="732" spans="1:14" s="10" customFormat="1" ht="14.45" x14ac:dyDescent="0.3">
      <c r="A732"/>
      <c r="B732"/>
      <c r="D732"/>
      <c r="E732"/>
      <c r="F732"/>
      <c r="G732"/>
      <c r="H732"/>
      <c r="I732"/>
      <c r="J732"/>
      <c r="K732"/>
      <c r="L732"/>
      <c r="M732"/>
      <c r="N732"/>
    </row>
    <row r="733" spans="1:14" s="10" customFormat="1" ht="14.45" x14ac:dyDescent="0.3">
      <c r="A733"/>
      <c r="B733"/>
      <c r="D733"/>
      <c r="E733"/>
      <c r="F733"/>
      <c r="G733"/>
      <c r="H733"/>
      <c r="I733"/>
      <c r="J733"/>
      <c r="K733"/>
      <c r="L733"/>
      <c r="M733"/>
      <c r="N733"/>
    </row>
    <row r="734" spans="1:14" s="10" customFormat="1" ht="14.45" x14ac:dyDescent="0.3">
      <c r="A734"/>
      <c r="B734"/>
      <c r="D734"/>
      <c r="E734"/>
      <c r="F734"/>
      <c r="G734"/>
      <c r="H734"/>
      <c r="I734"/>
      <c r="J734"/>
      <c r="K734"/>
      <c r="L734"/>
      <c r="M734"/>
      <c r="N734"/>
    </row>
    <row r="735" spans="1:14" s="10" customFormat="1" ht="14.45" x14ac:dyDescent="0.3">
      <c r="A735"/>
      <c r="B735"/>
      <c r="D735"/>
      <c r="E735"/>
      <c r="F735"/>
      <c r="G735"/>
      <c r="H735"/>
      <c r="I735"/>
      <c r="J735"/>
      <c r="K735"/>
      <c r="L735"/>
      <c r="M735"/>
      <c r="N735"/>
    </row>
    <row r="736" spans="1:14" s="10" customFormat="1" ht="14.45" x14ac:dyDescent="0.3">
      <c r="A736"/>
      <c r="B736"/>
      <c r="D736"/>
      <c r="E736"/>
      <c r="F736"/>
      <c r="G736"/>
      <c r="H736"/>
      <c r="I736"/>
      <c r="J736"/>
      <c r="K736"/>
      <c r="L736"/>
      <c r="M736"/>
      <c r="N736"/>
    </row>
    <row r="737" spans="1:14" s="10" customFormat="1" ht="14.45" x14ac:dyDescent="0.3">
      <c r="A737"/>
      <c r="B737"/>
      <c r="D737"/>
      <c r="E737"/>
      <c r="F737"/>
      <c r="G737"/>
      <c r="H737"/>
      <c r="I737"/>
      <c r="J737"/>
      <c r="K737"/>
      <c r="L737"/>
      <c r="M737"/>
      <c r="N737"/>
    </row>
    <row r="738" spans="1:14" s="10" customFormat="1" ht="14.45" x14ac:dyDescent="0.3">
      <c r="A738"/>
      <c r="B738"/>
      <c r="D738"/>
      <c r="E738"/>
      <c r="F738"/>
      <c r="G738"/>
      <c r="H738"/>
      <c r="I738"/>
      <c r="J738"/>
      <c r="K738"/>
      <c r="L738"/>
      <c r="M738"/>
      <c r="N738"/>
    </row>
    <row r="739" spans="1:14" s="10" customFormat="1" ht="14.45" x14ac:dyDescent="0.3">
      <c r="A739"/>
      <c r="B739"/>
      <c r="D739"/>
      <c r="E739"/>
      <c r="F739"/>
      <c r="G739"/>
      <c r="H739"/>
      <c r="I739"/>
      <c r="J739"/>
      <c r="K739"/>
      <c r="L739"/>
      <c r="M739"/>
      <c r="N739"/>
    </row>
    <row r="740" spans="1:14" s="10" customFormat="1" ht="14.45" x14ac:dyDescent="0.3">
      <c r="A740"/>
      <c r="B740"/>
      <c r="D740"/>
      <c r="E740"/>
      <c r="F740"/>
      <c r="G740"/>
      <c r="H740"/>
      <c r="I740"/>
      <c r="J740"/>
      <c r="K740"/>
      <c r="L740"/>
      <c r="M740"/>
      <c r="N740"/>
    </row>
    <row r="741" spans="1:14" s="10" customFormat="1" ht="14.45" x14ac:dyDescent="0.3">
      <c r="A741"/>
      <c r="B741"/>
      <c r="D741"/>
      <c r="E741"/>
      <c r="F741"/>
      <c r="G741"/>
      <c r="H741"/>
      <c r="I741"/>
      <c r="J741"/>
      <c r="K741"/>
      <c r="L741"/>
      <c r="M741"/>
      <c r="N741"/>
    </row>
    <row r="742" spans="1:14" s="10" customFormat="1" ht="14.45" x14ac:dyDescent="0.3">
      <c r="A742"/>
      <c r="B742"/>
      <c r="D742"/>
      <c r="E742"/>
      <c r="F742"/>
      <c r="G742"/>
      <c r="H742"/>
      <c r="I742"/>
      <c r="J742"/>
      <c r="K742"/>
      <c r="L742"/>
      <c r="M742"/>
      <c r="N742"/>
    </row>
    <row r="743" spans="1:14" s="10" customFormat="1" ht="14.45" x14ac:dyDescent="0.3">
      <c r="A743"/>
      <c r="B743"/>
      <c r="D743"/>
      <c r="E743"/>
      <c r="F743"/>
      <c r="G743"/>
      <c r="H743"/>
      <c r="I743"/>
      <c r="J743"/>
      <c r="K743"/>
      <c r="L743"/>
      <c r="M743"/>
      <c r="N743"/>
    </row>
    <row r="744" spans="1:14" s="10" customFormat="1" ht="14.45" x14ac:dyDescent="0.3">
      <c r="A744"/>
      <c r="B744"/>
      <c r="D744"/>
      <c r="E744"/>
      <c r="F744"/>
      <c r="G744"/>
      <c r="H744"/>
      <c r="I744"/>
      <c r="J744"/>
      <c r="K744"/>
      <c r="L744"/>
      <c r="M744"/>
      <c r="N744"/>
    </row>
    <row r="745" spans="1:14" s="10" customFormat="1" ht="14.45" x14ac:dyDescent="0.3">
      <c r="A745"/>
      <c r="B745"/>
      <c r="D745"/>
      <c r="E745"/>
      <c r="F745"/>
      <c r="G745"/>
      <c r="H745"/>
      <c r="I745"/>
      <c r="J745"/>
      <c r="K745"/>
      <c r="L745"/>
      <c r="M745"/>
      <c r="N745"/>
    </row>
    <row r="746" spans="1:14" s="10" customFormat="1" ht="14.45" x14ac:dyDescent="0.3">
      <c r="A746"/>
      <c r="B746"/>
      <c r="D746"/>
      <c r="E746"/>
      <c r="F746"/>
      <c r="G746"/>
      <c r="H746"/>
      <c r="I746"/>
      <c r="J746"/>
      <c r="K746"/>
      <c r="L746"/>
      <c r="M746"/>
      <c r="N746"/>
    </row>
    <row r="747" spans="1:14" s="10" customFormat="1" ht="14.45" x14ac:dyDescent="0.3">
      <c r="A747"/>
      <c r="B747"/>
      <c r="D747"/>
      <c r="E747"/>
      <c r="F747"/>
      <c r="G747"/>
      <c r="H747"/>
      <c r="I747"/>
      <c r="J747"/>
      <c r="K747"/>
      <c r="L747"/>
      <c r="M747"/>
      <c r="N747"/>
    </row>
    <row r="748" spans="1:14" s="10" customFormat="1" ht="14.45" x14ac:dyDescent="0.3">
      <c r="A748"/>
      <c r="B748"/>
      <c r="D748"/>
      <c r="E748"/>
      <c r="F748"/>
      <c r="G748"/>
      <c r="H748"/>
      <c r="I748"/>
      <c r="J748"/>
      <c r="K748"/>
      <c r="L748"/>
      <c r="M748"/>
      <c r="N748"/>
    </row>
    <row r="749" spans="1:14" s="10" customFormat="1" ht="14.45" x14ac:dyDescent="0.3">
      <c r="A749"/>
      <c r="B749"/>
      <c r="D749"/>
      <c r="E749"/>
      <c r="F749"/>
      <c r="G749"/>
      <c r="H749"/>
      <c r="I749"/>
      <c r="J749"/>
      <c r="K749"/>
      <c r="L749"/>
      <c r="M749"/>
      <c r="N749"/>
    </row>
    <row r="750" spans="1:14" s="10" customFormat="1" ht="14.45" x14ac:dyDescent="0.3">
      <c r="A750"/>
      <c r="B750"/>
      <c r="D750"/>
      <c r="E750"/>
      <c r="F750"/>
      <c r="G750"/>
      <c r="H750"/>
      <c r="I750"/>
      <c r="J750"/>
      <c r="K750"/>
      <c r="L750"/>
      <c r="M750"/>
      <c r="N750"/>
    </row>
    <row r="751" spans="1:14" s="10" customFormat="1" ht="14.45" x14ac:dyDescent="0.3">
      <c r="A751"/>
      <c r="B751"/>
      <c r="D751"/>
      <c r="E751"/>
      <c r="F751"/>
      <c r="G751"/>
      <c r="H751"/>
      <c r="I751"/>
      <c r="J751"/>
      <c r="K751"/>
      <c r="L751"/>
      <c r="M751"/>
      <c r="N751"/>
    </row>
    <row r="752" spans="1:14" s="10" customFormat="1" ht="14.45" x14ac:dyDescent="0.3">
      <c r="A752"/>
      <c r="B752"/>
      <c r="D752"/>
      <c r="E752"/>
      <c r="F752"/>
      <c r="G752"/>
      <c r="H752"/>
      <c r="I752"/>
      <c r="J752"/>
      <c r="K752"/>
      <c r="L752"/>
      <c r="M752"/>
      <c r="N752"/>
    </row>
    <row r="753" spans="1:14" s="10" customFormat="1" ht="14.45" x14ac:dyDescent="0.3">
      <c r="A753"/>
      <c r="B753"/>
      <c r="D753"/>
      <c r="E753"/>
      <c r="F753"/>
      <c r="G753"/>
      <c r="H753"/>
      <c r="I753"/>
      <c r="J753"/>
      <c r="K753"/>
      <c r="L753"/>
      <c r="M753"/>
      <c r="N753"/>
    </row>
    <row r="754" spans="1:14" s="10" customFormat="1" ht="14.45" x14ac:dyDescent="0.3">
      <c r="A754"/>
      <c r="B754"/>
      <c r="D754"/>
      <c r="E754"/>
      <c r="F754"/>
      <c r="G754"/>
      <c r="H754"/>
      <c r="I754"/>
      <c r="J754"/>
      <c r="K754"/>
      <c r="L754"/>
      <c r="M754"/>
      <c r="N754"/>
    </row>
    <row r="755" spans="1:14" s="10" customFormat="1" ht="14.45" x14ac:dyDescent="0.3">
      <c r="A755"/>
      <c r="B755"/>
      <c r="D755"/>
      <c r="E755"/>
      <c r="F755"/>
      <c r="G755"/>
      <c r="H755"/>
      <c r="I755"/>
      <c r="J755"/>
      <c r="K755"/>
      <c r="L755"/>
      <c r="M755"/>
      <c r="N755"/>
    </row>
    <row r="756" spans="1:14" s="10" customFormat="1" ht="14.45" x14ac:dyDescent="0.3">
      <c r="A756"/>
      <c r="B756"/>
      <c r="D756"/>
      <c r="E756"/>
      <c r="F756"/>
      <c r="G756"/>
      <c r="H756"/>
      <c r="I756"/>
      <c r="J756"/>
      <c r="K756"/>
      <c r="L756"/>
      <c r="M756"/>
      <c r="N756"/>
    </row>
    <row r="757" spans="1:14" s="10" customFormat="1" ht="14.45" x14ac:dyDescent="0.3">
      <c r="A757"/>
      <c r="B757"/>
      <c r="D757"/>
      <c r="E757"/>
      <c r="F757"/>
      <c r="G757"/>
      <c r="H757"/>
      <c r="I757"/>
      <c r="J757"/>
      <c r="K757"/>
      <c r="L757"/>
      <c r="M757"/>
      <c r="N757"/>
    </row>
    <row r="758" spans="1:14" s="10" customFormat="1" ht="14.45" x14ac:dyDescent="0.3">
      <c r="A758"/>
      <c r="B758"/>
      <c r="D758"/>
      <c r="E758"/>
      <c r="F758"/>
      <c r="G758"/>
      <c r="H758"/>
      <c r="I758"/>
      <c r="J758"/>
      <c r="K758"/>
      <c r="L758"/>
      <c r="M758"/>
      <c r="N758"/>
    </row>
    <row r="759" spans="1:14" s="10" customFormat="1" ht="14.45" x14ac:dyDescent="0.3">
      <c r="A759"/>
      <c r="B759"/>
      <c r="D759"/>
      <c r="E759"/>
      <c r="F759"/>
      <c r="G759"/>
      <c r="H759"/>
      <c r="I759"/>
      <c r="J759"/>
      <c r="K759"/>
      <c r="L759"/>
      <c r="M759"/>
      <c r="N759"/>
    </row>
    <row r="760" spans="1:14" s="10" customFormat="1" ht="14.45" x14ac:dyDescent="0.3">
      <c r="A760"/>
      <c r="B760"/>
      <c r="D760"/>
      <c r="E760"/>
      <c r="F760"/>
      <c r="G760"/>
      <c r="H760"/>
      <c r="I760"/>
      <c r="J760"/>
      <c r="K760"/>
      <c r="L760"/>
      <c r="M760"/>
      <c r="N760"/>
    </row>
    <row r="761" spans="1:14" s="10" customFormat="1" ht="14.45" x14ac:dyDescent="0.3">
      <c r="A761"/>
      <c r="B761"/>
      <c r="D761"/>
      <c r="E761"/>
      <c r="F761"/>
      <c r="G761"/>
      <c r="H761"/>
      <c r="I761"/>
      <c r="J761"/>
      <c r="K761"/>
      <c r="L761"/>
      <c r="M761"/>
      <c r="N761"/>
    </row>
    <row r="762" spans="1:14" s="10" customFormat="1" ht="14.45" x14ac:dyDescent="0.3">
      <c r="A762"/>
      <c r="B762"/>
      <c r="D762"/>
      <c r="E762"/>
      <c r="F762"/>
      <c r="G762"/>
      <c r="H762"/>
      <c r="I762"/>
      <c r="J762"/>
      <c r="K762"/>
      <c r="L762"/>
      <c r="M762"/>
      <c r="N762"/>
    </row>
    <row r="763" spans="1:14" s="10" customFormat="1" ht="14.45" x14ac:dyDescent="0.3">
      <c r="A763"/>
      <c r="B763"/>
      <c r="D763"/>
      <c r="E763"/>
      <c r="F763"/>
      <c r="G763"/>
      <c r="H763"/>
      <c r="I763"/>
      <c r="J763"/>
      <c r="K763"/>
      <c r="L763"/>
      <c r="M763"/>
      <c r="N763"/>
    </row>
    <row r="764" spans="1:14" s="10" customFormat="1" ht="14.45" x14ac:dyDescent="0.3">
      <c r="A764"/>
      <c r="B764"/>
      <c r="D764"/>
      <c r="E764"/>
      <c r="F764"/>
      <c r="G764"/>
      <c r="H764"/>
      <c r="I764"/>
      <c r="J764"/>
      <c r="K764"/>
      <c r="L764"/>
      <c r="M764"/>
      <c r="N764"/>
    </row>
    <row r="765" spans="1:14" s="10" customFormat="1" ht="14.45" x14ac:dyDescent="0.3">
      <c r="A765"/>
      <c r="B765"/>
      <c r="D765"/>
      <c r="E765"/>
      <c r="F765"/>
      <c r="G765"/>
      <c r="H765"/>
      <c r="I765"/>
      <c r="J765"/>
      <c r="K765"/>
      <c r="L765"/>
      <c r="M765"/>
      <c r="N765"/>
    </row>
    <row r="766" spans="1:14" s="10" customFormat="1" ht="14.45" x14ac:dyDescent="0.3">
      <c r="A766"/>
      <c r="B766"/>
      <c r="D766"/>
      <c r="E766"/>
      <c r="F766"/>
      <c r="G766"/>
      <c r="H766"/>
      <c r="I766"/>
      <c r="J766"/>
      <c r="K766"/>
      <c r="L766"/>
      <c r="M766"/>
      <c r="N766"/>
    </row>
    <row r="767" spans="1:14" s="10" customFormat="1" ht="14.45" x14ac:dyDescent="0.3">
      <c r="A767"/>
      <c r="B767"/>
      <c r="D767"/>
      <c r="E767"/>
      <c r="F767"/>
      <c r="G767"/>
      <c r="H767"/>
      <c r="I767"/>
      <c r="J767"/>
      <c r="K767"/>
      <c r="L767"/>
      <c r="M767"/>
      <c r="N767"/>
    </row>
    <row r="768" spans="1:14" s="10" customFormat="1" ht="14.45" x14ac:dyDescent="0.3">
      <c r="A768"/>
      <c r="B768"/>
      <c r="D768"/>
      <c r="E768"/>
      <c r="F768"/>
      <c r="G768"/>
      <c r="H768"/>
      <c r="I768"/>
      <c r="J768"/>
      <c r="K768"/>
      <c r="L768"/>
      <c r="M768"/>
      <c r="N768"/>
    </row>
    <row r="769" spans="1:14" s="10" customFormat="1" ht="14.45" x14ac:dyDescent="0.3">
      <c r="A769"/>
      <c r="B769"/>
      <c r="D769"/>
      <c r="E769"/>
      <c r="F769"/>
      <c r="G769"/>
      <c r="H769"/>
      <c r="I769"/>
      <c r="J769"/>
      <c r="K769"/>
      <c r="L769"/>
      <c r="M769"/>
      <c r="N769"/>
    </row>
    <row r="770" spans="1:14" s="10" customFormat="1" ht="14.45" x14ac:dyDescent="0.3">
      <c r="A770"/>
      <c r="B770"/>
      <c r="D770"/>
      <c r="E770"/>
      <c r="F770"/>
      <c r="G770"/>
      <c r="H770"/>
      <c r="I770"/>
      <c r="J770"/>
      <c r="K770"/>
      <c r="L770"/>
      <c r="M770"/>
      <c r="N770"/>
    </row>
    <row r="771" spans="1:14" s="10" customFormat="1" ht="14.45" x14ac:dyDescent="0.3">
      <c r="A771"/>
      <c r="B771"/>
      <c r="D771"/>
      <c r="E771"/>
      <c r="F771"/>
      <c r="G771"/>
      <c r="H771"/>
      <c r="I771"/>
      <c r="J771"/>
      <c r="K771"/>
      <c r="L771"/>
      <c r="M771"/>
      <c r="N771"/>
    </row>
    <row r="772" spans="1:14" s="10" customFormat="1" ht="14.45" x14ac:dyDescent="0.3">
      <c r="A772"/>
      <c r="B772"/>
      <c r="D772"/>
      <c r="E772"/>
      <c r="F772"/>
      <c r="G772"/>
      <c r="H772"/>
      <c r="I772"/>
      <c r="J772"/>
      <c r="K772"/>
      <c r="L772"/>
      <c r="M772"/>
      <c r="N772"/>
    </row>
    <row r="773" spans="1:14" s="10" customFormat="1" ht="14.45" x14ac:dyDescent="0.3">
      <c r="A773"/>
      <c r="B773"/>
      <c r="D773"/>
      <c r="E773"/>
      <c r="F773"/>
      <c r="G773"/>
      <c r="H773"/>
      <c r="I773"/>
      <c r="J773"/>
      <c r="K773"/>
      <c r="L773"/>
      <c r="M773"/>
      <c r="N773"/>
    </row>
    <row r="774" spans="1:14" s="10" customFormat="1" ht="14.45" x14ac:dyDescent="0.3">
      <c r="A774"/>
      <c r="B774"/>
      <c r="D774"/>
      <c r="E774"/>
      <c r="F774"/>
      <c r="G774"/>
      <c r="H774"/>
      <c r="I774"/>
      <c r="J774"/>
      <c r="K774"/>
      <c r="L774"/>
      <c r="M774"/>
      <c r="N774"/>
    </row>
    <row r="775" spans="1:14" s="10" customFormat="1" ht="14.45" x14ac:dyDescent="0.3">
      <c r="A775"/>
      <c r="B775"/>
      <c r="D775"/>
      <c r="E775"/>
      <c r="F775"/>
      <c r="G775"/>
      <c r="H775"/>
      <c r="I775"/>
      <c r="J775"/>
      <c r="K775"/>
      <c r="L775"/>
      <c r="M775"/>
      <c r="N775"/>
    </row>
    <row r="776" spans="1:14" s="10" customFormat="1" ht="14.45" x14ac:dyDescent="0.3">
      <c r="A776"/>
      <c r="B776"/>
      <c r="D776"/>
      <c r="E776"/>
      <c r="F776"/>
      <c r="G776"/>
      <c r="H776"/>
      <c r="I776"/>
      <c r="J776"/>
      <c r="K776"/>
      <c r="L776"/>
      <c r="M776"/>
      <c r="N776"/>
    </row>
    <row r="777" spans="1:14" s="10" customFormat="1" ht="14.45" x14ac:dyDescent="0.3">
      <c r="A777"/>
      <c r="B777"/>
      <c r="D777"/>
      <c r="E777"/>
      <c r="F777"/>
      <c r="G777"/>
      <c r="H777"/>
      <c r="I777"/>
      <c r="J777"/>
      <c r="K777"/>
      <c r="L777"/>
      <c r="M777"/>
      <c r="N777"/>
    </row>
    <row r="778" spans="1:14" s="10" customFormat="1" ht="14.45" x14ac:dyDescent="0.3">
      <c r="A778"/>
      <c r="B778"/>
      <c r="D778"/>
      <c r="E778"/>
      <c r="F778"/>
      <c r="G778"/>
      <c r="H778"/>
      <c r="I778"/>
      <c r="J778"/>
      <c r="K778"/>
      <c r="L778"/>
      <c r="M778"/>
      <c r="N778"/>
    </row>
    <row r="779" spans="1:14" s="10" customFormat="1" ht="14.45" x14ac:dyDescent="0.3">
      <c r="A779"/>
      <c r="B779"/>
      <c r="D779"/>
      <c r="E779"/>
      <c r="F779"/>
      <c r="G779"/>
      <c r="H779"/>
      <c r="I779"/>
      <c r="J779"/>
      <c r="K779"/>
      <c r="L779"/>
      <c r="M779"/>
      <c r="N779"/>
    </row>
    <row r="780" spans="1:14" s="10" customFormat="1" ht="14.45" x14ac:dyDescent="0.3">
      <c r="A780"/>
      <c r="B780"/>
      <c r="D780"/>
      <c r="E780"/>
      <c r="F780"/>
      <c r="G780"/>
      <c r="H780"/>
      <c r="I780"/>
      <c r="J780"/>
      <c r="K780"/>
      <c r="L780"/>
      <c r="M780"/>
      <c r="N780"/>
    </row>
    <row r="781" spans="1:14" s="10" customFormat="1" ht="14.45" x14ac:dyDescent="0.3">
      <c r="A781"/>
      <c r="B781"/>
      <c r="D781"/>
      <c r="E781"/>
      <c r="F781"/>
      <c r="G781"/>
      <c r="H781"/>
      <c r="I781"/>
      <c r="J781"/>
      <c r="K781"/>
      <c r="L781"/>
      <c r="M781"/>
      <c r="N781"/>
    </row>
    <row r="782" spans="1:14" s="10" customFormat="1" ht="14.45" x14ac:dyDescent="0.3">
      <c r="A782"/>
      <c r="B782"/>
      <c r="D782"/>
      <c r="E782"/>
      <c r="F782"/>
      <c r="G782"/>
      <c r="H782"/>
      <c r="I782"/>
      <c r="J782"/>
      <c r="K782"/>
      <c r="L782"/>
      <c r="M782"/>
      <c r="N782"/>
    </row>
    <row r="783" spans="1:14" s="10" customFormat="1" ht="14.45" x14ac:dyDescent="0.3">
      <c r="A783"/>
      <c r="B783"/>
      <c r="D783"/>
      <c r="E783"/>
      <c r="F783"/>
      <c r="G783"/>
      <c r="H783"/>
      <c r="I783"/>
      <c r="J783"/>
      <c r="K783"/>
      <c r="L783"/>
      <c r="M783"/>
      <c r="N783"/>
    </row>
    <row r="784" spans="1:14" s="10" customFormat="1" ht="14.45" x14ac:dyDescent="0.3">
      <c r="A784"/>
      <c r="B784"/>
      <c r="D784"/>
      <c r="E784"/>
      <c r="F784"/>
      <c r="G784"/>
      <c r="H784"/>
      <c r="I784"/>
      <c r="J784"/>
      <c r="K784"/>
      <c r="L784"/>
      <c r="M784"/>
      <c r="N784"/>
    </row>
    <row r="785" spans="1:14" s="10" customFormat="1" ht="14.45" x14ac:dyDescent="0.3">
      <c r="A785"/>
      <c r="B785"/>
      <c r="D785"/>
      <c r="E785"/>
      <c r="F785"/>
      <c r="G785"/>
      <c r="H785"/>
      <c r="I785"/>
      <c r="J785"/>
      <c r="K785"/>
      <c r="L785"/>
      <c r="M785"/>
      <c r="N785"/>
    </row>
    <row r="786" spans="1:14" s="10" customFormat="1" ht="14.45" x14ac:dyDescent="0.3">
      <c r="A786"/>
      <c r="B786"/>
      <c r="D786"/>
      <c r="E786"/>
      <c r="F786"/>
      <c r="G786"/>
      <c r="H786"/>
      <c r="I786"/>
      <c r="J786"/>
      <c r="K786"/>
      <c r="L786"/>
      <c r="M786"/>
      <c r="N786"/>
    </row>
    <row r="787" spans="1:14" s="10" customFormat="1" ht="14.45" x14ac:dyDescent="0.3">
      <c r="A787"/>
      <c r="B787"/>
      <c r="D787"/>
      <c r="E787"/>
      <c r="F787"/>
      <c r="G787"/>
      <c r="H787"/>
      <c r="I787"/>
      <c r="J787"/>
      <c r="K787"/>
      <c r="L787"/>
      <c r="M787"/>
      <c r="N787"/>
    </row>
    <row r="788" spans="1:14" s="10" customFormat="1" ht="14.45" x14ac:dyDescent="0.3">
      <c r="A788"/>
      <c r="B788"/>
      <c r="D788"/>
      <c r="E788"/>
      <c r="F788"/>
      <c r="G788"/>
      <c r="H788"/>
      <c r="I788"/>
      <c r="J788"/>
      <c r="K788"/>
      <c r="L788"/>
      <c r="M788"/>
      <c r="N788"/>
    </row>
    <row r="789" spans="1:14" s="10" customFormat="1" ht="14.45" x14ac:dyDescent="0.3">
      <c r="A789"/>
      <c r="B789"/>
      <c r="D789"/>
      <c r="E789"/>
      <c r="F789"/>
      <c r="G789"/>
      <c r="H789"/>
      <c r="I789"/>
      <c r="J789"/>
      <c r="K789"/>
      <c r="L789"/>
      <c r="M789"/>
      <c r="N789"/>
    </row>
    <row r="790" spans="1:14" s="10" customFormat="1" ht="14.45" x14ac:dyDescent="0.3">
      <c r="A790"/>
      <c r="B790"/>
      <c r="D790"/>
      <c r="E790"/>
      <c r="F790"/>
      <c r="G790"/>
      <c r="H790"/>
      <c r="I790"/>
      <c r="J790"/>
      <c r="K790"/>
      <c r="L790"/>
      <c r="M790"/>
      <c r="N790"/>
    </row>
    <row r="791" spans="1:14" s="10" customFormat="1" ht="14.45" x14ac:dyDescent="0.3">
      <c r="A791"/>
      <c r="B791"/>
      <c r="D791"/>
      <c r="E791"/>
      <c r="F791"/>
      <c r="G791"/>
      <c r="H791"/>
      <c r="I791"/>
      <c r="J791"/>
      <c r="K791"/>
      <c r="L791"/>
      <c r="M791"/>
      <c r="N791"/>
    </row>
    <row r="792" spans="1:14" s="10" customFormat="1" ht="14.45" x14ac:dyDescent="0.3">
      <c r="A792"/>
      <c r="B792"/>
      <c r="D792"/>
      <c r="E792"/>
      <c r="F792"/>
      <c r="G792"/>
      <c r="H792"/>
      <c r="I792"/>
      <c r="J792"/>
      <c r="K792"/>
      <c r="L792"/>
      <c r="M792"/>
      <c r="N792"/>
    </row>
    <row r="793" spans="1:14" s="10" customFormat="1" ht="14.45" x14ac:dyDescent="0.3">
      <c r="A793"/>
      <c r="B793"/>
      <c r="D793"/>
      <c r="E793"/>
      <c r="F793"/>
      <c r="G793"/>
      <c r="H793"/>
      <c r="I793"/>
      <c r="J793"/>
      <c r="K793"/>
      <c r="L793"/>
      <c r="M793"/>
      <c r="N793"/>
    </row>
    <row r="794" spans="1:14" s="10" customFormat="1" ht="14.45" x14ac:dyDescent="0.3">
      <c r="A794"/>
      <c r="B794"/>
      <c r="D794"/>
      <c r="E794"/>
      <c r="F794"/>
      <c r="G794"/>
      <c r="H794"/>
      <c r="I794"/>
      <c r="J794"/>
      <c r="K794"/>
      <c r="L794"/>
      <c r="M794"/>
      <c r="N794"/>
    </row>
    <row r="795" spans="1:14" s="10" customFormat="1" ht="14.45" x14ac:dyDescent="0.3">
      <c r="A795"/>
      <c r="B795"/>
      <c r="D795"/>
      <c r="E795"/>
      <c r="F795"/>
      <c r="G795"/>
      <c r="H795"/>
      <c r="I795"/>
      <c r="J795"/>
      <c r="K795"/>
      <c r="L795"/>
      <c r="M795"/>
      <c r="N795"/>
    </row>
    <row r="796" spans="1:14" s="10" customFormat="1" ht="14.45" x14ac:dyDescent="0.3">
      <c r="A796"/>
      <c r="B796"/>
      <c r="D796"/>
      <c r="E796"/>
      <c r="F796"/>
      <c r="G796"/>
      <c r="H796"/>
      <c r="I796"/>
      <c r="J796"/>
      <c r="K796"/>
      <c r="L796"/>
      <c r="M796"/>
      <c r="N796"/>
    </row>
    <row r="797" spans="1:14" s="10" customFormat="1" ht="14.45" x14ac:dyDescent="0.3">
      <c r="A797"/>
      <c r="B797"/>
      <c r="D797"/>
      <c r="E797"/>
      <c r="F797"/>
      <c r="G797"/>
      <c r="H797"/>
      <c r="I797"/>
      <c r="J797"/>
      <c r="K797"/>
      <c r="L797"/>
      <c r="M797"/>
      <c r="N797"/>
    </row>
    <row r="798" spans="1:14" s="10" customFormat="1" ht="14.45" x14ac:dyDescent="0.3">
      <c r="A798"/>
      <c r="B798"/>
      <c r="D798"/>
      <c r="E798"/>
      <c r="F798"/>
      <c r="G798"/>
      <c r="H798"/>
      <c r="I798"/>
      <c r="J798"/>
      <c r="K798"/>
      <c r="L798"/>
      <c r="M798"/>
      <c r="N798"/>
    </row>
    <row r="799" spans="1:14" s="10" customFormat="1" ht="14.45" x14ac:dyDescent="0.3">
      <c r="A799"/>
      <c r="B799"/>
      <c r="D799"/>
      <c r="E799"/>
      <c r="F799"/>
      <c r="G799"/>
      <c r="H799"/>
      <c r="I799"/>
      <c r="J799"/>
      <c r="K799"/>
      <c r="L799"/>
      <c r="M799"/>
      <c r="N799"/>
    </row>
    <row r="800" spans="1:14" s="10" customFormat="1" ht="14.45" x14ac:dyDescent="0.3">
      <c r="A800"/>
      <c r="B800"/>
      <c r="D800"/>
      <c r="E800"/>
      <c r="F800"/>
      <c r="G800"/>
      <c r="H800"/>
      <c r="I800"/>
      <c r="J800"/>
      <c r="K800"/>
      <c r="L800"/>
      <c r="M800"/>
      <c r="N800"/>
    </row>
    <row r="801" spans="1:14" s="10" customFormat="1" ht="14.45" x14ac:dyDescent="0.3">
      <c r="A801"/>
      <c r="B801"/>
      <c r="D801"/>
      <c r="E801"/>
      <c r="F801"/>
      <c r="G801"/>
      <c r="H801"/>
      <c r="I801"/>
      <c r="J801"/>
      <c r="K801"/>
      <c r="L801"/>
      <c r="M801"/>
      <c r="N801"/>
    </row>
    <row r="802" spans="1:14" s="10" customFormat="1" ht="14.45" x14ac:dyDescent="0.3">
      <c r="A802"/>
      <c r="B802"/>
      <c r="D802"/>
      <c r="E802"/>
      <c r="F802"/>
      <c r="G802"/>
      <c r="H802"/>
      <c r="I802"/>
      <c r="J802"/>
      <c r="K802"/>
      <c r="L802"/>
      <c r="M802"/>
      <c r="N802"/>
    </row>
    <row r="803" spans="1:14" s="10" customFormat="1" ht="14.45" x14ac:dyDescent="0.3">
      <c r="A803"/>
      <c r="B803"/>
      <c r="D803"/>
      <c r="E803"/>
      <c r="F803"/>
      <c r="G803"/>
      <c r="H803"/>
      <c r="I803"/>
      <c r="J803"/>
      <c r="K803"/>
      <c r="L803"/>
      <c r="M803"/>
      <c r="N803"/>
    </row>
    <row r="804" spans="1:14" s="10" customFormat="1" ht="14.45" x14ac:dyDescent="0.3">
      <c r="A804"/>
      <c r="B804"/>
      <c r="D804"/>
      <c r="E804"/>
      <c r="F804"/>
      <c r="G804"/>
      <c r="H804"/>
      <c r="I804"/>
      <c r="J804"/>
      <c r="K804"/>
      <c r="L804"/>
      <c r="M804"/>
      <c r="N804"/>
    </row>
    <row r="805" spans="1:14" s="10" customFormat="1" ht="14.45" x14ac:dyDescent="0.3">
      <c r="A805"/>
      <c r="B805"/>
      <c r="D805"/>
      <c r="E805"/>
      <c r="F805"/>
      <c r="G805"/>
      <c r="H805"/>
      <c r="I805"/>
      <c r="J805"/>
      <c r="K805"/>
      <c r="L805"/>
      <c r="M805"/>
      <c r="N805"/>
    </row>
    <row r="806" spans="1:14" s="10" customFormat="1" ht="14.45" x14ac:dyDescent="0.3">
      <c r="A806"/>
      <c r="B806"/>
      <c r="D806"/>
      <c r="E806"/>
      <c r="F806"/>
      <c r="G806"/>
      <c r="H806"/>
      <c r="I806"/>
      <c r="J806"/>
      <c r="K806"/>
      <c r="L806"/>
      <c r="M806"/>
      <c r="N806"/>
    </row>
    <row r="807" spans="1:14" s="10" customFormat="1" ht="14.45" x14ac:dyDescent="0.3">
      <c r="A807"/>
      <c r="B807"/>
      <c r="D807"/>
      <c r="E807"/>
      <c r="F807"/>
      <c r="G807"/>
      <c r="H807"/>
      <c r="I807"/>
      <c r="J807"/>
      <c r="K807"/>
      <c r="L807"/>
      <c r="M807"/>
      <c r="N807"/>
    </row>
    <row r="808" spans="1:14" s="10" customFormat="1" ht="14.45" x14ac:dyDescent="0.3">
      <c r="A808"/>
      <c r="B808"/>
      <c r="D808"/>
      <c r="E808"/>
      <c r="F808"/>
      <c r="G808"/>
      <c r="H808"/>
      <c r="I808"/>
      <c r="J808"/>
      <c r="K808"/>
      <c r="L808"/>
      <c r="M808"/>
      <c r="N808"/>
    </row>
    <row r="809" spans="1:14" s="10" customFormat="1" ht="14.45" x14ac:dyDescent="0.3">
      <c r="A809"/>
      <c r="B809"/>
      <c r="D809"/>
      <c r="E809"/>
      <c r="F809"/>
      <c r="G809"/>
      <c r="H809"/>
      <c r="I809"/>
      <c r="J809"/>
      <c r="K809"/>
      <c r="L809"/>
      <c r="M809"/>
      <c r="N809"/>
    </row>
    <row r="810" spans="1:14" s="10" customFormat="1" ht="14.45" x14ac:dyDescent="0.3">
      <c r="A810"/>
      <c r="B810"/>
      <c r="D810"/>
      <c r="E810"/>
      <c r="F810"/>
      <c r="G810"/>
      <c r="H810"/>
      <c r="I810"/>
      <c r="J810"/>
      <c r="K810"/>
      <c r="L810"/>
      <c r="M810"/>
      <c r="N810"/>
    </row>
    <row r="811" spans="1:14" s="10" customFormat="1" ht="14.45" x14ac:dyDescent="0.3">
      <c r="A811"/>
      <c r="B811"/>
      <c r="D811"/>
      <c r="E811"/>
      <c r="F811"/>
      <c r="G811"/>
      <c r="H811"/>
      <c r="I811"/>
      <c r="J811"/>
      <c r="K811"/>
      <c r="L811"/>
      <c r="M811"/>
      <c r="N811"/>
    </row>
    <row r="812" spans="1:14" s="10" customFormat="1" ht="14.45" x14ac:dyDescent="0.3">
      <c r="A812"/>
      <c r="B812"/>
      <c r="D812"/>
      <c r="E812"/>
      <c r="F812"/>
      <c r="G812"/>
      <c r="H812"/>
      <c r="I812"/>
      <c r="J812"/>
      <c r="K812"/>
      <c r="L812"/>
      <c r="M812"/>
      <c r="N812"/>
    </row>
    <row r="813" spans="1:14" s="10" customFormat="1" ht="14.45" x14ac:dyDescent="0.3">
      <c r="A813"/>
      <c r="B813"/>
      <c r="D813"/>
      <c r="E813"/>
      <c r="F813"/>
      <c r="G813"/>
      <c r="H813"/>
      <c r="I813"/>
      <c r="J813"/>
      <c r="K813"/>
      <c r="L813"/>
      <c r="M813"/>
      <c r="N813"/>
    </row>
    <row r="814" spans="1:14" s="10" customFormat="1" ht="14.45" x14ac:dyDescent="0.3">
      <c r="A814"/>
      <c r="B814"/>
      <c r="D814"/>
      <c r="E814"/>
      <c r="F814"/>
      <c r="G814"/>
      <c r="H814"/>
      <c r="I814"/>
      <c r="J814"/>
      <c r="K814"/>
      <c r="L814"/>
      <c r="M814"/>
      <c r="N814"/>
    </row>
    <row r="815" spans="1:14" s="10" customFormat="1" ht="14.45" x14ac:dyDescent="0.3">
      <c r="A815"/>
      <c r="B815"/>
      <c r="D815"/>
      <c r="E815"/>
      <c r="F815"/>
      <c r="G815"/>
      <c r="H815"/>
      <c r="I815"/>
      <c r="J815"/>
      <c r="K815"/>
      <c r="L815"/>
      <c r="M815"/>
      <c r="N815"/>
    </row>
    <row r="816" spans="1:14" s="10" customFormat="1" ht="14.45" x14ac:dyDescent="0.3">
      <c r="A816"/>
      <c r="B816"/>
      <c r="D816"/>
      <c r="E816"/>
      <c r="F816"/>
      <c r="G816"/>
      <c r="H816"/>
      <c r="I816"/>
      <c r="J816"/>
      <c r="K816"/>
      <c r="L816"/>
      <c r="M816"/>
      <c r="N816"/>
    </row>
    <row r="817" spans="1:14" s="10" customFormat="1" ht="14.45" x14ac:dyDescent="0.3">
      <c r="A817"/>
      <c r="B817"/>
      <c r="D817"/>
      <c r="E817"/>
      <c r="F817"/>
      <c r="G817"/>
      <c r="H817"/>
      <c r="I817"/>
      <c r="J817"/>
      <c r="K817"/>
      <c r="L817"/>
      <c r="M817"/>
      <c r="N817"/>
    </row>
    <row r="818" spans="1:14" s="10" customFormat="1" ht="14.45" x14ac:dyDescent="0.3">
      <c r="A818"/>
      <c r="B818"/>
      <c r="D818"/>
      <c r="E818"/>
      <c r="F818"/>
      <c r="G818"/>
      <c r="H818"/>
      <c r="I818"/>
      <c r="J818"/>
      <c r="K818"/>
      <c r="L818"/>
      <c r="M818"/>
      <c r="N818"/>
    </row>
    <row r="819" spans="1:14" s="10" customFormat="1" ht="14.45" x14ac:dyDescent="0.3">
      <c r="A819"/>
      <c r="B819"/>
      <c r="D819"/>
      <c r="E819"/>
      <c r="F819"/>
      <c r="G819"/>
      <c r="H819"/>
      <c r="I819"/>
      <c r="J819"/>
      <c r="K819"/>
      <c r="L819"/>
      <c r="M819"/>
      <c r="N819"/>
    </row>
    <row r="820" spans="1:14" s="10" customFormat="1" ht="14.45" x14ac:dyDescent="0.3">
      <c r="A820"/>
      <c r="B820"/>
      <c r="D820"/>
      <c r="E820"/>
      <c r="F820"/>
      <c r="G820"/>
      <c r="H820"/>
      <c r="I820"/>
      <c r="J820"/>
      <c r="K820"/>
      <c r="L820"/>
      <c r="M820"/>
      <c r="N820"/>
    </row>
    <row r="821" spans="1:14" s="10" customFormat="1" ht="14.45" x14ac:dyDescent="0.3">
      <c r="A821"/>
      <c r="B821"/>
      <c r="D821"/>
      <c r="E821"/>
      <c r="F821"/>
      <c r="G821"/>
      <c r="H821"/>
      <c r="I821"/>
      <c r="J821"/>
      <c r="K821"/>
      <c r="L821"/>
      <c r="M821"/>
      <c r="N821"/>
    </row>
    <row r="822" spans="1:14" s="10" customFormat="1" ht="14.45" x14ac:dyDescent="0.3">
      <c r="A822"/>
      <c r="B822"/>
      <c r="D822"/>
      <c r="E822"/>
      <c r="F822"/>
      <c r="G822"/>
      <c r="H822"/>
      <c r="I822"/>
      <c r="J822"/>
      <c r="K822"/>
      <c r="L822"/>
      <c r="M822"/>
      <c r="N822"/>
    </row>
    <row r="823" spans="1:14" s="10" customFormat="1" ht="14.45" x14ac:dyDescent="0.3">
      <c r="A823"/>
      <c r="B823"/>
      <c r="D823"/>
      <c r="E823"/>
      <c r="F823"/>
      <c r="G823"/>
      <c r="H823"/>
      <c r="I823"/>
      <c r="J823"/>
      <c r="K823"/>
      <c r="L823"/>
      <c r="M823"/>
      <c r="N823"/>
    </row>
    <row r="824" spans="1:14" s="10" customFormat="1" ht="14.45" x14ac:dyDescent="0.3">
      <c r="A824"/>
      <c r="B824"/>
      <c r="D824"/>
      <c r="E824"/>
      <c r="F824"/>
      <c r="G824"/>
      <c r="H824"/>
      <c r="I824"/>
      <c r="J824"/>
      <c r="K824"/>
      <c r="L824"/>
      <c r="M824"/>
      <c r="N824"/>
    </row>
    <row r="825" spans="1:14" s="10" customFormat="1" ht="14.45" x14ac:dyDescent="0.3">
      <c r="A825"/>
      <c r="B825"/>
      <c r="D825"/>
      <c r="E825"/>
      <c r="F825"/>
      <c r="G825"/>
      <c r="H825"/>
      <c r="I825"/>
      <c r="J825"/>
      <c r="K825"/>
      <c r="L825"/>
      <c r="M825"/>
      <c r="N825"/>
    </row>
    <row r="826" spans="1:14" s="10" customFormat="1" ht="14.45" x14ac:dyDescent="0.3">
      <c r="A826"/>
      <c r="B826"/>
      <c r="D826"/>
      <c r="E826"/>
      <c r="F826"/>
      <c r="G826"/>
      <c r="H826"/>
      <c r="I826"/>
      <c r="J826"/>
      <c r="K826"/>
      <c r="L826"/>
      <c r="M826"/>
      <c r="N826"/>
    </row>
    <row r="827" spans="1:14" s="10" customFormat="1" ht="14.45" x14ac:dyDescent="0.3">
      <c r="A827"/>
      <c r="B827"/>
      <c r="D827"/>
      <c r="E827"/>
      <c r="F827"/>
      <c r="G827"/>
      <c r="H827"/>
      <c r="I827"/>
      <c r="J827"/>
      <c r="K827"/>
      <c r="L827"/>
      <c r="M827"/>
      <c r="N827"/>
    </row>
    <row r="828" spans="1:14" s="10" customFormat="1" ht="14.45" x14ac:dyDescent="0.3">
      <c r="A828"/>
      <c r="B828"/>
      <c r="D828"/>
      <c r="E828"/>
      <c r="F828"/>
      <c r="G828"/>
      <c r="H828"/>
      <c r="I828"/>
      <c r="J828"/>
      <c r="K828"/>
      <c r="L828"/>
      <c r="M828"/>
      <c r="N828"/>
    </row>
    <row r="829" spans="1:14" s="10" customFormat="1" ht="14.45" x14ac:dyDescent="0.3">
      <c r="A829"/>
      <c r="B829"/>
      <c r="D829"/>
      <c r="E829"/>
      <c r="F829"/>
      <c r="G829"/>
      <c r="H829"/>
      <c r="I829"/>
      <c r="J829"/>
      <c r="K829"/>
      <c r="L829"/>
      <c r="M829"/>
      <c r="N829"/>
    </row>
    <row r="830" spans="1:14" s="10" customFormat="1" ht="14.45" x14ac:dyDescent="0.3">
      <c r="A830"/>
      <c r="B830"/>
      <c r="D830"/>
      <c r="E830"/>
      <c r="F830"/>
      <c r="G830"/>
      <c r="H830"/>
      <c r="I830"/>
      <c r="J830"/>
      <c r="K830"/>
      <c r="L830"/>
      <c r="M830"/>
      <c r="N830"/>
    </row>
    <row r="831" spans="1:14" s="10" customFormat="1" ht="14.45" x14ac:dyDescent="0.3">
      <c r="A831"/>
      <c r="B831"/>
      <c r="D831"/>
      <c r="E831"/>
      <c r="F831"/>
      <c r="G831"/>
      <c r="H831"/>
      <c r="I831"/>
      <c r="J831"/>
      <c r="K831"/>
      <c r="L831"/>
      <c r="M831"/>
      <c r="N831"/>
    </row>
    <row r="832" spans="1:14" s="10" customFormat="1" ht="14.45" x14ac:dyDescent="0.3">
      <c r="A832"/>
      <c r="B832"/>
      <c r="D832"/>
      <c r="E832"/>
      <c r="F832"/>
      <c r="G832"/>
      <c r="H832"/>
      <c r="I832"/>
      <c r="J832"/>
      <c r="K832"/>
      <c r="L832"/>
      <c r="M832"/>
      <c r="N832"/>
    </row>
    <row r="833" spans="1:14" s="10" customFormat="1" ht="14.45" x14ac:dyDescent="0.3">
      <c r="A833"/>
      <c r="B833"/>
      <c r="D833"/>
      <c r="E833"/>
      <c r="F833"/>
      <c r="G833"/>
      <c r="H833"/>
      <c r="I833"/>
      <c r="J833"/>
      <c r="K833"/>
      <c r="L833"/>
      <c r="M833"/>
      <c r="N833"/>
    </row>
    <row r="834" spans="1:14" s="10" customFormat="1" ht="14.45" x14ac:dyDescent="0.3">
      <c r="A834"/>
      <c r="B834"/>
      <c r="D834"/>
      <c r="E834"/>
      <c r="F834"/>
      <c r="G834"/>
      <c r="H834"/>
      <c r="I834"/>
      <c r="J834"/>
      <c r="K834"/>
      <c r="L834"/>
      <c r="M834"/>
      <c r="N834"/>
    </row>
    <row r="835" spans="1:14" s="10" customFormat="1" ht="14.45" x14ac:dyDescent="0.3">
      <c r="A835"/>
      <c r="B835"/>
      <c r="D835"/>
      <c r="E835"/>
      <c r="F835"/>
      <c r="G835"/>
      <c r="H835"/>
      <c r="I835"/>
      <c r="J835"/>
      <c r="K835"/>
      <c r="L835"/>
      <c r="M835"/>
      <c r="N835"/>
    </row>
    <row r="836" spans="1:14" s="10" customFormat="1" ht="14.45" x14ac:dyDescent="0.3">
      <c r="A836"/>
      <c r="B836"/>
      <c r="D836"/>
      <c r="E836"/>
      <c r="F836"/>
      <c r="G836"/>
      <c r="H836"/>
      <c r="I836"/>
      <c r="J836"/>
      <c r="K836"/>
      <c r="L836"/>
      <c r="M836"/>
      <c r="N836"/>
    </row>
    <row r="837" spans="1:14" s="10" customFormat="1" ht="14.45" x14ac:dyDescent="0.3">
      <c r="A837"/>
      <c r="B837"/>
      <c r="D837"/>
      <c r="E837"/>
      <c r="F837"/>
      <c r="G837"/>
      <c r="H837"/>
      <c r="I837"/>
      <c r="J837"/>
      <c r="K837"/>
      <c r="L837"/>
      <c r="M837"/>
      <c r="N837"/>
    </row>
    <row r="838" spans="1:14" s="10" customFormat="1" ht="14.45" x14ac:dyDescent="0.3">
      <c r="A838"/>
      <c r="B838"/>
      <c r="D838"/>
      <c r="E838"/>
      <c r="F838"/>
      <c r="G838"/>
      <c r="H838"/>
      <c r="I838"/>
      <c r="J838"/>
      <c r="K838"/>
      <c r="L838"/>
      <c r="M838"/>
      <c r="N838"/>
    </row>
    <row r="839" spans="1:14" s="10" customFormat="1" ht="14.45" x14ac:dyDescent="0.3">
      <c r="A839"/>
      <c r="B839"/>
      <c r="D839"/>
      <c r="E839"/>
      <c r="F839"/>
      <c r="G839"/>
      <c r="H839"/>
      <c r="I839"/>
      <c r="J839"/>
      <c r="K839"/>
      <c r="L839"/>
      <c r="M839"/>
      <c r="N839"/>
    </row>
    <row r="840" spans="1:14" s="10" customFormat="1" ht="14.45" x14ac:dyDescent="0.3">
      <c r="A840"/>
      <c r="B840"/>
      <c r="D840"/>
      <c r="E840"/>
      <c r="F840"/>
      <c r="G840"/>
      <c r="H840"/>
      <c r="I840"/>
      <c r="J840"/>
      <c r="K840"/>
      <c r="L840"/>
      <c r="M840"/>
      <c r="N840"/>
    </row>
    <row r="841" spans="1:14" s="10" customFormat="1" ht="14.45" x14ac:dyDescent="0.3">
      <c r="A841"/>
      <c r="B841"/>
      <c r="D841"/>
      <c r="E841"/>
      <c r="F841"/>
      <c r="G841"/>
      <c r="H841"/>
      <c r="I841"/>
      <c r="J841"/>
      <c r="K841"/>
      <c r="L841"/>
      <c r="M841"/>
      <c r="N841"/>
    </row>
    <row r="842" spans="1:14" s="10" customFormat="1" ht="14.45" x14ac:dyDescent="0.3">
      <c r="A842"/>
      <c r="B842"/>
      <c r="D842"/>
      <c r="E842"/>
      <c r="F842"/>
      <c r="G842"/>
      <c r="H842"/>
      <c r="I842"/>
      <c r="J842"/>
      <c r="K842"/>
      <c r="L842"/>
      <c r="M842"/>
      <c r="N842"/>
    </row>
    <row r="843" spans="1:14" s="10" customFormat="1" ht="14.45" x14ac:dyDescent="0.3">
      <c r="A843"/>
      <c r="B843"/>
      <c r="D843"/>
      <c r="E843"/>
      <c r="F843"/>
      <c r="G843"/>
      <c r="H843"/>
      <c r="I843"/>
      <c r="J843"/>
      <c r="K843"/>
      <c r="L843"/>
      <c r="M843"/>
      <c r="N843"/>
    </row>
    <row r="844" spans="1:14" s="10" customFormat="1" ht="14.45" x14ac:dyDescent="0.3">
      <c r="A844"/>
      <c r="B844"/>
      <c r="D844"/>
      <c r="E844"/>
      <c r="F844"/>
      <c r="G844"/>
      <c r="H844"/>
      <c r="I844"/>
      <c r="J844"/>
      <c r="K844"/>
      <c r="L844"/>
      <c r="M844"/>
      <c r="N844"/>
    </row>
    <row r="845" spans="1:14" s="10" customFormat="1" ht="14.45" x14ac:dyDescent="0.3">
      <c r="A845"/>
      <c r="B845"/>
      <c r="D845"/>
      <c r="E845"/>
      <c r="F845"/>
      <c r="G845"/>
      <c r="H845"/>
      <c r="I845"/>
      <c r="J845"/>
      <c r="K845"/>
      <c r="L845"/>
      <c r="M845"/>
      <c r="N845"/>
    </row>
    <row r="846" spans="1:14" s="10" customFormat="1" ht="14.45" x14ac:dyDescent="0.3">
      <c r="A846"/>
      <c r="B846"/>
      <c r="D846"/>
      <c r="E846"/>
      <c r="F846"/>
      <c r="G846"/>
      <c r="H846"/>
      <c r="I846"/>
      <c r="J846"/>
      <c r="K846"/>
      <c r="L846"/>
      <c r="M846"/>
      <c r="N846"/>
    </row>
    <row r="847" spans="1:14" s="10" customFormat="1" ht="14.45" x14ac:dyDescent="0.3">
      <c r="A847"/>
      <c r="B847"/>
      <c r="D847"/>
      <c r="E847"/>
      <c r="F847"/>
      <c r="G847"/>
      <c r="H847"/>
      <c r="I847"/>
      <c r="J847"/>
      <c r="K847"/>
      <c r="L847"/>
      <c r="M847"/>
      <c r="N847"/>
    </row>
    <row r="848" spans="1:14" s="10" customFormat="1" ht="14.45" x14ac:dyDescent="0.3">
      <c r="A848"/>
      <c r="B848"/>
      <c r="D848"/>
      <c r="E848"/>
      <c r="F848"/>
      <c r="G848"/>
      <c r="H848"/>
      <c r="I848"/>
      <c r="J848"/>
      <c r="K848"/>
      <c r="L848"/>
      <c r="M848"/>
      <c r="N848"/>
    </row>
    <row r="849" spans="1:14" s="10" customFormat="1" ht="14.45" x14ac:dyDescent="0.3">
      <c r="A849"/>
      <c r="B849"/>
      <c r="D849"/>
      <c r="E849"/>
      <c r="F849"/>
      <c r="G849"/>
      <c r="H849"/>
      <c r="I849"/>
      <c r="J849"/>
      <c r="K849"/>
      <c r="L849"/>
      <c r="M849"/>
      <c r="N849"/>
    </row>
    <row r="850" spans="1:14" s="10" customFormat="1" ht="14.45" x14ac:dyDescent="0.3">
      <c r="A850"/>
      <c r="B850"/>
      <c r="D850"/>
      <c r="E850"/>
      <c r="F850"/>
      <c r="G850"/>
      <c r="H850"/>
      <c r="I850"/>
      <c r="J850"/>
      <c r="K850"/>
      <c r="L850"/>
      <c r="M850"/>
      <c r="N850"/>
    </row>
    <row r="851" spans="1:14" s="10" customFormat="1" ht="14.45" x14ac:dyDescent="0.3">
      <c r="A851"/>
      <c r="B851"/>
      <c r="D851"/>
      <c r="E851"/>
      <c r="F851"/>
      <c r="G851"/>
      <c r="H851"/>
      <c r="I851"/>
      <c r="J851"/>
      <c r="K851"/>
      <c r="L851"/>
      <c r="M851"/>
      <c r="N851"/>
    </row>
    <row r="852" spans="1:14" s="10" customFormat="1" ht="14.45" x14ac:dyDescent="0.3">
      <c r="A852"/>
      <c r="B852"/>
      <c r="D852"/>
      <c r="E852"/>
      <c r="F852"/>
      <c r="G852"/>
      <c r="H852"/>
      <c r="I852"/>
      <c r="J852"/>
      <c r="K852"/>
      <c r="L852"/>
      <c r="M852"/>
      <c r="N852"/>
    </row>
    <row r="853" spans="1:14" s="10" customFormat="1" ht="14.45" x14ac:dyDescent="0.3">
      <c r="A853"/>
      <c r="B853"/>
      <c r="D853"/>
      <c r="E853"/>
      <c r="F853"/>
      <c r="G853"/>
      <c r="H853"/>
      <c r="I853"/>
      <c r="J853"/>
      <c r="K853"/>
      <c r="L853"/>
      <c r="M853"/>
      <c r="N853"/>
    </row>
    <row r="854" spans="1:14" s="10" customFormat="1" ht="14.45" x14ac:dyDescent="0.3">
      <c r="A854"/>
      <c r="B854"/>
      <c r="D854"/>
      <c r="E854"/>
      <c r="F854"/>
      <c r="G854"/>
      <c r="H854"/>
      <c r="I854"/>
      <c r="J854"/>
      <c r="K854"/>
      <c r="L854"/>
      <c r="M854"/>
      <c r="N854"/>
    </row>
    <row r="855" spans="1:14" s="10" customFormat="1" ht="14.45" x14ac:dyDescent="0.3">
      <c r="A855"/>
      <c r="B855"/>
      <c r="D855"/>
      <c r="E855"/>
      <c r="F855"/>
      <c r="G855"/>
      <c r="H855"/>
      <c r="I855"/>
      <c r="J855"/>
      <c r="K855"/>
      <c r="L855"/>
      <c r="M855"/>
      <c r="N855"/>
    </row>
    <row r="856" spans="1:14" s="10" customFormat="1" ht="14.45" x14ac:dyDescent="0.3">
      <c r="A856"/>
      <c r="B856"/>
      <c r="D856"/>
      <c r="E856"/>
      <c r="F856"/>
      <c r="G856"/>
      <c r="H856"/>
      <c r="I856"/>
      <c r="J856"/>
      <c r="K856"/>
      <c r="L856"/>
      <c r="M856"/>
      <c r="N856"/>
    </row>
    <row r="857" spans="1:14" s="10" customFormat="1" ht="14.45" x14ac:dyDescent="0.3">
      <c r="A857"/>
      <c r="B857"/>
      <c r="D857"/>
      <c r="E857"/>
      <c r="F857"/>
      <c r="G857"/>
      <c r="H857"/>
      <c r="I857"/>
      <c r="J857"/>
      <c r="K857"/>
      <c r="L857"/>
      <c r="M857"/>
      <c r="N857"/>
    </row>
    <row r="858" spans="1:14" s="10" customFormat="1" ht="14.45" x14ac:dyDescent="0.3">
      <c r="A858"/>
      <c r="B858"/>
      <c r="D858"/>
      <c r="E858"/>
      <c r="F858"/>
      <c r="G858"/>
      <c r="H858"/>
      <c r="I858"/>
      <c r="J858"/>
      <c r="K858"/>
      <c r="L858"/>
      <c r="M858"/>
      <c r="N858"/>
    </row>
    <row r="859" spans="1:14" s="10" customFormat="1" ht="14.45" x14ac:dyDescent="0.3">
      <c r="A859"/>
      <c r="B859"/>
      <c r="D859"/>
      <c r="E859"/>
      <c r="F859"/>
      <c r="G859"/>
      <c r="H859"/>
      <c r="I859"/>
      <c r="J859"/>
      <c r="K859"/>
      <c r="L859"/>
      <c r="M859"/>
      <c r="N859"/>
    </row>
    <row r="860" spans="1:14" s="10" customFormat="1" ht="14.45" x14ac:dyDescent="0.3">
      <c r="A860"/>
      <c r="B860"/>
      <c r="D860"/>
      <c r="E860"/>
      <c r="F860"/>
      <c r="G860"/>
      <c r="H860"/>
      <c r="I860"/>
      <c r="J860"/>
      <c r="K860"/>
      <c r="L860"/>
      <c r="M860"/>
      <c r="N860"/>
    </row>
    <row r="861" spans="1:14" s="10" customFormat="1" ht="14.45" x14ac:dyDescent="0.3">
      <c r="A861"/>
      <c r="B861"/>
      <c r="D861"/>
      <c r="E861"/>
      <c r="F861"/>
      <c r="G861"/>
      <c r="H861"/>
      <c r="I861"/>
      <c r="J861"/>
      <c r="K861"/>
      <c r="L861"/>
      <c r="M861"/>
      <c r="N861"/>
    </row>
    <row r="862" spans="1:14" s="10" customFormat="1" ht="14.45" x14ac:dyDescent="0.3">
      <c r="A862"/>
      <c r="B862"/>
      <c r="D862"/>
      <c r="E862"/>
      <c r="F862"/>
      <c r="G862"/>
      <c r="H862"/>
      <c r="I862"/>
      <c r="J862"/>
      <c r="K862"/>
      <c r="L862"/>
      <c r="M862"/>
      <c r="N862"/>
    </row>
    <row r="863" spans="1:14" s="10" customFormat="1" ht="14.45" x14ac:dyDescent="0.3">
      <c r="A863"/>
      <c r="B863"/>
      <c r="D863"/>
      <c r="E863"/>
      <c r="F863"/>
      <c r="G863"/>
      <c r="H863"/>
      <c r="I863"/>
      <c r="J863"/>
      <c r="K863"/>
      <c r="L863"/>
      <c r="M863"/>
      <c r="N863"/>
    </row>
    <row r="864" spans="1:14" s="10" customFormat="1" ht="14.45" x14ac:dyDescent="0.3">
      <c r="A864"/>
      <c r="B864"/>
      <c r="D864"/>
      <c r="E864"/>
      <c r="F864"/>
      <c r="G864"/>
      <c r="H864"/>
      <c r="I864"/>
      <c r="J864"/>
      <c r="K864"/>
      <c r="L864"/>
      <c r="M864"/>
      <c r="N864"/>
    </row>
    <row r="865" spans="1:14" s="10" customFormat="1" ht="14.45" x14ac:dyDescent="0.3">
      <c r="A865"/>
      <c r="B865"/>
      <c r="D865"/>
      <c r="E865"/>
      <c r="F865"/>
      <c r="G865"/>
      <c r="H865"/>
      <c r="I865"/>
      <c r="J865"/>
      <c r="K865"/>
      <c r="L865"/>
      <c r="M865"/>
      <c r="N865"/>
    </row>
    <row r="866" spans="1:14" s="10" customFormat="1" ht="14.45" x14ac:dyDescent="0.3">
      <c r="A866"/>
      <c r="B866"/>
      <c r="D866"/>
      <c r="E866"/>
      <c r="F866"/>
      <c r="G866"/>
      <c r="H866"/>
      <c r="I866"/>
      <c r="J866"/>
      <c r="K866"/>
      <c r="L866"/>
      <c r="M866"/>
      <c r="N866"/>
    </row>
    <row r="867" spans="1:14" s="10" customFormat="1" ht="14.45" x14ac:dyDescent="0.3">
      <c r="A867"/>
      <c r="B867"/>
      <c r="D867"/>
      <c r="E867"/>
      <c r="F867"/>
      <c r="G867"/>
      <c r="H867"/>
      <c r="I867"/>
      <c r="J867"/>
      <c r="K867"/>
      <c r="L867"/>
      <c r="M867"/>
      <c r="N867"/>
    </row>
    <row r="868" spans="1:14" s="10" customFormat="1" ht="14.45" x14ac:dyDescent="0.3">
      <c r="A868"/>
      <c r="B868"/>
      <c r="D868"/>
      <c r="E868"/>
      <c r="F868"/>
      <c r="G868"/>
      <c r="H868"/>
      <c r="I868"/>
      <c r="J868"/>
      <c r="K868"/>
      <c r="L868"/>
      <c r="M868"/>
      <c r="N868"/>
    </row>
    <row r="869" spans="1:14" s="10" customFormat="1" ht="14.45" x14ac:dyDescent="0.3">
      <c r="A869"/>
      <c r="B869"/>
      <c r="D869"/>
      <c r="E869"/>
      <c r="F869"/>
      <c r="G869"/>
      <c r="H869"/>
      <c r="I869"/>
      <c r="J869"/>
      <c r="K869"/>
      <c r="L869"/>
      <c r="M869"/>
      <c r="N869"/>
    </row>
    <row r="870" spans="1:14" s="10" customFormat="1" ht="14.45" x14ac:dyDescent="0.3">
      <c r="A870"/>
      <c r="B870"/>
      <c r="D870"/>
      <c r="E870"/>
      <c r="F870"/>
      <c r="G870"/>
      <c r="H870"/>
      <c r="I870"/>
      <c r="J870"/>
      <c r="K870"/>
      <c r="L870"/>
      <c r="M870"/>
      <c r="N870"/>
    </row>
    <row r="871" spans="1:14" s="10" customFormat="1" ht="14.45" x14ac:dyDescent="0.3">
      <c r="A871"/>
      <c r="B871"/>
      <c r="D871"/>
      <c r="E871"/>
      <c r="F871"/>
      <c r="G871"/>
      <c r="H871"/>
      <c r="I871"/>
      <c r="J871"/>
      <c r="K871"/>
      <c r="L871"/>
      <c r="M871"/>
      <c r="N871"/>
    </row>
    <row r="872" spans="1:14" s="10" customFormat="1" ht="14.45" x14ac:dyDescent="0.3">
      <c r="A872"/>
      <c r="B872"/>
      <c r="D872"/>
      <c r="E872"/>
      <c r="F872"/>
      <c r="G872"/>
      <c r="H872"/>
      <c r="I872"/>
      <c r="J872"/>
      <c r="K872"/>
      <c r="L872"/>
      <c r="M872"/>
      <c r="N872"/>
    </row>
    <row r="873" spans="1:14" s="10" customFormat="1" ht="14.45" x14ac:dyDescent="0.3">
      <c r="A873"/>
      <c r="B873"/>
      <c r="D873"/>
      <c r="E873"/>
      <c r="F873"/>
      <c r="G873"/>
      <c r="H873"/>
      <c r="I873"/>
      <c r="J873"/>
      <c r="K873"/>
      <c r="L873"/>
      <c r="M873"/>
      <c r="N873"/>
    </row>
    <row r="874" spans="1:14" s="10" customFormat="1" ht="14.45" x14ac:dyDescent="0.3">
      <c r="A874"/>
      <c r="B874"/>
      <c r="D874"/>
      <c r="E874"/>
      <c r="F874"/>
      <c r="G874"/>
      <c r="H874"/>
      <c r="I874"/>
      <c r="J874"/>
      <c r="K874"/>
      <c r="L874"/>
      <c r="M874"/>
      <c r="N874"/>
    </row>
    <row r="875" spans="1:14" s="10" customFormat="1" ht="14.45" x14ac:dyDescent="0.3">
      <c r="A875"/>
      <c r="B875"/>
      <c r="D875"/>
      <c r="E875"/>
      <c r="F875"/>
      <c r="G875"/>
      <c r="H875"/>
      <c r="I875"/>
      <c r="J875"/>
      <c r="K875"/>
      <c r="L875"/>
      <c r="M875"/>
      <c r="N875"/>
    </row>
    <row r="876" spans="1:14" s="10" customFormat="1" ht="14.45" x14ac:dyDescent="0.3">
      <c r="A876"/>
      <c r="B876"/>
      <c r="D876"/>
      <c r="E876"/>
      <c r="F876"/>
      <c r="G876"/>
      <c r="H876"/>
      <c r="I876"/>
      <c r="J876"/>
      <c r="K876"/>
      <c r="L876"/>
      <c r="M876"/>
      <c r="N876"/>
    </row>
    <row r="877" spans="1:14" s="10" customFormat="1" ht="14.45" x14ac:dyDescent="0.3">
      <c r="A877"/>
      <c r="B877"/>
      <c r="D877"/>
      <c r="E877"/>
      <c r="F877"/>
      <c r="G877"/>
      <c r="H877"/>
      <c r="I877"/>
      <c r="J877"/>
      <c r="K877"/>
      <c r="L877"/>
      <c r="M877"/>
      <c r="N877"/>
    </row>
    <row r="878" spans="1:14" s="10" customFormat="1" ht="14.45" x14ac:dyDescent="0.3">
      <c r="A878"/>
      <c r="B878"/>
      <c r="D878"/>
      <c r="E878"/>
      <c r="F878"/>
      <c r="G878"/>
      <c r="H878"/>
      <c r="I878"/>
      <c r="J878"/>
      <c r="K878"/>
      <c r="L878"/>
      <c r="M878"/>
      <c r="N878"/>
    </row>
    <row r="879" spans="1:14" s="10" customFormat="1" ht="14.45" x14ac:dyDescent="0.3">
      <c r="A879"/>
      <c r="B879"/>
      <c r="D879"/>
      <c r="E879"/>
      <c r="F879"/>
      <c r="G879"/>
      <c r="H879"/>
      <c r="I879"/>
      <c r="J879"/>
      <c r="K879"/>
      <c r="L879"/>
      <c r="M879"/>
      <c r="N879"/>
    </row>
    <row r="880" spans="1:14" s="10" customFormat="1" ht="14.45" x14ac:dyDescent="0.3">
      <c r="A880"/>
      <c r="B880"/>
      <c r="D880"/>
      <c r="E880"/>
      <c r="F880"/>
      <c r="G880"/>
      <c r="H880"/>
      <c r="I880"/>
      <c r="J880"/>
      <c r="K880"/>
      <c r="L880"/>
      <c r="M880"/>
      <c r="N880"/>
    </row>
    <row r="881" spans="1:14" s="10" customFormat="1" ht="14.45" x14ac:dyDescent="0.3">
      <c r="A881"/>
      <c r="B881"/>
      <c r="D881"/>
      <c r="E881"/>
      <c r="F881"/>
      <c r="G881"/>
      <c r="H881"/>
      <c r="I881"/>
      <c r="J881"/>
      <c r="K881"/>
      <c r="L881"/>
      <c r="M881"/>
      <c r="N881"/>
    </row>
    <row r="882" spans="1:14" s="10" customFormat="1" ht="14.45" x14ac:dyDescent="0.3">
      <c r="A882"/>
      <c r="B882"/>
      <c r="D882"/>
      <c r="E882"/>
      <c r="F882"/>
      <c r="G882"/>
      <c r="H882"/>
      <c r="I882"/>
      <c r="J882"/>
      <c r="K882"/>
      <c r="L882"/>
      <c r="M882"/>
      <c r="N882"/>
    </row>
    <row r="883" spans="1:14" s="10" customFormat="1" ht="14.45" x14ac:dyDescent="0.3">
      <c r="A883"/>
      <c r="B883"/>
      <c r="D883"/>
      <c r="E883"/>
      <c r="F883"/>
      <c r="G883"/>
      <c r="H883"/>
      <c r="I883"/>
      <c r="J883"/>
      <c r="K883"/>
      <c r="L883"/>
      <c r="M883"/>
      <c r="N883"/>
    </row>
    <row r="884" spans="1:14" s="10" customFormat="1" ht="14.45" x14ac:dyDescent="0.3">
      <c r="A884"/>
      <c r="B884"/>
      <c r="D884"/>
      <c r="E884"/>
      <c r="F884"/>
      <c r="G884"/>
      <c r="H884"/>
      <c r="I884"/>
      <c r="J884"/>
      <c r="K884"/>
      <c r="L884"/>
      <c r="M884"/>
      <c r="N884"/>
    </row>
    <row r="885" spans="1:14" s="10" customFormat="1" ht="14.45" x14ac:dyDescent="0.3">
      <c r="A885"/>
      <c r="B885"/>
      <c r="D885"/>
      <c r="E885"/>
      <c r="F885"/>
      <c r="G885"/>
      <c r="H885"/>
      <c r="I885"/>
      <c r="J885"/>
      <c r="K885"/>
      <c r="L885"/>
      <c r="M885"/>
      <c r="N885"/>
    </row>
    <row r="886" spans="1:14" s="10" customFormat="1" ht="14.45" x14ac:dyDescent="0.3">
      <c r="A886"/>
      <c r="B886"/>
      <c r="D886"/>
      <c r="E886"/>
      <c r="F886"/>
      <c r="G886"/>
      <c r="H886"/>
      <c r="I886"/>
      <c r="J886"/>
      <c r="K886"/>
      <c r="L886"/>
      <c r="M886"/>
      <c r="N886"/>
    </row>
    <row r="887" spans="1:14" s="10" customFormat="1" ht="14.45" x14ac:dyDescent="0.3">
      <c r="A887"/>
      <c r="B887"/>
      <c r="D887"/>
      <c r="E887"/>
      <c r="F887"/>
      <c r="G887"/>
      <c r="H887"/>
      <c r="I887"/>
      <c r="J887"/>
      <c r="K887"/>
      <c r="L887"/>
      <c r="M887"/>
      <c r="N887"/>
    </row>
    <row r="888" spans="1:14" s="10" customFormat="1" ht="14.45" x14ac:dyDescent="0.3">
      <c r="A888"/>
      <c r="B888"/>
      <c r="D888"/>
      <c r="E888"/>
      <c r="F888"/>
      <c r="G888"/>
      <c r="H888"/>
      <c r="I888"/>
      <c r="J888"/>
      <c r="K888"/>
      <c r="L888"/>
      <c r="M888"/>
      <c r="N888"/>
    </row>
    <row r="889" spans="1:14" s="10" customFormat="1" ht="14.45" x14ac:dyDescent="0.3">
      <c r="A889"/>
      <c r="B889"/>
      <c r="D889"/>
      <c r="E889"/>
      <c r="F889"/>
      <c r="G889"/>
      <c r="H889"/>
      <c r="I889"/>
      <c r="J889"/>
      <c r="K889"/>
      <c r="L889"/>
      <c r="M889"/>
      <c r="N889"/>
    </row>
    <row r="890" spans="1:14" s="10" customFormat="1" ht="14.45" x14ac:dyDescent="0.3">
      <c r="A890"/>
      <c r="B890"/>
      <c r="D890"/>
      <c r="E890"/>
      <c r="F890"/>
      <c r="G890"/>
      <c r="H890"/>
      <c r="I890"/>
      <c r="J890"/>
      <c r="K890"/>
      <c r="L890"/>
      <c r="M890"/>
      <c r="N890"/>
    </row>
    <row r="891" spans="1:14" s="10" customFormat="1" ht="14.45" x14ac:dyDescent="0.3">
      <c r="A891"/>
      <c r="B891"/>
      <c r="D891"/>
      <c r="E891"/>
      <c r="F891"/>
      <c r="G891"/>
      <c r="H891"/>
      <c r="I891"/>
      <c r="J891"/>
      <c r="K891"/>
      <c r="L891"/>
      <c r="M891"/>
      <c r="N891"/>
    </row>
    <row r="892" spans="1:14" s="10" customFormat="1" ht="14.45" x14ac:dyDescent="0.3">
      <c r="A892"/>
      <c r="B892"/>
      <c r="D892"/>
      <c r="E892"/>
      <c r="F892"/>
      <c r="G892"/>
      <c r="H892"/>
      <c r="I892"/>
      <c r="J892"/>
      <c r="K892"/>
      <c r="L892"/>
      <c r="M892"/>
      <c r="N892"/>
    </row>
    <row r="893" spans="1:14" s="10" customFormat="1" ht="14.45" x14ac:dyDescent="0.3">
      <c r="A893"/>
      <c r="B893"/>
      <c r="D893"/>
      <c r="E893"/>
      <c r="F893"/>
      <c r="G893"/>
      <c r="H893"/>
      <c r="I893"/>
      <c r="J893"/>
      <c r="K893"/>
      <c r="L893"/>
      <c r="M893"/>
      <c r="N893"/>
    </row>
    <row r="894" spans="1:14" s="10" customFormat="1" ht="14.45" x14ac:dyDescent="0.3">
      <c r="A894"/>
      <c r="B894"/>
      <c r="D894"/>
      <c r="E894"/>
      <c r="F894"/>
      <c r="G894"/>
      <c r="H894"/>
      <c r="I894"/>
      <c r="J894"/>
      <c r="K894"/>
      <c r="L894"/>
      <c r="M894"/>
      <c r="N894"/>
    </row>
    <row r="895" spans="1:14" s="10" customFormat="1" ht="14.45" x14ac:dyDescent="0.3">
      <c r="A895"/>
      <c r="B895"/>
      <c r="D895"/>
      <c r="E895"/>
      <c r="F895"/>
      <c r="G895"/>
      <c r="H895"/>
      <c r="I895"/>
      <c r="J895"/>
      <c r="K895"/>
      <c r="L895"/>
      <c r="M895"/>
      <c r="N895"/>
    </row>
    <row r="896" spans="1:14" s="10" customFormat="1" ht="14.45" x14ac:dyDescent="0.3">
      <c r="A896"/>
      <c r="B896"/>
      <c r="D896"/>
      <c r="E896"/>
      <c r="F896"/>
      <c r="G896"/>
      <c r="H896"/>
      <c r="I896"/>
      <c r="J896"/>
      <c r="K896"/>
      <c r="L896"/>
      <c r="M896"/>
      <c r="N896"/>
    </row>
    <row r="897" spans="1:14" s="10" customFormat="1" ht="14.45" x14ac:dyDescent="0.3">
      <c r="A897"/>
      <c r="B897"/>
      <c r="D897"/>
      <c r="E897"/>
      <c r="F897"/>
      <c r="G897"/>
      <c r="H897"/>
      <c r="I897"/>
      <c r="J897"/>
      <c r="K897"/>
      <c r="L897"/>
      <c r="M897"/>
      <c r="N897"/>
    </row>
    <row r="898" spans="1:14" s="10" customFormat="1" ht="14.45" x14ac:dyDescent="0.3">
      <c r="A898"/>
      <c r="B898"/>
      <c r="D898"/>
      <c r="E898"/>
      <c r="F898"/>
      <c r="G898"/>
      <c r="H898"/>
      <c r="I898"/>
      <c r="J898"/>
      <c r="K898"/>
      <c r="L898"/>
      <c r="M898"/>
      <c r="N898"/>
    </row>
    <row r="899" spans="1:14" s="10" customFormat="1" ht="14.45" x14ac:dyDescent="0.3">
      <c r="A899"/>
      <c r="B899"/>
      <c r="D899"/>
      <c r="E899"/>
      <c r="F899"/>
      <c r="G899"/>
      <c r="H899"/>
      <c r="I899"/>
      <c r="J899"/>
      <c r="K899"/>
      <c r="L899"/>
      <c r="M899"/>
      <c r="N899"/>
    </row>
    <row r="900" spans="1:14" s="10" customFormat="1" ht="14.45" x14ac:dyDescent="0.3">
      <c r="A900"/>
      <c r="B900"/>
      <c r="D900"/>
      <c r="E900"/>
      <c r="F900"/>
      <c r="G900"/>
      <c r="H900"/>
      <c r="I900"/>
      <c r="J900"/>
      <c r="K900"/>
      <c r="L900"/>
      <c r="M900"/>
      <c r="N900"/>
    </row>
    <row r="901" spans="1:14" s="10" customFormat="1" ht="14.45" x14ac:dyDescent="0.3">
      <c r="A901"/>
      <c r="B901"/>
      <c r="D901"/>
      <c r="E901"/>
      <c r="F901"/>
      <c r="G901"/>
      <c r="H901"/>
      <c r="I901"/>
      <c r="J901"/>
      <c r="K901"/>
      <c r="L901"/>
      <c r="M901"/>
      <c r="N901"/>
    </row>
    <row r="902" spans="1:14" s="10" customFormat="1" ht="14.45" x14ac:dyDescent="0.3">
      <c r="A902"/>
      <c r="B902"/>
      <c r="D902"/>
      <c r="E902"/>
      <c r="F902"/>
      <c r="G902"/>
      <c r="H902"/>
      <c r="I902"/>
      <c r="J902"/>
      <c r="K902"/>
      <c r="L902"/>
      <c r="M902"/>
      <c r="N902"/>
    </row>
    <row r="903" spans="1:14" s="10" customFormat="1" ht="14.45" x14ac:dyDescent="0.3">
      <c r="A903"/>
      <c r="B903"/>
      <c r="D903"/>
      <c r="E903"/>
      <c r="F903"/>
      <c r="G903"/>
      <c r="H903"/>
      <c r="I903"/>
      <c r="J903"/>
      <c r="K903"/>
      <c r="L903"/>
      <c r="M903"/>
      <c r="N903"/>
    </row>
    <row r="904" spans="1:14" s="10" customFormat="1" ht="14.45" x14ac:dyDescent="0.3">
      <c r="A904"/>
      <c r="B904"/>
      <c r="D904"/>
      <c r="E904"/>
      <c r="F904"/>
      <c r="G904"/>
      <c r="H904"/>
      <c r="I904"/>
      <c r="J904"/>
      <c r="K904"/>
      <c r="L904"/>
      <c r="M904"/>
      <c r="N904"/>
    </row>
    <row r="905" spans="1:14" s="10" customFormat="1" ht="14.45" x14ac:dyDescent="0.3">
      <c r="A905"/>
      <c r="B905"/>
      <c r="D905"/>
      <c r="E905"/>
      <c r="F905"/>
      <c r="G905"/>
      <c r="H905"/>
      <c r="I905"/>
      <c r="J905"/>
      <c r="K905"/>
      <c r="L905"/>
      <c r="M905"/>
      <c r="N905"/>
    </row>
    <row r="906" spans="1:14" s="10" customFormat="1" ht="14.45" x14ac:dyDescent="0.3">
      <c r="A906"/>
      <c r="B906"/>
      <c r="D906"/>
      <c r="E906"/>
      <c r="F906"/>
      <c r="G906"/>
      <c r="H906"/>
      <c r="I906"/>
      <c r="J906"/>
      <c r="K906"/>
      <c r="L906"/>
      <c r="M906"/>
      <c r="N906"/>
    </row>
    <row r="907" spans="1:14" s="10" customFormat="1" ht="14.45" x14ac:dyDescent="0.3">
      <c r="A907"/>
      <c r="B907"/>
      <c r="D907"/>
      <c r="E907"/>
      <c r="F907"/>
      <c r="G907"/>
      <c r="H907"/>
      <c r="I907"/>
      <c r="J907"/>
      <c r="K907"/>
      <c r="L907"/>
      <c r="M907"/>
      <c r="N907"/>
    </row>
    <row r="908" spans="1:14" s="10" customFormat="1" ht="14.45" x14ac:dyDescent="0.3">
      <c r="A908"/>
      <c r="B908"/>
      <c r="D908"/>
      <c r="E908"/>
      <c r="F908"/>
      <c r="G908"/>
      <c r="H908"/>
      <c r="I908"/>
      <c r="J908"/>
      <c r="K908"/>
      <c r="L908"/>
      <c r="M908"/>
      <c r="N908"/>
    </row>
    <row r="909" spans="1:14" s="10" customFormat="1" ht="14.45" x14ac:dyDescent="0.3">
      <c r="A909"/>
      <c r="B909"/>
      <c r="D909"/>
      <c r="E909"/>
      <c r="F909"/>
      <c r="G909"/>
      <c r="H909"/>
      <c r="I909"/>
      <c r="J909"/>
      <c r="K909"/>
      <c r="L909"/>
      <c r="M909"/>
      <c r="N909"/>
    </row>
    <row r="910" spans="1:14" s="10" customFormat="1" ht="14.45" x14ac:dyDescent="0.3">
      <c r="A910"/>
      <c r="B910"/>
      <c r="D910"/>
      <c r="E910"/>
      <c r="F910"/>
      <c r="G910"/>
      <c r="H910"/>
      <c r="I910"/>
      <c r="J910"/>
      <c r="K910"/>
      <c r="L910"/>
      <c r="M910"/>
      <c r="N910"/>
    </row>
    <row r="911" spans="1:14" s="10" customFormat="1" ht="14.45" x14ac:dyDescent="0.3">
      <c r="A911"/>
      <c r="B911"/>
      <c r="D911"/>
      <c r="E911"/>
      <c r="F911"/>
      <c r="G911"/>
      <c r="H911"/>
      <c r="I911"/>
      <c r="J911"/>
      <c r="K911"/>
      <c r="L911"/>
      <c r="M911"/>
      <c r="N911"/>
    </row>
    <row r="912" spans="1:14" s="10" customFormat="1" ht="14.45" x14ac:dyDescent="0.3">
      <c r="A912"/>
      <c r="B912"/>
      <c r="D912"/>
      <c r="E912"/>
      <c r="F912"/>
      <c r="G912"/>
      <c r="H912"/>
      <c r="I912"/>
      <c r="J912"/>
      <c r="K912"/>
      <c r="L912"/>
      <c r="M912"/>
      <c r="N912"/>
    </row>
    <row r="913" spans="1:14" s="10" customFormat="1" ht="14.45" x14ac:dyDescent="0.3">
      <c r="A913"/>
      <c r="B913"/>
      <c r="D913"/>
      <c r="E913"/>
      <c r="F913"/>
      <c r="G913"/>
      <c r="H913"/>
      <c r="I913"/>
      <c r="J913"/>
      <c r="K913"/>
      <c r="L913"/>
      <c r="M913"/>
      <c r="N913"/>
    </row>
    <row r="914" spans="1:14" s="10" customFormat="1" ht="14.45" x14ac:dyDescent="0.3">
      <c r="A914"/>
      <c r="B914"/>
      <c r="D914"/>
      <c r="E914"/>
      <c r="F914"/>
      <c r="G914"/>
      <c r="H914"/>
      <c r="I914"/>
      <c r="J914"/>
      <c r="K914"/>
      <c r="L914"/>
      <c r="M914"/>
      <c r="N914"/>
    </row>
    <row r="915" spans="1:14" s="10" customFormat="1" ht="14.45" x14ac:dyDescent="0.3">
      <c r="A915"/>
      <c r="B915"/>
      <c r="D915"/>
      <c r="E915"/>
      <c r="F915"/>
      <c r="G915"/>
      <c r="H915"/>
      <c r="I915"/>
      <c r="J915"/>
      <c r="K915"/>
      <c r="L915"/>
      <c r="M915"/>
      <c r="N915"/>
    </row>
    <row r="916" spans="1:14" s="10" customFormat="1" ht="14.45" x14ac:dyDescent="0.3">
      <c r="A916"/>
      <c r="B916"/>
      <c r="D916"/>
      <c r="E916"/>
      <c r="F916"/>
      <c r="G916"/>
      <c r="H916"/>
      <c r="I916"/>
      <c r="J916"/>
      <c r="K916"/>
      <c r="L916"/>
      <c r="M916"/>
      <c r="N916"/>
    </row>
    <row r="917" spans="1:14" s="10" customFormat="1" ht="14.45" x14ac:dyDescent="0.3">
      <c r="A917"/>
      <c r="B917"/>
      <c r="D917"/>
      <c r="E917"/>
      <c r="F917"/>
      <c r="G917"/>
      <c r="H917"/>
      <c r="I917"/>
      <c r="J917"/>
      <c r="K917"/>
      <c r="L917"/>
      <c r="M917"/>
      <c r="N917"/>
    </row>
    <row r="918" spans="1:14" s="10" customFormat="1" ht="14.45" x14ac:dyDescent="0.3">
      <c r="A918"/>
      <c r="B918"/>
      <c r="D918"/>
      <c r="E918"/>
      <c r="F918"/>
      <c r="G918"/>
      <c r="H918"/>
      <c r="I918"/>
      <c r="J918"/>
      <c r="K918"/>
      <c r="L918"/>
      <c r="M918"/>
      <c r="N918"/>
    </row>
    <row r="919" spans="1:14" s="10" customFormat="1" ht="14.45" x14ac:dyDescent="0.3">
      <c r="A919"/>
      <c r="B919"/>
      <c r="D919"/>
      <c r="E919"/>
      <c r="F919"/>
      <c r="G919"/>
      <c r="H919"/>
      <c r="I919"/>
      <c r="J919"/>
      <c r="K919"/>
      <c r="L919"/>
      <c r="M919"/>
      <c r="N919"/>
    </row>
    <row r="920" spans="1:14" s="10" customFormat="1" ht="14.45" x14ac:dyDescent="0.3">
      <c r="A920"/>
      <c r="B920"/>
      <c r="D920"/>
      <c r="E920"/>
      <c r="F920"/>
      <c r="G920"/>
      <c r="H920"/>
      <c r="I920"/>
      <c r="J920"/>
      <c r="K920"/>
      <c r="L920"/>
      <c r="M920"/>
      <c r="N920"/>
    </row>
    <row r="921" spans="1:14" s="10" customFormat="1" ht="14.45" x14ac:dyDescent="0.3">
      <c r="A921"/>
      <c r="B921"/>
      <c r="D921"/>
      <c r="E921"/>
      <c r="F921"/>
      <c r="G921"/>
      <c r="H921"/>
      <c r="I921"/>
      <c r="J921"/>
      <c r="K921"/>
      <c r="L921"/>
      <c r="M921"/>
      <c r="N921"/>
    </row>
    <row r="922" spans="1:14" s="10" customFormat="1" ht="14.45" x14ac:dyDescent="0.3">
      <c r="A922"/>
      <c r="B922"/>
      <c r="D922"/>
      <c r="E922"/>
      <c r="F922"/>
      <c r="G922"/>
      <c r="H922"/>
      <c r="I922"/>
      <c r="J922"/>
      <c r="K922"/>
      <c r="L922"/>
      <c r="M922"/>
      <c r="N922"/>
    </row>
    <row r="923" spans="1:14" s="10" customFormat="1" ht="14.45" x14ac:dyDescent="0.3">
      <c r="A923"/>
      <c r="B923"/>
      <c r="D923"/>
      <c r="E923"/>
      <c r="F923"/>
      <c r="G923"/>
      <c r="H923"/>
      <c r="I923"/>
      <c r="J923"/>
      <c r="K923"/>
      <c r="L923"/>
      <c r="M923"/>
      <c r="N923"/>
    </row>
    <row r="924" spans="1:14" s="10" customFormat="1" ht="14.45" x14ac:dyDescent="0.3">
      <c r="A924"/>
      <c r="B924"/>
      <c r="D924"/>
      <c r="E924"/>
      <c r="F924"/>
      <c r="G924"/>
      <c r="H924"/>
      <c r="I924"/>
      <c r="J924"/>
      <c r="K924"/>
      <c r="L924"/>
      <c r="M924"/>
      <c r="N924"/>
    </row>
    <row r="925" spans="1:14" s="10" customFormat="1" ht="14.45" x14ac:dyDescent="0.3">
      <c r="A925"/>
      <c r="B925"/>
      <c r="D925"/>
      <c r="E925"/>
      <c r="F925"/>
      <c r="G925"/>
      <c r="H925"/>
      <c r="I925"/>
      <c r="J925"/>
      <c r="K925"/>
      <c r="L925"/>
      <c r="M925"/>
      <c r="N925"/>
    </row>
    <row r="926" spans="1:14" s="10" customFormat="1" ht="14.45" x14ac:dyDescent="0.3">
      <c r="A926"/>
      <c r="B926"/>
      <c r="D926"/>
      <c r="E926"/>
      <c r="F926"/>
      <c r="G926"/>
      <c r="H926"/>
      <c r="I926"/>
      <c r="J926"/>
      <c r="K926"/>
      <c r="L926"/>
      <c r="M926"/>
      <c r="N926"/>
    </row>
    <row r="927" spans="1:14" s="10" customFormat="1" ht="14.45" x14ac:dyDescent="0.3">
      <c r="A927"/>
      <c r="B927"/>
      <c r="D927"/>
      <c r="E927"/>
      <c r="F927"/>
      <c r="G927"/>
      <c r="H927"/>
      <c r="I927"/>
      <c r="J927"/>
      <c r="K927"/>
      <c r="L927"/>
      <c r="M927"/>
      <c r="N927"/>
    </row>
    <row r="928" spans="1:14" s="10" customFormat="1" ht="14.45" x14ac:dyDescent="0.3">
      <c r="A928"/>
      <c r="B928"/>
      <c r="D928"/>
      <c r="E928"/>
      <c r="F928"/>
      <c r="G928"/>
      <c r="H928"/>
      <c r="I928"/>
      <c r="J928"/>
      <c r="K928"/>
      <c r="L928"/>
      <c r="M928"/>
      <c r="N928"/>
    </row>
    <row r="929" spans="1:14" s="10" customFormat="1" ht="14.45" x14ac:dyDescent="0.3">
      <c r="A929"/>
      <c r="B929"/>
      <c r="D929"/>
      <c r="E929"/>
      <c r="F929"/>
      <c r="G929"/>
      <c r="H929"/>
      <c r="I929"/>
      <c r="J929"/>
      <c r="K929"/>
      <c r="L929"/>
      <c r="M929"/>
      <c r="N929"/>
    </row>
    <row r="930" spans="1:14" s="10" customFormat="1" ht="14.45" x14ac:dyDescent="0.3">
      <c r="A930"/>
      <c r="B930"/>
      <c r="D930"/>
      <c r="E930"/>
      <c r="F930"/>
      <c r="G930"/>
      <c r="H930"/>
      <c r="I930"/>
      <c r="J930"/>
      <c r="K930"/>
      <c r="L930"/>
      <c r="M930"/>
      <c r="N930"/>
    </row>
    <row r="931" spans="1:14" s="10" customFormat="1" ht="14.45" x14ac:dyDescent="0.3">
      <c r="A931"/>
      <c r="B931"/>
      <c r="D931"/>
      <c r="E931"/>
      <c r="F931"/>
      <c r="G931"/>
      <c r="H931"/>
      <c r="I931"/>
      <c r="J931"/>
      <c r="K931"/>
      <c r="L931"/>
      <c r="M931"/>
      <c r="N931"/>
    </row>
    <row r="932" spans="1:14" s="10" customFormat="1" ht="14.45" x14ac:dyDescent="0.3">
      <c r="A932"/>
      <c r="B932"/>
      <c r="D932"/>
      <c r="E932"/>
      <c r="F932"/>
      <c r="G932"/>
      <c r="H932"/>
      <c r="I932"/>
      <c r="J932"/>
      <c r="K932"/>
      <c r="L932"/>
      <c r="M932"/>
      <c r="N932"/>
    </row>
    <row r="933" spans="1:14" s="10" customFormat="1" ht="14.45" x14ac:dyDescent="0.3">
      <c r="A933"/>
      <c r="B933"/>
      <c r="D933"/>
      <c r="E933"/>
      <c r="F933"/>
      <c r="G933"/>
      <c r="H933"/>
      <c r="I933"/>
      <c r="J933"/>
      <c r="K933"/>
      <c r="L933"/>
      <c r="M933"/>
      <c r="N933"/>
    </row>
    <row r="934" spans="1:14" s="10" customFormat="1" ht="14.45" x14ac:dyDescent="0.3">
      <c r="A934"/>
      <c r="B934"/>
      <c r="D934"/>
      <c r="E934"/>
      <c r="F934"/>
      <c r="G934"/>
      <c r="H934"/>
      <c r="I934"/>
      <c r="J934"/>
      <c r="K934"/>
      <c r="L934"/>
      <c r="M934"/>
      <c r="N934"/>
    </row>
    <row r="935" spans="1:14" s="10" customFormat="1" ht="14.45" x14ac:dyDescent="0.3">
      <c r="A935"/>
      <c r="B935"/>
      <c r="D935"/>
      <c r="E935"/>
      <c r="F935"/>
      <c r="G935"/>
      <c r="H935"/>
      <c r="I935"/>
      <c r="J935"/>
      <c r="K935"/>
      <c r="L935"/>
      <c r="M935"/>
      <c r="N935"/>
    </row>
    <row r="936" spans="1:14" s="10" customFormat="1" ht="14.45" x14ac:dyDescent="0.3">
      <c r="A936"/>
      <c r="B936"/>
      <c r="D936"/>
      <c r="E936"/>
      <c r="F936"/>
      <c r="G936"/>
      <c r="H936"/>
      <c r="I936"/>
      <c r="J936"/>
      <c r="K936"/>
      <c r="L936"/>
      <c r="M936"/>
      <c r="N936"/>
    </row>
    <row r="937" spans="1:14" s="10" customFormat="1" ht="14.45" x14ac:dyDescent="0.3">
      <c r="A937"/>
      <c r="B937"/>
      <c r="D937"/>
      <c r="E937"/>
      <c r="F937"/>
      <c r="G937"/>
      <c r="H937"/>
      <c r="I937"/>
      <c r="J937"/>
      <c r="K937"/>
      <c r="L937"/>
      <c r="M937"/>
      <c r="N937"/>
    </row>
    <row r="938" spans="1:14" s="10" customFormat="1" ht="14.45" x14ac:dyDescent="0.3">
      <c r="A938"/>
      <c r="B938"/>
      <c r="D938"/>
      <c r="E938"/>
      <c r="F938"/>
      <c r="G938"/>
      <c r="H938"/>
      <c r="I938"/>
      <c r="J938"/>
      <c r="K938"/>
      <c r="L938"/>
      <c r="M938"/>
      <c r="N938"/>
    </row>
    <row r="939" spans="1:14" s="10" customFormat="1" ht="14.45" x14ac:dyDescent="0.3">
      <c r="A939"/>
      <c r="B939"/>
      <c r="D939"/>
      <c r="E939"/>
      <c r="F939"/>
      <c r="G939"/>
      <c r="H939"/>
      <c r="I939"/>
      <c r="J939"/>
      <c r="K939"/>
      <c r="L939"/>
      <c r="M939"/>
      <c r="N939"/>
    </row>
    <row r="940" spans="1:14" s="10" customFormat="1" ht="14.45" x14ac:dyDescent="0.3">
      <c r="A940"/>
      <c r="B940"/>
      <c r="D940"/>
      <c r="E940"/>
      <c r="F940"/>
      <c r="G940"/>
      <c r="H940"/>
      <c r="I940"/>
      <c r="J940"/>
      <c r="K940"/>
      <c r="L940"/>
      <c r="M940"/>
      <c r="N940"/>
    </row>
    <row r="941" spans="1:14" s="10" customFormat="1" ht="14.45" x14ac:dyDescent="0.3">
      <c r="A941"/>
      <c r="B941"/>
      <c r="D941"/>
      <c r="E941"/>
      <c r="F941"/>
      <c r="G941"/>
      <c r="H941"/>
      <c r="I941"/>
      <c r="J941"/>
      <c r="K941"/>
      <c r="L941"/>
      <c r="M941"/>
      <c r="N941"/>
    </row>
    <row r="942" spans="1:14" s="10" customFormat="1" ht="14.45" x14ac:dyDescent="0.3">
      <c r="A942"/>
      <c r="B942"/>
      <c r="D942"/>
      <c r="E942"/>
      <c r="F942"/>
      <c r="G942"/>
      <c r="H942"/>
      <c r="I942"/>
      <c r="J942"/>
      <c r="K942"/>
      <c r="L942"/>
      <c r="M942"/>
      <c r="N942"/>
    </row>
    <row r="943" spans="1:14" s="10" customFormat="1" ht="14.45" x14ac:dyDescent="0.3">
      <c r="A943"/>
      <c r="B943"/>
      <c r="D943"/>
      <c r="E943"/>
      <c r="F943"/>
      <c r="G943"/>
      <c r="H943"/>
      <c r="I943"/>
      <c r="J943"/>
      <c r="K943"/>
      <c r="L943"/>
      <c r="M943"/>
      <c r="N943"/>
    </row>
    <row r="944" spans="1:14" s="10" customFormat="1" ht="14.45" x14ac:dyDescent="0.3">
      <c r="A944"/>
      <c r="B944"/>
      <c r="D944"/>
      <c r="E944"/>
      <c r="F944"/>
      <c r="G944"/>
      <c r="H944"/>
      <c r="I944"/>
      <c r="J944"/>
      <c r="K944"/>
      <c r="L944"/>
      <c r="M944"/>
      <c r="N944"/>
    </row>
    <row r="945" spans="1:14" s="10" customFormat="1" ht="14.45" x14ac:dyDescent="0.3">
      <c r="A945"/>
      <c r="B945"/>
      <c r="D945"/>
      <c r="E945"/>
      <c r="F945"/>
      <c r="G945"/>
      <c r="H945"/>
      <c r="I945"/>
      <c r="J945"/>
      <c r="K945"/>
      <c r="L945"/>
      <c r="M945"/>
      <c r="N945"/>
    </row>
    <row r="946" spans="1:14" s="10" customFormat="1" ht="14.45" x14ac:dyDescent="0.3">
      <c r="A946"/>
      <c r="B946"/>
      <c r="D946"/>
      <c r="E946"/>
      <c r="F946"/>
      <c r="G946"/>
      <c r="H946"/>
      <c r="I946"/>
      <c r="J946"/>
      <c r="K946"/>
      <c r="L946"/>
      <c r="M946"/>
      <c r="N946"/>
    </row>
    <row r="947" spans="1:14" s="10" customFormat="1" ht="14.45" x14ac:dyDescent="0.3">
      <c r="A947"/>
      <c r="B947"/>
      <c r="D947"/>
      <c r="E947"/>
      <c r="F947"/>
      <c r="G947"/>
      <c r="H947"/>
      <c r="I947"/>
      <c r="J947"/>
      <c r="K947"/>
      <c r="L947"/>
      <c r="M947"/>
      <c r="N947"/>
    </row>
    <row r="948" spans="1:14" s="10" customFormat="1" ht="14.45" x14ac:dyDescent="0.3">
      <c r="A948"/>
      <c r="B948"/>
      <c r="D948"/>
      <c r="E948"/>
      <c r="F948"/>
      <c r="G948"/>
      <c r="H948"/>
      <c r="I948"/>
      <c r="J948"/>
      <c r="K948"/>
      <c r="L948"/>
      <c r="M948"/>
      <c r="N948"/>
    </row>
    <row r="949" spans="1:14" s="10" customFormat="1" ht="14.45" x14ac:dyDescent="0.3">
      <c r="A949"/>
      <c r="B949"/>
      <c r="D949"/>
      <c r="E949"/>
      <c r="F949"/>
      <c r="G949"/>
      <c r="H949"/>
      <c r="I949"/>
      <c r="J949"/>
      <c r="K949"/>
      <c r="L949"/>
      <c r="M949"/>
      <c r="N949"/>
    </row>
    <row r="950" spans="1:14" s="10" customFormat="1" ht="14.45" x14ac:dyDescent="0.3">
      <c r="A950"/>
      <c r="B950"/>
      <c r="D950"/>
      <c r="E950"/>
      <c r="F950"/>
      <c r="G950"/>
      <c r="H950"/>
      <c r="I950"/>
      <c r="J950"/>
      <c r="K950"/>
      <c r="L950"/>
      <c r="M950"/>
      <c r="N950"/>
    </row>
    <row r="951" spans="1:14" s="10" customFormat="1" ht="14.45" x14ac:dyDescent="0.3">
      <c r="A951"/>
      <c r="B951"/>
      <c r="D951"/>
      <c r="E951"/>
      <c r="F951"/>
      <c r="G951"/>
      <c r="H951"/>
      <c r="I951"/>
      <c r="J951"/>
      <c r="K951"/>
      <c r="L951"/>
      <c r="M951"/>
      <c r="N951"/>
    </row>
    <row r="952" spans="1:14" s="10" customFormat="1" ht="14.45" x14ac:dyDescent="0.3">
      <c r="A952"/>
      <c r="B952"/>
      <c r="D952"/>
      <c r="E952"/>
      <c r="F952"/>
      <c r="G952"/>
      <c r="H952"/>
      <c r="I952"/>
      <c r="J952"/>
      <c r="K952"/>
      <c r="L952"/>
      <c r="M952"/>
      <c r="N952"/>
    </row>
    <row r="953" spans="1:14" s="10" customFormat="1" ht="14.45" x14ac:dyDescent="0.3">
      <c r="A953"/>
      <c r="B953"/>
      <c r="D953"/>
      <c r="E953"/>
      <c r="F953"/>
      <c r="G953"/>
      <c r="H953"/>
      <c r="I953"/>
      <c r="J953"/>
      <c r="K953"/>
      <c r="L953"/>
      <c r="M953"/>
      <c r="N953"/>
    </row>
    <row r="954" spans="1:14" s="10" customFormat="1" ht="14.45" x14ac:dyDescent="0.3">
      <c r="A954"/>
      <c r="B954"/>
      <c r="D954"/>
      <c r="E954"/>
      <c r="F954"/>
      <c r="G954"/>
      <c r="H954"/>
      <c r="I954"/>
      <c r="J954"/>
      <c r="K954"/>
      <c r="L954"/>
      <c r="M954"/>
      <c r="N954"/>
    </row>
    <row r="955" spans="1:14" s="10" customFormat="1" ht="14.45" x14ac:dyDescent="0.3">
      <c r="A955"/>
      <c r="B955"/>
      <c r="D955"/>
      <c r="E955"/>
      <c r="F955"/>
      <c r="G955"/>
      <c r="H955"/>
      <c r="I955"/>
      <c r="J955"/>
      <c r="K955"/>
      <c r="L955"/>
      <c r="M955"/>
      <c r="N955"/>
    </row>
    <row r="956" spans="1:14" s="10" customFormat="1" ht="14.45" x14ac:dyDescent="0.3">
      <c r="A956"/>
      <c r="B956"/>
      <c r="D956"/>
      <c r="E956"/>
      <c r="F956"/>
      <c r="G956"/>
      <c r="H956"/>
      <c r="I956"/>
      <c r="J956"/>
      <c r="K956"/>
      <c r="L956"/>
      <c r="M956"/>
      <c r="N956"/>
    </row>
    <row r="957" spans="1:14" s="10" customFormat="1" ht="14.45" x14ac:dyDescent="0.3">
      <c r="A957"/>
      <c r="B957"/>
      <c r="D957"/>
      <c r="E957"/>
      <c r="F957"/>
      <c r="G957"/>
      <c r="H957"/>
      <c r="I957"/>
      <c r="J957"/>
      <c r="K957"/>
      <c r="L957"/>
      <c r="M957"/>
      <c r="N957"/>
    </row>
    <row r="958" spans="1:14" s="10" customFormat="1" ht="14.45" x14ac:dyDescent="0.3">
      <c r="A958"/>
      <c r="B958"/>
      <c r="D958"/>
      <c r="E958"/>
      <c r="F958"/>
      <c r="G958"/>
      <c r="H958"/>
      <c r="I958"/>
      <c r="J958"/>
      <c r="K958"/>
      <c r="L958"/>
      <c r="M958"/>
      <c r="N958"/>
    </row>
    <row r="959" spans="1:14" s="10" customFormat="1" ht="14.45" x14ac:dyDescent="0.3">
      <c r="A959"/>
      <c r="B959"/>
      <c r="D959"/>
      <c r="E959"/>
      <c r="F959"/>
      <c r="G959"/>
      <c r="H959"/>
      <c r="I959"/>
      <c r="J959"/>
      <c r="K959"/>
      <c r="L959"/>
      <c r="M959"/>
      <c r="N959"/>
    </row>
    <row r="960" spans="1:14" s="10" customFormat="1" ht="14.45" x14ac:dyDescent="0.3">
      <c r="A960"/>
      <c r="B960"/>
      <c r="D960"/>
      <c r="E960"/>
      <c r="F960"/>
      <c r="G960"/>
      <c r="H960"/>
      <c r="I960"/>
      <c r="J960"/>
      <c r="K960"/>
      <c r="L960"/>
      <c r="M960"/>
      <c r="N960"/>
    </row>
    <row r="961" spans="1:14" s="10" customFormat="1" ht="14.45" x14ac:dyDescent="0.3">
      <c r="A961"/>
      <c r="B961"/>
      <c r="D961"/>
      <c r="E961"/>
      <c r="F961"/>
      <c r="G961"/>
      <c r="H961"/>
      <c r="I961"/>
      <c r="J961"/>
      <c r="K961"/>
      <c r="L961"/>
      <c r="M961"/>
      <c r="N961"/>
    </row>
    <row r="962" spans="1:14" s="10" customFormat="1" ht="14.45" x14ac:dyDescent="0.3">
      <c r="A962"/>
      <c r="B962"/>
      <c r="D962"/>
      <c r="E962"/>
      <c r="F962"/>
      <c r="G962"/>
      <c r="H962"/>
      <c r="I962"/>
      <c r="J962"/>
      <c r="K962"/>
      <c r="L962"/>
      <c r="M962"/>
      <c r="N962"/>
    </row>
    <row r="963" spans="1:14" s="10" customFormat="1" ht="14.45" x14ac:dyDescent="0.3">
      <c r="A963"/>
      <c r="B963"/>
      <c r="D963"/>
      <c r="E963"/>
      <c r="F963"/>
      <c r="G963"/>
      <c r="H963"/>
      <c r="I963"/>
      <c r="J963"/>
      <c r="K963"/>
      <c r="L963"/>
      <c r="M963"/>
      <c r="N963"/>
    </row>
    <row r="964" spans="1:14" s="10" customFormat="1" ht="14.45" x14ac:dyDescent="0.3">
      <c r="A964"/>
      <c r="B964"/>
      <c r="D964"/>
      <c r="E964"/>
      <c r="F964"/>
      <c r="G964"/>
      <c r="H964"/>
      <c r="I964"/>
      <c r="J964"/>
      <c r="K964"/>
      <c r="L964"/>
      <c r="M964"/>
      <c r="N964"/>
    </row>
    <row r="965" spans="1:14" s="10" customFormat="1" ht="14.45" x14ac:dyDescent="0.3">
      <c r="A965"/>
      <c r="B965"/>
      <c r="D965"/>
      <c r="E965"/>
      <c r="F965"/>
      <c r="G965"/>
      <c r="H965"/>
      <c r="I965"/>
      <c r="J965"/>
      <c r="K965"/>
      <c r="L965"/>
      <c r="M965"/>
      <c r="N965"/>
    </row>
    <row r="966" spans="1:14" s="10" customFormat="1" ht="14.45" x14ac:dyDescent="0.3">
      <c r="A966"/>
      <c r="B966"/>
      <c r="D966"/>
      <c r="E966"/>
      <c r="F966"/>
      <c r="G966"/>
      <c r="H966"/>
      <c r="I966"/>
      <c r="J966"/>
      <c r="K966"/>
      <c r="L966"/>
      <c r="M966"/>
      <c r="N966"/>
    </row>
    <row r="967" spans="1:14" s="10" customFormat="1" ht="14.45" x14ac:dyDescent="0.3">
      <c r="A967"/>
      <c r="B967"/>
      <c r="D967"/>
      <c r="E967"/>
      <c r="F967"/>
      <c r="G967"/>
      <c r="H967"/>
      <c r="I967"/>
      <c r="J967"/>
      <c r="K967"/>
      <c r="L967"/>
      <c r="M967"/>
      <c r="N967"/>
    </row>
    <row r="968" spans="1:14" s="10" customFormat="1" ht="14.45" x14ac:dyDescent="0.3">
      <c r="A968"/>
      <c r="B968"/>
      <c r="D968"/>
      <c r="E968"/>
      <c r="F968"/>
      <c r="G968"/>
      <c r="H968"/>
      <c r="I968"/>
      <c r="J968"/>
      <c r="K968"/>
      <c r="L968"/>
      <c r="M968"/>
      <c r="N968"/>
    </row>
    <row r="969" spans="1:14" s="10" customFormat="1" ht="14.45" x14ac:dyDescent="0.3">
      <c r="A969"/>
      <c r="B969"/>
      <c r="D969"/>
      <c r="E969"/>
      <c r="F969"/>
      <c r="G969"/>
      <c r="H969"/>
      <c r="I969"/>
      <c r="J969"/>
      <c r="K969"/>
      <c r="L969"/>
      <c r="M969"/>
      <c r="N969"/>
    </row>
    <row r="970" spans="1:14" s="10" customFormat="1" ht="14.45" x14ac:dyDescent="0.3">
      <c r="A970"/>
      <c r="B970"/>
      <c r="D970"/>
      <c r="E970"/>
      <c r="F970"/>
      <c r="G970"/>
      <c r="H970"/>
      <c r="I970"/>
      <c r="J970"/>
      <c r="K970"/>
      <c r="L970"/>
      <c r="M970"/>
      <c r="N970"/>
    </row>
    <row r="971" spans="1:14" s="10" customFormat="1" ht="14.45" x14ac:dyDescent="0.3">
      <c r="A971"/>
      <c r="B971"/>
      <c r="D971"/>
      <c r="E971"/>
      <c r="F971"/>
      <c r="G971"/>
      <c r="H971"/>
      <c r="I971"/>
      <c r="J971"/>
      <c r="K971"/>
      <c r="L971"/>
      <c r="M971"/>
      <c r="N971"/>
    </row>
    <row r="972" spans="1:14" s="10" customFormat="1" ht="14.45" x14ac:dyDescent="0.3">
      <c r="A972"/>
      <c r="B972"/>
      <c r="D972"/>
      <c r="E972"/>
      <c r="F972"/>
      <c r="G972"/>
      <c r="H972"/>
      <c r="I972"/>
      <c r="J972"/>
      <c r="K972"/>
      <c r="L972"/>
      <c r="M972"/>
      <c r="N972"/>
    </row>
    <row r="973" spans="1:14" s="10" customFormat="1" ht="14.45" x14ac:dyDescent="0.3">
      <c r="A973"/>
      <c r="B973"/>
      <c r="D973"/>
      <c r="E973"/>
      <c r="F973"/>
      <c r="G973"/>
      <c r="H973"/>
      <c r="I973"/>
      <c r="J973"/>
      <c r="K973"/>
      <c r="L973"/>
      <c r="M973"/>
      <c r="N973"/>
    </row>
    <row r="974" spans="1:14" s="10" customFormat="1" ht="14.45" x14ac:dyDescent="0.3">
      <c r="A974"/>
      <c r="B974"/>
      <c r="D974"/>
      <c r="E974"/>
      <c r="F974"/>
      <c r="G974"/>
      <c r="H974"/>
      <c r="I974"/>
      <c r="J974"/>
      <c r="K974"/>
      <c r="L974"/>
      <c r="M974"/>
      <c r="N974"/>
    </row>
    <row r="975" spans="1:14" s="10" customFormat="1" ht="14.45" x14ac:dyDescent="0.3">
      <c r="A975"/>
      <c r="B975"/>
      <c r="D975"/>
      <c r="E975"/>
      <c r="F975"/>
      <c r="G975"/>
      <c r="H975"/>
      <c r="I975"/>
      <c r="J975"/>
      <c r="K975"/>
      <c r="L975"/>
      <c r="M975"/>
      <c r="N975"/>
    </row>
    <row r="976" spans="1:14" s="10" customFormat="1" ht="14.45" x14ac:dyDescent="0.3">
      <c r="A976"/>
      <c r="B976"/>
      <c r="D976"/>
      <c r="E976"/>
      <c r="F976"/>
      <c r="G976"/>
      <c r="H976"/>
      <c r="I976"/>
      <c r="J976"/>
      <c r="K976"/>
      <c r="L976"/>
      <c r="M976"/>
      <c r="N976"/>
    </row>
    <row r="977" spans="1:14" s="10" customFormat="1" ht="14.45" x14ac:dyDescent="0.3">
      <c r="A977"/>
      <c r="B977"/>
      <c r="D977"/>
      <c r="E977"/>
      <c r="F977"/>
      <c r="G977"/>
      <c r="H977"/>
      <c r="I977"/>
      <c r="J977"/>
      <c r="K977"/>
      <c r="L977"/>
      <c r="M977"/>
      <c r="N977"/>
    </row>
    <row r="978" spans="1:14" s="10" customFormat="1" ht="14.45" x14ac:dyDescent="0.3">
      <c r="A978"/>
      <c r="B978"/>
      <c r="D978"/>
      <c r="E978"/>
      <c r="F978"/>
      <c r="G978"/>
      <c r="H978"/>
      <c r="I978"/>
      <c r="J978"/>
      <c r="K978"/>
      <c r="L978"/>
      <c r="M978"/>
      <c r="N978"/>
    </row>
    <row r="979" spans="1:14" s="10" customFormat="1" ht="14.45" x14ac:dyDescent="0.3">
      <c r="A979"/>
      <c r="B979"/>
      <c r="D979"/>
      <c r="E979"/>
      <c r="F979"/>
      <c r="G979"/>
      <c r="H979"/>
      <c r="I979"/>
      <c r="J979"/>
      <c r="K979"/>
      <c r="L979"/>
      <c r="M979"/>
      <c r="N979"/>
    </row>
    <row r="980" spans="1:14" s="10" customFormat="1" ht="14.45" x14ac:dyDescent="0.3">
      <c r="A980"/>
      <c r="B980"/>
      <c r="D980"/>
      <c r="E980"/>
      <c r="F980"/>
      <c r="G980"/>
      <c r="H980"/>
      <c r="I980"/>
      <c r="J980"/>
      <c r="K980"/>
      <c r="L980"/>
      <c r="M980"/>
      <c r="N980"/>
    </row>
    <row r="981" spans="1:14" s="10" customFormat="1" ht="14.45" x14ac:dyDescent="0.3">
      <c r="A981"/>
      <c r="B981"/>
      <c r="D981"/>
      <c r="E981"/>
      <c r="F981"/>
      <c r="G981"/>
      <c r="H981"/>
      <c r="I981"/>
      <c r="J981"/>
      <c r="K981"/>
      <c r="L981"/>
      <c r="M981"/>
      <c r="N981"/>
    </row>
    <row r="982" spans="1:14" s="10" customFormat="1" ht="14.45" x14ac:dyDescent="0.3">
      <c r="A982"/>
      <c r="B982"/>
      <c r="D982"/>
      <c r="E982"/>
      <c r="F982"/>
      <c r="G982"/>
      <c r="H982"/>
      <c r="I982"/>
      <c r="J982"/>
      <c r="K982"/>
      <c r="L982"/>
      <c r="M982"/>
      <c r="N982"/>
    </row>
    <row r="983" spans="1:14" s="10" customFormat="1" ht="14.45" x14ac:dyDescent="0.3">
      <c r="A983"/>
      <c r="B983"/>
      <c r="D983"/>
      <c r="E983"/>
      <c r="F983"/>
      <c r="G983"/>
      <c r="H983"/>
      <c r="I983"/>
      <c r="J983"/>
      <c r="K983"/>
      <c r="L983"/>
      <c r="M983"/>
      <c r="N983"/>
    </row>
    <row r="984" spans="1:14" s="10" customFormat="1" ht="14.45" x14ac:dyDescent="0.3">
      <c r="A984"/>
      <c r="B984"/>
      <c r="D984"/>
      <c r="E984"/>
      <c r="F984"/>
      <c r="G984"/>
      <c r="H984"/>
      <c r="I984"/>
      <c r="J984"/>
      <c r="K984"/>
      <c r="L984"/>
      <c r="M984"/>
      <c r="N984"/>
    </row>
    <row r="985" spans="1:14" s="10" customFormat="1" ht="14.45" x14ac:dyDescent="0.3">
      <c r="A985"/>
      <c r="B985"/>
      <c r="D985"/>
      <c r="E985"/>
      <c r="F985"/>
      <c r="G985"/>
      <c r="H985"/>
      <c r="I985"/>
      <c r="J985"/>
      <c r="K985"/>
      <c r="L985"/>
      <c r="M985"/>
      <c r="N985"/>
    </row>
    <row r="986" spans="1:14" s="10" customFormat="1" ht="14.45" x14ac:dyDescent="0.3">
      <c r="A986"/>
      <c r="B986"/>
      <c r="D986"/>
      <c r="E986"/>
      <c r="F986"/>
      <c r="G986"/>
      <c r="H986"/>
      <c r="I986"/>
      <c r="J986"/>
      <c r="K986"/>
      <c r="L986"/>
      <c r="M986"/>
      <c r="N986"/>
    </row>
    <row r="987" spans="1:14" s="10" customFormat="1" ht="14.45" x14ac:dyDescent="0.3">
      <c r="A987"/>
      <c r="B987"/>
      <c r="D987"/>
      <c r="E987"/>
      <c r="F987"/>
      <c r="G987"/>
      <c r="H987"/>
      <c r="I987"/>
      <c r="J987"/>
      <c r="K987"/>
      <c r="L987"/>
      <c r="M987"/>
      <c r="N987"/>
    </row>
    <row r="988" spans="1:14" s="10" customFormat="1" ht="14.45" x14ac:dyDescent="0.3">
      <c r="A988"/>
      <c r="B988"/>
      <c r="D988"/>
      <c r="E988"/>
      <c r="F988"/>
      <c r="G988"/>
      <c r="H988"/>
      <c r="I988"/>
      <c r="J988"/>
      <c r="K988"/>
      <c r="L988"/>
      <c r="M988"/>
      <c r="N988"/>
    </row>
    <row r="989" spans="1:14" s="10" customFormat="1" ht="14.45" x14ac:dyDescent="0.3">
      <c r="A989"/>
      <c r="B989"/>
      <c r="D989"/>
      <c r="E989"/>
      <c r="F989"/>
      <c r="G989"/>
      <c r="H989"/>
      <c r="I989"/>
      <c r="J989"/>
      <c r="K989"/>
      <c r="L989"/>
      <c r="M989"/>
      <c r="N989"/>
    </row>
    <row r="990" spans="1:14" s="10" customFormat="1" ht="14.45" x14ac:dyDescent="0.3">
      <c r="A990"/>
      <c r="B990"/>
      <c r="D990"/>
      <c r="E990"/>
      <c r="F990"/>
      <c r="G990"/>
      <c r="H990"/>
      <c r="I990"/>
      <c r="J990"/>
      <c r="K990"/>
      <c r="L990"/>
      <c r="M990"/>
      <c r="N990"/>
    </row>
    <row r="991" spans="1:14" s="10" customFormat="1" ht="14.45" x14ac:dyDescent="0.3">
      <c r="A991"/>
      <c r="B991"/>
      <c r="D991"/>
      <c r="E991"/>
      <c r="F991"/>
      <c r="G991"/>
      <c r="H991"/>
      <c r="I991"/>
      <c r="J991"/>
      <c r="K991"/>
      <c r="L991"/>
      <c r="M991"/>
      <c r="N991"/>
    </row>
    <row r="992" spans="1:14" s="10" customFormat="1" ht="14.45" x14ac:dyDescent="0.3">
      <c r="A992"/>
      <c r="B992"/>
      <c r="D992"/>
      <c r="E992"/>
      <c r="F992"/>
      <c r="G992"/>
      <c r="H992"/>
      <c r="I992"/>
      <c r="J992"/>
      <c r="K992"/>
      <c r="L992"/>
      <c r="M992"/>
      <c r="N992"/>
    </row>
    <row r="993" spans="1:14" s="10" customFormat="1" ht="14.45" x14ac:dyDescent="0.3">
      <c r="A993"/>
      <c r="B993"/>
      <c r="D993"/>
      <c r="E993"/>
      <c r="F993"/>
      <c r="G993"/>
      <c r="H993"/>
      <c r="I993"/>
      <c r="J993"/>
      <c r="K993"/>
      <c r="L993"/>
      <c r="M993"/>
      <c r="N993"/>
    </row>
    <row r="994" spans="1:14" s="10" customFormat="1" ht="14.45" x14ac:dyDescent="0.3">
      <c r="A994"/>
      <c r="B994"/>
      <c r="D994"/>
      <c r="E994"/>
      <c r="F994"/>
      <c r="G994"/>
      <c r="H994"/>
      <c r="I994"/>
      <c r="J994"/>
      <c r="K994"/>
      <c r="L994"/>
      <c r="M994"/>
      <c r="N994"/>
    </row>
    <row r="995" spans="1:14" s="10" customFormat="1" ht="14.45" x14ac:dyDescent="0.3">
      <c r="A995"/>
      <c r="B995"/>
      <c r="D995"/>
      <c r="E995"/>
      <c r="F995"/>
      <c r="G995"/>
      <c r="H995"/>
      <c r="I995"/>
      <c r="J995"/>
      <c r="K995"/>
      <c r="L995"/>
      <c r="M995"/>
      <c r="N995"/>
    </row>
    <row r="996" spans="1:14" s="10" customFormat="1" ht="14.45" x14ac:dyDescent="0.3">
      <c r="A996"/>
      <c r="B996"/>
      <c r="D996"/>
      <c r="E996"/>
      <c r="F996"/>
      <c r="G996"/>
      <c r="H996"/>
      <c r="I996"/>
      <c r="J996"/>
      <c r="K996"/>
      <c r="L996"/>
      <c r="M996"/>
      <c r="N996"/>
    </row>
    <row r="997" spans="1:14" s="10" customFormat="1" ht="14.45" x14ac:dyDescent="0.3">
      <c r="A997"/>
      <c r="B997"/>
      <c r="D997"/>
      <c r="E997"/>
      <c r="F997"/>
      <c r="G997"/>
      <c r="H997"/>
      <c r="I997"/>
      <c r="J997"/>
      <c r="K997"/>
      <c r="L997"/>
      <c r="M997"/>
      <c r="N997"/>
    </row>
    <row r="998" spans="1:14" s="10" customFormat="1" ht="14.45" x14ac:dyDescent="0.3">
      <c r="A998"/>
      <c r="B998"/>
      <c r="D998"/>
      <c r="E998"/>
      <c r="F998"/>
      <c r="G998"/>
      <c r="H998"/>
      <c r="I998"/>
      <c r="J998"/>
      <c r="K998"/>
      <c r="L998"/>
      <c r="M998"/>
      <c r="N998"/>
    </row>
    <row r="999" spans="1:14" s="10" customFormat="1" ht="14.45" x14ac:dyDescent="0.3">
      <c r="A999"/>
      <c r="B999"/>
      <c r="D999"/>
      <c r="E999"/>
      <c r="F999"/>
      <c r="G999"/>
      <c r="H999"/>
      <c r="I999"/>
      <c r="J999"/>
      <c r="K999"/>
      <c r="L999"/>
      <c r="M999"/>
      <c r="N999"/>
    </row>
    <row r="1000" spans="1:14" s="10" customFormat="1" ht="14.45" x14ac:dyDescent="0.3">
      <c r="A1000"/>
      <c r="B1000"/>
      <c r="D1000"/>
      <c r="E1000"/>
      <c r="F1000"/>
      <c r="G1000"/>
      <c r="H1000"/>
      <c r="I1000"/>
      <c r="J1000"/>
      <c r="K1000"/>
      <c r="L1000"/>
      <c r="M1000"/>
      <c r="N1000"/>
    </row>
    <row r="1001" spans="1:14" s="10" customFormat="1" ht="14.45" x14ac:dyDescent="0.3">
      <c r="A1001"/>
      <c r="B1001"/>
      <c r="D1001"/>
      <c r="E1001"/>
      <c r="F1001"/>
      <c r="G1001"/>
      <c r="H1001"/>
      <c r="I1001"/>
      <c r="J1001"/>
      <c r="K1001"/>
      <c r="L1001"/>
      <c r="M1001"/>
      <c r="N1001"/>
    </row>
    <row r="1002" spans="1:14" s="10" customFormat="1" ht="14.45" x14ac:dyDescent="0.3">
      <c r="A1002"/>
      <c r="B1002"/>
      <c r="D1002"/>
      <c r="E1002"/>
      <c r="F1002"/>
      <c r="G1002"/>
      <c r="H1002"/>
      <c r="I1002"/>
      <c r="J1002"/>
      <c r="K1002"/>
      <c r="L1002"/>
      <c r="M1002"/>
      <c r="N1002"/>
    </row>
    <row r="1003" spans="1:14" s="10" customFormat="1" ht="14.45" x14ac:dyDescent="0.3">
      <c r="A1003"/>
      <c r="B1003"/>
      <c r="D1003"/>
      <c r="E1003"/>
      <c r="F1003"/>
      <c r="G1003"/>
      <c r="H1003"/>
      <c r="I1003"/>
      <c r="J1003"/>
      <c r="K1003"/>
      <c r="L1003"/>
      <c r="M1003"/>
      <c r="N1003"/>
    </row>
    <row r="1004" spans="1:14" s="10" customFormat="1" ht="14.45" x14ac:dyDescent="0.3">
      <c r="A1004"/>
      <c r="B1004"/>
      <c r="D1004"/>
      <c r="E1004"/>
      <c r="F1004"/>
      <c r="G1004"/>
      <c r="H1004"/>
      <c r="I1004"/>
      <c r="J1004"/>
      <c r="K1004"/>
      <c r="L1004"/>
      <c r="M1004"/>
      <c r="N1004"/>
    </row>
    <row r="1005" spans="1:14" s="10" customFormat="1" ht="14.45" x14ac:dyDescent="0.3">
      <c r="A1005"/>
      <c r="B1005"/>
      <c r="D1005"/>
      <c r="E1005"/>
      <c r="F1005"/>
      <c r="G1005"/>
      <c r="H1005"/>
      <c r="I1005"/>
      <c r="J1005"/>
      <c r="K1005"/>
      <c r="L1005"/>
      <c r="M1005"/>
      <c r="N1005"/>
    </row>
    <row r="1006" spans="1:14" s="10" customFormat="1" ht="14.45" x14ac:dyDescent="0.3">
      <c r="A1006"/>
      <c r="B1006"/>
      <c r="D1006"/>
      <c r="E1006"/>
      <c r="F1006"/>
      <c r="G1006"/>
      <c r="H1006"/>
      <c r="I1006"/>
      <c r="J1006"/>
      <c r="K1006"/>
      <c r="L1006"/>
      <c r="M1006"/>
      <c r="N1006"/>
    </row>
    <row r="1007" spans="1:14" s="10" customFormat="1" ht="14.45" x14ac:dyDescent="0.3">
      <c r="A1007"/>
      <c r="B1007"/>
      <c r="D1007"/>
      <c r="E1007"/>
      <c r="F1007"/>
      <c r="G1007"/>
      <c r="H1007"/>
      <c r="I1007"/>
      <c r="J1007"/>
      <c r="K1007"/>
      <c r="L1007"/>
      <c r="M1007"/>
      <c r="N1007"/>
    </row>
    <row r="1008" spans="1:14" s="10" customFormat="1" ht="14.45" x14ac:dyDescent="0.3">
      <c r="A1008"/>
      <c r="B1008"/>
      <c r="D1008"/>
      <c r="E1008"/>
      <c r="F1008"/>
      <c r="G1008"/>
      <c r="H1008"/>
      <c r="I1008"/>
      <c r="J1008"/>
      <c r="K1008"/>
      <c r="L1008"/>
      <c r="M1008"/>
      <c r="N1008"/>
    </row>
    <row r="1009" spans="1:14" s="10" customFormat="1" ht="14.45" x14ac:dyDescent="0.3">
      <c r="A1009"/>
      <c r="B1009"/>
      <c r="D1009"/>
      <c r="E1009"/>
      <c r="F1009"/>
      <c r="G1009"/>
      <c r="H1009"/>
      <c r="I1009"/>
      <c r="J1009"/>
      <c r="K1009"/>
      <c r="L1009"/>
      <c r="M1009"/>
      <c r="N1009"/>
    </row>
    <row r="1010" spans="1:14" s="10" customFormat="1" ht="14.45" x14ac:dyDescent="0.3">
      <c r="A1010"/>
      <c r="B1010"/>
      <c r="D1010"/>
      <c r="E1010"/>
      <c r="F1010"/>
      <c r="G1010"/>
      <c r="H1010"/>
      <c r="I1010"/>
      <c r="J1010"/>
      <c r="K1010"/>
      <c r="L1010"/>
      <c r="M1010"/>
      <c r="N1010"/>
    </row>
    <row r="1011" spans="1:14" s="10" customFormat="1" ht="14.45" x14ac:dyDescent="0.3">
      <c r="A1011"/>
      <c r="B1011"/>
      <c r="D1011"/>
      <c r="E1011"/>
      <c r="F1011"/>
      <c r="G1011"/>
      <c r="H1011"/>
      <c r="I1011"/>
      <c r="J1011"/>
      <c r="K1011"/>
      <c r="L1011"/>
      <c r="M1011"/>
      <c r="N1011"/>
    </row>
    <row r="1012" spans="1:14" s="10" customFormat="1" ht="14.45" x14ac:dyDescent="0.3">
      <c r="A1012"/>
      <c r="B1012"/>
      <c r="D1012"/>
      <c r="E1012"/>
      <c r="F1012"/>
      <c r="G1012"/>
      <c r="H1012"/>
      <c r="I1012"/>
      <c r="J1012"/>
      <c r="K1012"/>
      <c r="L1012"/>
      <c r="M1012"/>
      <c r="N1012"/>
    </row>
    <row r="1013" spans="1:14" s="10" customFormat="1" ht="14.45" x14ac:dyDescent="0.3">
      <c r="A1013"/>
      <c r="B1013"/>
      <c r="D1013"/>
      <c r="E1013"/>
      <c r="F1013"/>
      <c r="G1013"/>
      <c r="H1013"/>
      <c r="I1013"/>
      <c r="J1013"/>
      <c r="K1013"/>
      <c r="L1013"/>
      <c r="M1013"/>
      <c r="N1013"/>
    </row>
    <row r="1014" spans="1:14" s="10" customFormat="1" ht="14.45" x14ac:dyDescent="0.3">
      <c r="A1014"/>
      <c r="B1014"/>
      <c r="D1014"/>
      <c r="E1014"/>
      <c r="F1014"/>
      <c r="G1014"/>
      <c r="H1014"/>
      <c r="I1014"/>
      <c r="J1014"/>
      <c r="K1014"/>
      <c r="L1014"/>
      <c r="M1014"/>
      <c r="N1014"/>
    </row>
    <row r="1015" spans="1:14" s="10" customFormat="1" ht="14.45" x14ac:dyDescent="0.3">
      <c r="A1015"/>
      <c r="B1015"/>
      <c r="D1015"/>
      <c r="E1015"/>
      <c r="F1015"/>
      <c r="G1015"/>
      <c r="H1015"/>
      <c r="I1015"/>
      <c r="J1015"/>
      <c r="K1015"/>
      <c r="L1015"/>
      <c r="M1015"/>
      <c r="N1015"/>
    </row>
    <row r="1016" spans="1:14" s="10" customFormat="1" ht="14.45" x14ac:dyDescent="0.3">
      <c r="A1016"/>
      <c r="B1016"/>
      <c r="D1016"/>
      <c r="E1016"/>
      <c r="F1016"/>
      <c r="G1016"/>
      <c r="H1016"/>
      <c r="I1016"/>
      <c r="J1016"/>
      <c r="K1016"/>
      <c r="L1016"/>
      <c r="M1016"/>
      <c r="N1016"/>
    </row>
    <row r="1017" spans="1:14" s="10" customFormat="1" ht="14.45" x14ac:dyDescent="0.3">
      <c r="A1017"/>
      <c r="B1017"/>
      <c r="D1017"/>
      <c r="E1017"/>
      <c r="F1017"/>
      <c r="G1017"/>
      <c r="H1017"/>
      <c r="I1017"/>
      <c r="J1017"/>
      <c r="K1017"/>
      <c r="L1017"/>
      <c r="M1017"/>
      <c r="N1017"/>
    </row>
    <row r="1018" spans="1:14" s="10" customFormat="1" ht="14.45" x14ac:dyDescent="0.3">
      <c r="A1018"/>
      <c r="B1018"/>
      <c r="D1018"/>
      <c r="E1018"/>
      <c r="F1018"/>
      <c r="G1018"/>
      <c r="H1018"/>
      <c r="I1018"/>
      <c r="J1018"/>
      <c r="K1018"/>
      <c r="L1018"/>
      <c r="M1018"/>
      <c r="N1018"/>
    </row>
    <row r="1019" spans="1:14" s="10" customFormat="1" ht="14.45" x14ac:dyDescent="0.3">
      <c r="A1019"/>
      <c r="B1019"/>
      <c r="D1019"/>
      <c r="E1019"/>
      <c r="F1019"/>
      <c r="G1019"/>
      <c r="H1019"/>
      <c r="I1019"/>
      <c r="J1019"/>
      <c r="K1019"/>
      <c r="L1019"/>
      <c r="M1019"/>
      <c r="N1019"/>
    </row>
    <row r="1020" spans="1:14" s="10" customFormat="1" ht="14.45" x14ac:dyDescent="0.3">
      <c r="A1020"/>
      <c r="B1020"/>
      <c r="D1020"/>
      <c r="E1020"/>
      <c r="F1020"/>
      <c r="G1020"/>
      <c r="H1020"/>
      <c r="I1020"/>
      <c r="J1020"/>
      <c r="K1020"/>
      <c r="L1020"/>
      <c r="M1020"/>
      <c r="N1020"/>
    </row>
    <row r="1021" spans="1:14" s="10" customFormat="1" ht="14.45" x14ac:dyDescent="0.3">
      <c r="A1021"/>
      <c r="B1021"/>
      <c r="D1021"/>
      <c r="E1021"/>
      <c r="F1021"/>
      <c r="G1021"/>
      <c r="H1021"/>
      <c r="I1021"/>
      <c r="J1021"/>
      <c r="K1021"/>
      <c r="L1021"/>
      <c r="M1021"/>
      <c r="N1021"/>
    </row>
    <row r="1022" spans="1:14" s="10" customFormat="1" ht="14.45" x14ac:dyDescent="0.3">
      <c r="A1022"/>
      <c r="B1022"/>
      <c r="D1022"/>
      <c r="E1022"/>
      <c r="F1022"/>
      <c r="G1022"/>
      <c r="H1022"/>
      <c r="I1022"/>
      <c r="J1022"/>
      <c r="K1022"/>
      <c r="L1022"/>
      <c r="M1022"/>
      <c r="N1022"/>
    </row>
    <row r="1023" spans="1:14" s="10" customFormat="1" ht="14.45" x14ac:dyDescent="0.3">
      <c r="A1023"/>
      <c r="B1023"/>
      <c r="D1023"/>
      <c r="E1023"/>
      <c r="F1023"/>
      <c r="G1023"/>
      <c r="H1023"/>
      <c r="I1023"/>
      <c r="J1023"/>
      <c r="K1023"/>
      <c r="L1023"/>
      <c r="M1023"/>
      <c r="N1023"/>
    </row>
    <row r="1024" spans="1:14" s="10" customFormat="1" ht="14.45" x14ac:dyDescent="0.3">
      <c r="A1024"/>
      <c r="B1024"/>
      <c r="D1024"/>
      <c r="E1024"/>
      <c r="F1024"/>
      <c r="G1024"/>
      <c r="H1024"/>
      <c r="I1024"/>
      <c r="J1024"/>
      <c r="K1024"/>
      <c r="L1024"/>
      <c r="M1024"/>
      <c r="N1024"/>
    </row>
    <row r="1025" spans="1:14" s="10" customFormat="1" ht="14.45" x14ac:dyDescent="0.3">
      <c r="A1025"/>
      <c r="B1025"/>
      <c r="D1025"/>
      <c r="E1025"/>
      <c r="F1025"/>
      <c r="G1025"/>
      <c r="H1025"/>
      <c r="I1025"/>
      <c r="J1025"/>
      <c r="K1025"/>
      <c r="L1025"/>
      <c r="M1025"/>
      <c r="N1025"/>
    </row>
    <row r="1026" spans="1:14" s="10" customFormat="1" ht="14.45" x14ac:dyDescent="0.3">
      <c r="A1026"/>
      <c r="B1026"/>
      <c r="D1026"/>
      <c r="E1026"/>
      <c r="F1026"/>
      <c r="G1026"/>
      <c r="H1026"/>
      <c r="I1026"/>
      <c r="J1026"/>
      <c r="K1026"/>
      <c r="L1026"/>
      <c r="M1026"/>
      <c r="N1026"/>
    </row>
    <row r="1027" spans="1:14" s="10" customFormat="1" ht="14.45" x14ac:dyDescent="0.3">
      <c r="A1027"/>
      <c r="B1027"/>
      <c r="D1027"/>
      <c r="E1027"/>
      <c r="F1027"/>
      <c r="G1027"/>
      <c r="H1027"/>
      <c r="I1027"/>
      <c r="J1027"/>
      <c r="K1027"/>
      <c r="L1027"/>
      <c r="M1027"/>
      <c r="N1027"/>
    </row>
    <row r="1028" spans="1:14" s="10" customFormat="1" ht="14.45" x14ac:dyDescent="0.3">
      <c r="A1028"/>
      <c r="B1028"/>
      <c r="D1028"/>
      <c r="E1028"/>
      <c r="F1028"/>
      <c r="G1028"/>
      <c r="H1028"/>
      <c r="I1028"/>
      <c r="J1028"/>
      <c r="K1028"/>
      <c r="L1028"/>
      <c r="M1028"/>
      <c r="N1028"/>
    </row>
    <row r="1029" spans="1:14" s="10" customFormat="1" ht="14.45" x14ac:dyDescent="0.3">
      <c r="A1029"/>
      <c r="B1029"/>
      <c r="D1029"/>
      <c r="E1029"/>
      <c r="F1029"/>
      <c r="G1029"/>
      <c r="H1029"/>
      <c r="I1029"/>
      <c r="J1029"/>
      <c r="K1029"/>
      <c r="L1029"/>
      <c r="M1029"/>
      <c r="N1029"/>
    </row>
    <row r="1030" spans="1:14" s="10" customFormat="1" ht="14.45" x14ac:dyDescent="0.3">
      <c r="A1030"/>
      <c r="B1030"/>
      <c r="D1030"/>
      <c r="E1030"/>
      <c r="F1030"/>
      <c r="G1030"/>
      <c r="H1030"/>
      <c r="I1030"/>
      <c r="J1030"/>
      <c r="K1030"/>
      <c r="L1030"/>
      <c r="M1030"/>
      <c r="N1030"/>
    </row>
    <row r="1031" spans="1:14" s="10" customFormat="1" ht="14.45" x14ac:dyDescent="0.3">
      <c r="A1031"/>
      <c r="B1031"/>
      <c r="D1031"/>
      <c r="E1031"/>
      <c r="F1031"/>
      <c r="G1031"/>
      <c r="H1031"/>
      <c r="I1031"/>
      <c r="J1031"/>
      <c r="K1031"/>
      <c r="L1031"/>
      <c r="M1031"/>
      <c r="N1031"/>
    </row>
    <row r="1032" spans="1:14" s="10" customFormat="1" ht="14.45" x14ac:dyDescent="0.3">
      <c r="A1032"/>
      <c r="B1032"/>
      <c r="D1032"/>
      <c r="E1032"/>
      <c r="F1032"/>
      <c r="G1032"/>
      <c r="H1032"/>
      <c r="I1032"/>
      <c r="J1032"/>
      <c r="K1032"/>
      <c r="L1032"/>
      <c r="M1032"/>
      <c r="N1032"/>
    </row>
    <row r="1033" spans="1:14" s="10" customFormat="1" ht="14.45" x14ac:dyDescent="0.3">
      <c r="A1033"/>
      <c r="B1033"/>
      <c r="D1033"/>
      <c r="E1033"/>
      <c r="F1033"/>
      <c r="G1033"/>
      <c r="H1033"/>
      <c r="I1033"/>
      <c r="J1033"/>
      <c r="K1033"/>
      <c r="L1033"/>
      <c r="M1033"/>
      <c r="N1033"/>
    </row>
    <row r="1034" spans="1:14" s="10" customFormat="1" ht="14.45" x14ac:dyDescent="0.3">
      <c r="A1034"/>
      <c r="B1034"/>
      <c r="D1034"/>
      <c r="E1034"/>
      <c r="F1034"/>
      <c r="G1034"/>
      <c r="H1034"/>
      <c r="I1034"/>
      <c r="J1034"/>
      <c r="K1034"/>
      <c r="L1034"/>
      <c r="M1034"/>
      <c r="N1034"/>
    </row>
    <row r="1035" spans="1:14" s="10" customFormat="1" ht="14.45" x14ac:dyDescent="0.3">
      <c r="A1035"/>
      <c r="B1035"/>
      <c r="D1035"/>
      <c r="E1035"/>
      <c r="F1035"/>
      <c r="G1035"/>
      <c r="H1035"/>
      <c r="I1035"/>
      <c r="J1035"/>
      <c r="K1035"/>
      <c r="L1035"/>
      <c r="M1035"/>
      <c r="N1035"/>
    </row>
    <row r="1036" spans="1:14" s="10" customFormat="1" ht="14.45" x14ac:dyDescent="0.3">
      <c r="A1036"/>
      <c r="B1036"/>
      <c r="D1036"/>
      <c r="E1036"/>
      <c r="F1036"/>
      <c r="G1036"/>
      <c r="H1036"/>
      <c r="I1036"/>
      <c r="J1036"/>
      <c r="K1036"/>
      <c r="L1036"/>
      <c r="M1036"/>
      <c r="N1036"/>
    </row>
    <row r="1037" spans="1:14" s="10" customFormat="1" ht="14.45" x14ac:dyDescent="0.3">
      <c r="A1037"/>
      <c r="B1037"/>
      <c r="D1037"/>
      <c r="E1037"/>
      <c r="F1037"/>
      <c r="G1037"/>
      <c r="H1037"/>
      <c r="I1037"/>
      <c r="J1037"/>
      <c r="K1037"/>
      <c r="L1037"/>
      <c r="M1037"/>
      <c r="N1037"/>
    </row>
    <row r="1038" spans="1:14" s="10" customFormat="1" ht="14.45" x14ac:dyDescent="0.3">
      <c r="A1038"/>
      <c r="B1038"/>
      <c r="D1038"/>
      <c r="E1038"/>
      <c r="F1038"/>
      <c r="G1038"/>
      <c r="H1038"/>
      <c r="I1038"/>
      <c r="J1038"/>
      <c r="K1038"/>
      <c r="L1038"/>
      <c r="M1038"/>
      <c r="N1038"/>
    </row>
    <row r="1039" spans="1:14" s="10" customFormat="1" ht="14.45" x14ac:dyDescent="0.3">
      <c r="A1039"/>
      <c r="B1039"/>
      <c r="D1039"/>
      <c r="E1039"/>
      <c r="F1039"/>
      <c r="G1039"/>
      <c r="H1039"/>
      <c r="I1039"/>
      <c r="J1039"/>
      <c r="K1039"/>
      <c r="L1039"/>
      <c r="M1039"/>
      <c r="N1039"/>
    </row>
    <row r="1040" spans="1:14" s="10" customFormat="1" ht="14.45" x14ac:dyDescent="0.3">
      <c r="A1040"/>
      <c r="B1040"/>
      <c r="D1040"/>
      <c r="E1040"/>
      <c r="F1040"/>
      <c r="G1040"/>
      <c r="H1040"/>
      <c r="I1040"/>
      <c r="J1040"/>
      <c r="K1040"/>
      <c r="L1040"/>
      <c r="M1040"/>
      <c r="N1040"/>
    </row>
    <row r="1041" spans="1:14" s="10" customFormat="1" ht="14.45" x14ac:dyDescent="0.3">
      <c r="A1041"/>
      <c r="B1041"/>
      <c r="D1041"/>
      <c r="E1041"/>
      <c r="F1041"/>
      <c r="G1041"/>
      <c r="H1041"/>
      <c r="I1041"/>
      <c r="J1041"/>
      <c r="K1041"/>
      <c r="L1041"/>
      <c r="M1041"/>
      <c r="N1041"/>
    </row>
    <row r="1042" spans="1:14" s="10" customFormat="1" ht="14.45" x14ac:dyDescent="0.3">
      <c r="A1042"/>
      <c r="B1042"/>
      <c r="D1042"/>
      <c r="E1042"/>
      <c r="F1042"/>
      <c r="G1042"/>
      <c r="H1042"/>
      <c r="I1042"/>
      <c r="J1042"/>
      <c r="K1042"/>
      <c r="L1042"/>
      <c r="M1042"/>
      <c r="N1042"/>
    </row>
    <row r="1043" spans="1:14" s="10" customFormat="1" ht="14.45" x14ac:dyDescent="0.3">
      <c r="A1043"/>
      <c r="B1043"/>
      <c r="D1043"/>
      <c r="E1043"/>
      <c r="F1043"/>
      <c r="G1043"/>
      <c r="H1043"/>
      <c r="I1043"/>
      <c r="J1043"/>
      <c r="K1043"/>
      <c r="L1043"/>
      <c r="M1043"/>
      <c r="N1043"/>
    </row>
    <row r="1044" spans="1:14" s="10" customFormat="1" ht="14.45" x14ac:dyDescent="0.3">
      <c r="A1044"/>
      <c r="B1044"/>
      <c r="D1044"/>
      <c r="E1044"/>
      <c r="F1044"/>
      <c r="G1044"/>
      <c r="H1044"/>
      <c r="I1044"/>
      <c r="J1044"/>
      <c r="K1044"/>
      <c r="L1044"/>
      <c r="M1044"/>
      <c r="N1044"/>
    </row>
    <row r="1045" spans="1:14" s="10" customFormat="1" ht="14.45" x14ac:dyDescent="0.3">
      <c r="A1045"/>
      <c r="B1045"/>
      <c r="D1045"/>
      <c r="E1045"/>
      <c r="F1045"/>
      <c r="G1045"/>
      <c r="H1045"/>
      <c r="I1045"/>
      <c r="J1045"/>
      <c r="K1045"/>
      <c r="L1045"/>
      <c r="M1045"/>
      <c r="N1045"/>
    </row>
    <row r="1046" spans="1:14" s="10" customFormat="1" ht="14.45" x14ac:dyDescent="0.3">
      <c r="A1046"/>
      <c r="B1046"/>
      <c r="D1046"/>
      <c r="E1046"/>
      <c r="F1046"/>
      <c r="G1046"/>
      <c r="H1046"/>
      <c r="I1046"/>
      <c r="J1046"/>
      <c r="K1046"/>
      <c r="L1046"/>
      <c r="M1046"/>
      <c r="N1046"/>
    </row>
    <row r="1047" spans="1:14" s="10" customFormat="1" ht="14.45" x14ac:dyDescent="0.3">
      <c r="A1047"/>
      <c r="B1047"/>
      <c r="D1047"/>
      <c r="E1047"/>
      <c r="F1047"/>
      <c r="G1047"/>
      <c r="H1047"/>
      <c r="I1047"/>
      <c r="J1047"/>
      <c r="K1047"/>
      <c r="L1047"/>
      <c r="M1047"/>
      <c r="N1047"/>
    </row>
    <row r="1048" spans="1:14" s="10" customFormat="1" ht="14.45" x14ac:dyDescent="0.3">
      <c r="A1048"/>
      <c r="B1048"/>
      <c r="D1048"/>
      <c r="E1048"/>
      <c r="F1048"/>
      <c r="G1048"/>
      <c r="H1048"/>
      <c r="I1048"/>
      <c r="J1048"/>
      <c r="K1048"/>
      <c r="L1048"/>
      <c r="M1048"/>
      <c r="N1048"/>
    </row>
    <row r="1049" spans="1:14" s="10" customFormat="1" ht="14.45" x14ac:dyDescent="0.3">
      <c r="A1049"/>
      <c r="B1049"/>
      <c r="D1049"/>
      <c r="E1049"/>
      <c r="F1049"/>
      <c r="G1049"/>
      <c r="H1049"/>
      <c r="I1049"/>
      <c r="J1049"/>
      <c r="K1049"/>
      <c r="L1049"/>
      <c r="M1049"/>
      <c r="N1049"/>
    </row>
    <row r="1050" spans="1:14" s="10" customFormat="1" ht="14.45" x14ac:dyDescent="0.3">
      <c r="A1050"/>
      <c r="B1050"/>
      <c r="D1050"/>
      <c r="E1050"/>
      <c r="F1050"/>
      <c r="G1050"/>
      <c r="H1050"/>
      <c r="I1050"/>
      <c r="J1050"/>
      <c r="K1050"/>
      <c r="L1050"/>
      <c r="M1050"/>
      <c r="N1050"/>
    </row>
    <row r="1051" spans="1:14" s="10" customFormat="1" ht="14.45" x14ac:dyDescent="0.3">
      <c r="A1051"/>
      <c r="B1051"/>
      <c r="D1051"/>
      <c r="E1051"/>
      <c r="F1051"/>
      <c r="G1051"/>
      <c r="H1051"/>
      <c r="I1051"/>
      <c r="J1051"/>
      <c r="K1051"/>
      <c r="L1051"/>
      <c r="M1051"/>
      <c r="N1051"/>
    </row>
    <row r="1052" spans="1:14" s="10" customFormat="1" ht="14.45" x14ac:dyDescent="0.3">
      <c r="A1052"/>
      <c r="B1052"/>
      <c r="D1052"/>
      <c r="E1052"/>
      <c r="F1052"/>
      <c r="G1052"/>
      <c r="H1052"/>
      <c r="I1052"/>
      <c r="J1052"/>
      <c r="K1052"/>
      <c r="L1052"/>
      <c r="M1052"/>
      <c r="N1052"/>
    </row>
    <row r="1053" spans="1:14" s="10" customFormat="1" ht="14.45" x14ac:dyDescent="0.3">
      <c r="A1053"/>
      <c r="B1053"/>
      <c r="D1053"/>
      <c r="E1053"/>
      <c r="F1053"/>
      <c r="G1053"/>
      <c r="H1053"/>
      <c r="I1053"/>
      <c r="J1053"/>
      <c r="K1053"/>
      <c r="L1053"/>
      <c r="M1053"/>
      <c r="N1053"/>
    </row>
    <row r="1054" spans="1:14" s="10" customFormat="1" ht="14.45" x14ac:dyDescent="0.3">
      <c r="A1054"/>
      <c r="B1054"/>
      <c r="D1054"/>
      <c r="E1054"/>
      <c r="F1054"/>
      <c r="G1054"/>
      <c r="H1054"/>
      <c r="I1054"/>
      <c r="J1054"/>
      <c r="K1054"/>
      <c r="L1054"/>
      <c r="M1054"/>
      <c r="N1054"/>
    </row>
    <row r="1055" spans="1:14" s="10" customFormat="1" ht="14.45" x14ac:dyDescent="0.3">
      <c r="A1055"/>
      <c r="B1055"/>
      <c r="D1055"/>
      <c r="E1055"/>
      <c r="F1055"/>
      <c r="G1055"/>
      <c r="H1055"/>
      <c r="I1055"/>
      <c r="J1055"/>
      <c r="K1055"/>
      <c r="L1055"/>
      <c r="M1055"/>
      <c r="N1055"/>
    </row>
    <row r="1056" spans="1:14" s="10" customFormat="1" ht="14.45" x14ac:dyDescent="0.3">
      <c r="A1056"/>
      <c r="B1056"/>
      <c r="D1056"/>
      <c r="E1056"/>
      <c r="F1056"/>
      <c r="G1056"/>
      <c r="H1056"/>
      <c r="I1056"/>
      <c r="J1056"/>
      <c r="K1056"/>
      <c r="L1056"/>
      <c r="M1056"/>
      <c r="N1056"/>
    </row>
    <row r="1057" spans="1:14" s="10" customFormat="1" ht="14.45" x14ac:dyDescent="0.3">
      <c r="A1057"/>
      <c r="B1057"/>
      <c r="D1057"/>
      <c r="E1057"/>
      <c r="F1057"/>
      <c r="G1057"/>
      <c r="H1057"/>
      <c r="I1057"/>
      <c r="J1057"/>
      <c r="K1057"/>
      <c r="L1057"/>
      <c r="M1057"/>
      <c r="N1057"/>
    </row>
    <row r="1058" spans="1:14" s="10" customFormat="1" ht="14.45" x14ac:dyDescent="0.3">
      <c r="A1058"/>
      <c r="B1058"/>
      <c r="D1058"/>
      <c r="E1058"/>
      <c r="F1058"/>
      <c r="G1058"/>
      <c r="H1058"/>
      <c r="I1058"/>
      <c r="J1058"/>
      <c r="K1058"/>
      <c r="L1058"/>
      <c r="M1058"/>
      <c r="N1058"/>
    </row>
    <row r="1059" spans="1:14" s="10" customFormat="1" ht="14.45" x14ac:dyDescent="0.3">
      <c r="A1059"/>
      <c r="B1059"/>
      <c r="D1059"/>
      <c r="E1059"/>
      <c r="F1059"/>
      <c r="G1059"/>
      <c r="H1059"/>
      <c r="I1059"/>
      <c r="J1059"/>
      <c r="K1059"/>
      <c r="L1059"/>
      <c r="M1059"/>
      <c r="N1059"/>
    </row>
    <row r="1060" spans="1:14" s="10" customFormat="1" ht="14.45" x14ac:dyDescent="0.3">
      <c r="A1060"/>
      <c r="B1060"/>
      <c r="D1060"/>
      <c r="E1060"/>
      <c r="F1060"/>
      <c r="G1060"/>
      <c r="H1060"/>
      <c r="I1060"/>
      <c r="J1060"/>
      <c r="K1060"/>
      <c r="L1060"/>
      <c r="M1060"/>
      <c r="N1060"/>
    </row>
    <row r="1061" spans="1:14" s="10" customFormat="1" ht="14.45" x14ac:dyDescent="0.3">
      <c r="A1061"/>
      <c r="B1061"/>
      <c r="D1061"/>
      <c r="E1061"/>
      <c r="F1061"/>
      <c r="G1061"/>
      <c r="H1061"/>
      <c r="I1061"/>
      <c r="J1061"/>
      <c r="K1061"/>
      <c r="L1061"/>
      <c r="M1061"/>
      <c r="N1061"/>
    </row>
    <row r="1062" spans="1:14" s="10" customFormat="1" ht="14.45" x14ac:dyDescent="0.3">
      <c r="A1062"/>
      <c r="B1062"/>
      <c r="D1062"/>
      <c r="E1062"/>
      <c r="F1062"/>
      <c r="G1062"/>
      <c r="H1062"/>
      <c r="I1062"/>
      <c r="J1062"/>
      <c r="K1062"/>
      <c r="L1062"/>
      <c r="M1062"/>
      <c r="N1062"/>
    </row>
    <row r="1063" spans="1:14" s="10" customFormat="1" ht="14.45" x14ac:dyDescent="0.3">
      <c r="A1063"/>
      <c r="B1063"/>
      <c r="D1063"/>
      <c r="E1063"/>
      <c r="F1063"/>
      <c r="G1063"/>
      <c r="H1063"/>
      <c r="I1063"/>
      <c r="J1063"/>
      <c r="K1063"/>
      <c r="L1063"/>
      <c r="M1063"/>
      <c r="N1063"/>
    </row>
    <row r="1064" spans="1:14" s="10" customFormat="1" ht="14.45" x14ac:dyDescent="0.3">
      <c r="A1064"/>
      <c r="B1064"/>
      <c r="D1064"/>
      <c r="E1064"/>
      <c r="F1064"/>
      <c r="G1064"/>
      <c r="H1064"/>
      <c r="I1064"/>
      <c r="J1064"/>
      <c r="K1064"/>
      <c r="L1064"/>
      <c r="M1064"/>
      <c r="N1064"/>
    </row>
    <row r="1065" spans="1:14" s="10" customFormat="1" ht="14.45" x14ac:dyDescent="0.3">
      <c r="A1065"/>
      <c r="B1065"/>
      <c r="D1065"/>
      <c r="E1065"/>
      <c r="F1065"/>
      <c r="G1065"/>
      <c r="H1065"/>
      <c r="I1065"/>
      <c r="J1065"/>
      <c r="K1065"/>
      <c r="L1065"/>
      <c r="M1065"/>
      <c r="N1065"/>
    </row>
    <row r="1066" spans="1:14" s="10" customFormat="1" ht="14.45" x14ac:dyDescent="0.3">
      <c r="A1066"/>
      <c r="B1066"/>
      <c r="D1066"/>
      <c r="E1066"/>
      <c r="F1066"/>
      <c r="G1066"/>
      <c r="H1066"/>
      <c r="I1066"/>
      <c r="J1066"/>
      <c r="K1066"/>
      <c r="L1066"/>
      <c r="M1066"/>
      <c r="N1066"/>
    </row>
    <row r="1067" spans="1:14" s="10" customFormat="1" ht="14.45" x14ac:dyDescent="0.3">
      <c r="A1067"/>
      <c r="B1067"/>
      <c r="D1067"/>
      <c r="E1067"/>
      <c r="F1067"/>
      <c r="G1067"/>
      <c r="H1067"/>
      <c r="I1067"/>
      <c r="J1067"/>
      <c r="K1067"/>
      <c r="L1067"/>
      <c r="M1067"/>
      <c r="N1067"/>
    </row>
    <row r="1068" spans="1:14" s="10" customFormat="1" ht="14.45" x14ac:dyDescent="0.3">
      <c r="A1068"/>
      <c r="B1068"/>
      <c r="D1068"/>
      <c r="E1068"/>
      <c r="F1068"/>
      <c r="G1068"/>
      <c r="H1068"/>
      <c r="I1068"/>
      <c r="J1068"/>
      <c r="K1068"/>
      <c r="L1068"/>
      <c r="M1068"/>
      <c r="N1068"/>
    </row>
    <row r="1069" spans="1:14" s="10" customFormat="1" ht="14.45" x14ac:dyDescent="0.3">
      <c r="A1069"/>
      <c r="B1069"/>
      <c r="D1069"/>
      <c r="E1069"/>
      <c r="F1069"/>
      <c r="G1069"/>
      <c r="H1069"/>
      <c r="I1069"/>
      <c r="J1069"/>
      <c r="K1069"/>
      <c r="L1069"/>
      <c r="M1069"/>
      <c r="N1069"/>
    </row>
    <row r="1070" spans="1:14" s="10" customFormat="1" ht="14.45" x14ac:dyDescent="0.3">
      <c r="A1070"/>
      <c r="B1070"/>
      <c r="D1070"/>
      <c r="E1070"/>
      <c r="F1070"/>
      <c r="G1070"/>
      <c r="H1070"/>
      <c r="I1070"/>
      <c r="J1070"/>
      <c r="K1070"/>
      <c r="L1070"/>
      <c r="M1070"/>
      <c r="N1070"/>
    </row>
    <row r="1071" spans="1:14" s="10" customFormat="1" ht="14.45" x14ac:dyDescent="0.3">
      <c r="A1071"/>
      <c r="B1071"/>
      <c r="D1071"/>
      <c r="E1071"/>
      <c r="F1071"/>
      <c r="G1071"/>
      <c r="H1071"/>
      <c r="I1071"/>
      <c r="J1071"/>
      <c r="K1071"/>
      <c r="L1071"/>
      <c r="M1071"/>
      <c r="N1071"/>
    </row>
    <row r="1072" spans="1:14" s="10" customFormat="1" ht="14.45" x14ac:dyDescent="0.3">
      <c r="A1072"/>
      <c r="B1072"/>
      <c r="D1072"/>
      <c r="E1072"/>
      <c r="F1072"/>
      <c r="G1072"/>
      <c r="H1072"/>
      <c r="I1072"/>
      <c r="J1072"/>
      <c r="K1072"/>
      <c r="L1072"/>
      <c r="M1072"/>
      <c r="N1072"/>
    </row>
    <row r="1073" spans="1:14" s="10" customFormat="1" ht="14.45" x14ac:dyDescent="0.3">
      <c r="A1073"/>
      <c r="B1073"/>
      <c r="D1073"/>
      <c r="E1073"/>
      <c r="F1073"/>
      <c r="G1073"/>
      <c r="H1073"/>
      <c r="I1073"/>
      <c r="J1073"/>
      <c r="K1073"/>
      <c r="L1073"/>
      <c r="M1073"/>
      <c r="N1073"/>
    </row>
    <row r="1074" spans="1:14" s="10" customFormat="1" ht="14.45" x14ac:dyDescent="0.3">
      <c r="A1074"/>
      <c r="B1074"/>
      <c r="D1074"/>
      <c r="E1074"/>
      <c r="F1074"/>
      <c r="G1074"/>
      <c r="H1074"/>
      <c r="I1074"/>
      <c r="J1074"/>
      <c r="K1074"/>
      <c r="L1074"/>
      <c r="M1074"/>
      <c r="N1074"/>
    </row>
    <row r="1075" spans="1:14" s="10" customFormat="1" ht="14.45" x14ac:dyDescent="0.3">
      <c r="A1075"/>
      <c r="B1075"/>
      <c r="D1075"/>
      <c r="E1075"/>
      <c r="F1075"/>
      <c r="G1075"/>
      <c r="H1075"/>
      <c r="I1075"/>
      <c r="J1075"/>
      <c r="K1075"/>
      <c r="L1075"/>
      <c r="M1075"/>
      <c r="N1075"/>
    </row>
    <row r="1076" spans="1:14" s="10" customFormat="1" ht="14.45" x14ac:dyDescent="0.3">
      <c r="A1076"/>
      <c r="B1076"/>
      <c r="D1076"/>
      <c r="E1076"/>
      <c r="F1076"/>
      <c r="G1076"/>
      <c r="H1076"/>
      <c r="I1076"/>
      <c r="J1076"/>
      <c r="K1076"/>
      <c r="L1076"/>
      <c r="M1076"/>
      <c r="N1076"/>
    </row>
    <row r="1077" spans="1:14" s="10" customFormat="1" ht="14.45" x14ac:dyDescent="0.3">
      <c r="A1077"/>
      <c r="B1077"/>
      <c r="D1077"/>
      <c r="E1077"/>
      <c r="F1077"/>
      <c r="G1077"/>
      <c r="H1077"/>
      <c r="I1077"/>
      <c r="J1077"/>
      <c r="K1077"/>
      <c r="L1077"/>
      <c r="M1077"/>
      <c r="N1077"/>
    </row>
    <row r="1078" spans="1:14" s="10" customFormat="1" ht="14.45" x14ac:dyDescent="0.3">
      <c r="A1078"/>
      <c r="B1078"/>
      <c r="D1078"/>
      <c r="E1078"/>
      <c r="F1078"/>
      <c r="G1078"/>
      <c r="H1078"/>
      <c r="I1078"/>
      <c r="J1078"/>
      <c r="K1078"/>
      <c r="L1078"/>
      <c r="M1078"/>
      <c r="N1078"/>
    </row>
    <row r="1079" spans="1:14" s="10" customFormat="1" ht="14.45" x14ac:dyDescent="0.3">
      <c r="A1079"/>
      <c r="B1079"/>
      <c r="D1079"/>
      <c r="E1079"/>
      <c r="F1079"/>
      <c r="G1079"/>
      <c r="H1079"/>
      <c r="I1079"/>
      <c r="J1079"/>
      <c r="K1079"/>
      <c r="L1079"/>
      <c r="M1079"/>
      <c r="N1079"/>
    </row>
    <row r="1080" spans="1:14" s="10" customFormat="1" ht="14.45" x14ac:dyDescent="0.3">
      <c r="A1080"/>
      <c r="B1080"/>
      <c r="D1080"/>
      <c r="E1080"/>
      <c r="F1080"/>
      <c r="G1080"/>
      <c r="H1080"/>
      <c r="I1080"/>
      <c r="J1080"/>
      <c r="K1080"/>
      <c r="L1080"/>
      <c r="M1080"/>
      <c r="N1080"/>
    </row>
    <row r="1081" spans="1:14" s="10" customFormat="1" ht="14.45" x14ac:dyDescent="0.3">
      <c r="A1081"/>
      <c r="B1081"/>
      <c r="D1081"/>
      <c r="E1081"/>
      <c r="F1081"/>
      <c r="G1081"/>
      <c r="H1081"/>
      <c r="I1081"/>
      <c r="J1081"/>
      <c r="K1081"/>
      <c r="L1081"/>
      <c r="M1081"/>
      <c r="N1081"/>
    </row>
    <row r="1082" spans="1:14" s="10" customFormat="1" ht="14.45" x14ac:dyDescent="0.3">
      <c r="A1082"/>
      <c r="B1082"/>
      <c r="D1082"/>
      <c r="E1082"/>
      <c r="F1082"/>
      <c r="G1082"/>
      <c r="H1082"/>
      <c r="I1082"/>
      <c r="J1082"/>
      <c r="K1082"/>
      <c r="L1082"/>
      <c r="M1082"/>
      <c r="N1082"/>
    </row>
    <row r="1083" spans="1:14" s="10" customFormat="1" ht="14.45" x14ac:dyDescent="0.3">
      <c r="A1083"/>
      <c r="B1083"/>
      <c r="D1083"/>
      <c r="E1083"/>
      <c r="F1083"/>
      <c r="G1083"/>
      <c r="H1083"/>
      <c r="I1083"/>
      <c r="J1083"/>
      <c r="K1083"/>
      <c r="L1083"/>
      <c r="M1083"/>
      <c r="N1083"/>
    </row>
    <row r="1084" spans="1:14" s="10" customFormat="1" ht="14.45" x14ac:dyDescent="0.3">
      <c r="A1084"/>
      <c r="B1084"/>
      <c r="D1084"/>
      <c r="E1084"/>
      <c r="F1084"/>
      <c r="G1084"/>
      <c r="H1084"/>
      <c r="I1084"/>
      <c r="J1084"/>
      <c r="K1084"/>
      <c r="L1084"/>
      <c r="M1084"/>
      <c r="N1084"/>
    </row>
    <row r="1085" spans="1:14" s="10" customFormat="1" ht="14.45" x14ac:dyDescent="0.3">
      <c r="A1085"/>
      <c r="B1085"/>
      <c r="D1085"/>
      <c r="E1085"/>
      <c r="F1085"/>
      <c r="G1085"/>
      <c r="H1085"/>
      <c r="I1085"/>
      <c r="J1085"/>
      <c r="K1085"/>
      <c r="L1085"/>
      <c r="M1085"/>
      <c r="N1085"/>
    </row>
    <row r="1086" spans="1:14" s="10" customFormat="1" ht="14.45" x14ac:dyDescent="0.3">
      <c r="A1086"/>
      <c r="B1086"/>
      <c r="D1086"/>
      <c r="E1086"/>
      <c r="F1086"/>
      <c r="G1086"/>
      <c r="H1086"/>
      <c r="I1086"/>
      <c r="J1086"/>
      <c r="K1086"/>
      <c r="L1086"/>
      <c r="M1086"/>
      <c r="N1086"/>
    </row>
    <row r="1087" spans="1:14" s="10" customFormat="1" ht="14.45" x14ac:dyDescent="0.3">
      <c r="A1087"/>
      <c r="B1087"/>
      <c r="D1087"/>
      <c r="E1087"/>
      <c r="F1087"/>
      <c r="G1087"/>
      <c r="H1087"/>
      <c r="I1087"/>
      <c r="J1087"/>
      <c r="K1087"/>
      <c r="L1087"/>
      <c r="M1087"/>
      <c r="N1087"/>
    </row>
    <row r="1088" spans="1:14" s="10" customFormat="1" ht="14.45" x14ac:dyDescent="0.3">
      <c r="A1088"/>
      <c r="B1088"/>
      <c r="D1088"/>
      <c r="E1088"/>
      <c r="F1088"/>
      <c r="G1088"/>
      <c r="H1088"/>
      <c r="I1088"/>
      <c r="J1088"/>
      <c r="K1088"/>
      <c r="L1088"/>
      <c r="M1088"/>
      <c r="N1088"/>
    </row>
    <row r="1089" spans="1:14" s="10" customFormat="1" ht="14.45" x14ac:dyDescent="0.3">
      <c r="A1089"/>
      <c r="B1089"/>
      <c r="D1089"/>
      <c r="E1089"/>
      <c r="F1089"/>
      <c r="G1089"/>
      <c r="H1089"/>
      <c r="I1089"/>
      <c r="J1089"/>
      <c r="K1089"/>
      <c r="L1089"/>
      <c r="M1089"/>
      <c r="N1089"/>
    </row>
    <row r="1090" spans="1:14" s="10" customFormat="1" ht="14.45" x14ac:dyDescent="0.3">
      <c r="A1090"/>
      <c r="B1090"/>
      <c r="D1090"/>
      <c r="E1090"/>
      <c r="F1090"/>
      <c r="G1090"/>
      <c r="H1090"/>
      <c r="I1090"/>
      <c r="J1090"/>
      <c r="K1090"/>
      <c r="L1090"/>
      <c r="M1090"/>
      <c r="N1090"/>
    </row>
    <row r="1091" spans="1:14" s="10" customFormat="1" ht="14.45" x14ac:dyDescent="0.3">
      <c r="A1091"/>
      <c r="B1091"/>
      <c r="D1091"/>
      <c r="E1091"/>
      <c r="F1091"/>
      <c r="G1091"/>
      <c r="H1091"/>
      <c r="I1091"/>
      <c r="J1091"/>
      <c r="K1091"/>
      <c r="L1091"/>
      <c r="M1091"/>
      <c r="N1091"/>
    </row>
    <row r="1092" spans="1:14" s="10" customFormat="1" ht="14.45" x14ac:dyDescent="0.3">
      <c r="A1092"/>
      <c r="B1092"/>
      <c r="D1092"/>
      <c r="E1092"/>
      <c r="F1092"/>
      <c r="G1092"/>
      <c r="H1092"/>
      <c r="I1092"/>
      <c r="J1092"/>
      <c r="K1092"/>
      <c r="L1092"/>
      <c r="M1092"/>
      <c r="N1092"/>
    </row>
    <row r="1093" spans="1:14" s="10" customFormat="1" ht="14.45" x14ac:dyDescent="0.3">
      <c r="A1093"/>
      <c r="B1093"/>
      <c r="D1093"/>
      <c r="E1093"/>
      <c r="F1093"/>
      <c r="G1093"/>
      <c r="H1093"/>
      <c r="I1093"/>
      <c r="J1093"/>
      <c r="K1093"/>
      <c r="L1093"/>
      <c r="M1093"/>
      <c r="N1093"/>
    </row>
    <row r="1094" spans="1:14" s="10" customFormat="1" ht="14.45" x14ac:dyDescent="0.3">
      <c r="A1094"/>
      <c r="B1094"/>
      <c r="D1094"/>
      <c r="E1094"/>
      <c r="F1094"/>
      <c r="G1094"/>
      <c r="H1094"/>
      <c r="I1094"/>
      <c r="J1094"/>
      <c r="K1094"/>
      <c r="L1094"/>
      <c r="M1094"/>
      <c r="N1094"/>
    </row>
    <row r="1095" spans="1:14" s="10" customFormat="1" ht="14.45" x14ac:dyDescent="0.3">
      <c r="A1095"/>
      <c r="B1095"/>
      <c r="D1095"/>
      <c r="E1095"/>
      <c r="F1095"/>
      <c r="G1095"/>
      <c r="H1095"/>
      <c r="I1095"/>
      <c r="J1095"/>
      <c r="K1095"/>
      <c r="L1095"/>
      <c r="M1095"/>
      <c r="N1095"/>
    </row>
    <row r="1096" spans="1:14" s="10" customFormat="1" ht="14.45" x14ac:dyDescent="0.3">
      <c r="A1096"/>
      <c r="B1096"/>
      <c r="D1096"/>
      <c r="E1096"/>
      <c r="F1096"/>
      <c r="G1096"/>
      <c r="H1096"/>
      <c r="I1096"/>
      <c r="J1096"/>
      <c r="K1096"/>
      <c r="L1096"/>
      <c r="M1096"/>
      <c r="N1096"/>
    </row>
    <row r="1097" spans="1:14" s="10" customFormat="1" ht="14.45" x14ac:dyDescent="0.3">
      <c r="A1097"/>
      <c r="B1097"/>
      <c r="D1097"/>
      <c r="E1097"/>
      <c r="F1097"/>
      <c r="G1097"/>
      <c r="H1097"/>
      <c r="I1097"/>
      <c r="J1097"/>
      <c r="K1097"/>
      <c r="L1097"/>
      <c r="M1097"/>
      <c r="N1097"/>
    </row>
    <row r="1098" spans="1:14" s="10" customFormat="1" ht="14.45" x14ac:dyDescent="0.3">
      <c r="A1098"/>
      <c r="B1098"/>
      <c r="D1098"/>
      <c r="E1098"/>
      <c r="F1098"/>
      <c r="G1098"/>
      <c r="H1098"/>
      <c r="I1098"/>
      <c r="J1098"/>
      <c r="K1098"/>
      <c r="L1098"/>
      <c r="M1098"/>
      <c r="N1098"/>
    </row>
    <row r="1099" spans="1:14" s="10" customFormat="1" ht="14.45" x14ac:dyDescent="0.3">
      <c r="A1099"/>
      <c r="B1099"/>
      <c r="D1099"/>
      <c r="E1099"/>
      <c r="F1099"/>
      <c r="G1099"/>
      <c r="H1099"/>
      <c r="I1099"/>
      <c r="J1099"/>
      <c r="K1099"/>
      <c r="L1099"/>
      <c r="M1099"/>
      <c r="N1099"/>
    </row>
    <row r="1100" spans="1:14" s="10" customFormat="1" ht="14.45" x14ac:dyDescent="0.3">
      <c r="A1100"/>
      <c r="B1100"/>
      <c r="D1100"/>
      <c r="E1100"/>
      <c r="F1100"/>
      <c r="G1100"/>
      <c r="H1100"/>
      <c r="I1100"/>
      <c r="J1100"/>
      <c r="K1100"/>
      <c r="L1100"/>
      <c r="M1100"/>
      <c r="N1100"/>
    </row>
    <row r="1101" spans="1:14" s="10" customFormat="1" ht="14.45" x14ac:dyDescent="0.3">
      <c r="A1101"/>
      <c r="B1101"/>
      <c r="D1101"/>
      <c r="E1101"/>
      <c r="F1101"/>
      <c r="G1101"/>
      <c r="H1101"/>
      <c r="I1101"/>
      <c r="J1101"/>
      <c r="K1101"/>
      <c r="L1101"/>
      <c r="M1101"/>
      <c r="N1101"/>
    </row>
    <row r="1102" spans="1:14" s="10" customFormat="1" ht="14.45" x14ac:dyDescent="0.3">
      <c r="A1102"/>
      <c r="B1102"/>
      <c r="D1102"/>
      <c r="E1102"/>
      <c r="F1102"/>
      <c r="G1102"/>
      <c r="H1102"/>
      <c r="I1102"/>
      <c r="J1102"/>
      <c r="K1102"/>
      <c r="L1102"/>
      <c r="M1102"/>
      <c r="N1102"/>
    </row>
    <row r="1103" spans="1:14" s="10" customFormat="1" ht="14.45" x14ac:dyDescent="0.3">
      <c r="A1103"/>
      <c r="B1103"/>
      <c r="D1103"/>
      <c r="E1103"/>
      <c r="F1103"/>
      <c r="G1103"/>
      <c r="H1103"/>
      <c r="I1103"/>
      <c r="J1103"/>
      <c r="K1103"/>
      <c r="L1103"/>
      <c r="M1103"/>
      <c r="N1103"/>
    </row>
    <row r="1104" spans="1:14" s="10" customFormat="1" ht="14.45" x14ac:dyDescent="0.3">
      <c r="A1104"/>
      <c r="B1104"/>
      <c r="D1104"/>
      <c r="E1104"/>
      <c r="F1104"/>
      <c r="G1104"/>
      <c r="H1104"/>
      <c r="I1104"/>
      <c r="J1104"/>
      <c r="K1104"/>
      <c r="L1104"/>
      <c r="M1104"/>
      <c r="N1104"/>
    </row>
    <row r="1105" spans="1:14" s="10" customFormat="1" ht="14.45" x14ac:dyDescent="0.3">
      <c r="A1105"/>
      <c r="B1105"/>
      <c r="D1105"/>
      <c r="E1105"/>
      <c r="F1105"/>
      <c r="G1105"/>
      <c r="H1105"/>
      <c r="I1105"/>
      <c r="J1105"/>
      <c r="K1105"/>
      <c r="L1105"/>
      <c r="M1105"/>
      <c r="N1105"/>
    </row>
    <row r="1106" spans="1:14" s="10" customFormat="1" ht="14.45" x14ac:dyDescent="0.3">
      <c r="A1106"/>
      <c r="B1106"/>
      <c r="D1106"/>
      <c r="E1106"/>
      <c r="F1106"/>
      <c r="G1106"/>
      <c r="H1106"/>
      <c r="I1106"/>
      <c r="J1106"/>
      <c r="K1106"/>
      <c r="L1106"/>
      <c r="M1106"/>
      <c r="N1106"/>
    </row>
    <row r="1107" spans="1:14" s="10" customFormat="1" ht="14.45" x14ac:dyDescent="0.3">
      <c r="A1107"/>
      <c r="B1107"/>
      <c r="D1107"/>
      <c r="E1107"/>
      <c r="F1107"/>
      <c r="G1107"/>
      <c r="H1107"/>
      <c r="I1107"/>
      <c r="J1107"/>
      <c r="K1107"/>
      <c r="L1107"/>
      <c r="M1107"/>
      <c r="N1107"/>
    </row>
    <row r="1108" spans="1:14" s="10" customFormat="1" ht="14.45" x14ac:dyDescent="0.3">
      <c r="A1108"/>
      <c r="B1108"/>
      <c r="D1108"/>
      <c r="E1108"/>
      <c r="F1108"/>
      <c r="G1108"/>
      <c r="H1108"/>
      <c r="I1108"/>
      <c r="J1108"/>
      <c r="K1108"/>
      <c r="L1108"/>
      <c r="M1108"/>
      <c r="N1108"/>
    </row>
    <row r="1109" spans="1:14" s="10" customFormat="1" ht="14.45" x14ac:dyDescent="0.3">
      <c r="A1109"/>
      <c r="B1109"/>
      <c r="D1109"/>
      <c r="E1109"/>
      <c r="F1109"/>
      <c r="G1109"/>
      <c r="H1109"/>
      <c r="I1109"/>
      <c r="J1109"/>
      <c r="K1109"/>
      <c r="L1109"/>
      <c r="M1109"/>
      <c r="N1109"/>
    </row>
    <row r="1110" spans="1:14" s="10" customFormat="1" ht="14.45" x14ac:dyDescent="0.3">
      <c r="A1110"/>
      <c r="B1110"/>
      <c r="D1110"/>
      <c r="E1110"/>
      <c r="F1110"/>
      <c r="G1110"/>
      <c r="H1110"/>
      <c r="I1110"/>
      <c r="J1110"/>
      <c r="K1110"/>
      <c r="L1110"/>
      <c r="M1110"/>
      <c r="N1110"/>
    </row>
    <row r="1111" spans="1:14" s="10" customFormat="1" ht="14.45" x14ac:dyDescent="0.3">
      <c r="A1111"/>
      <c r="B1111"/>
      <c r="D1111"/>
      <c r="E1111"/>
      <c r="F1111"/>
      <c r="G1111"/>
      <c r="H1111"/>
      <c r="I1111"/>
      <c r="J1111"/>
      <c r="K1111"/>
      <c r="L1111"/>
      <c r="M1111"/>
      <c r="N1111"/>
    </row>
    <row r="1112" spans="1:14" s="10" customFormat="1" ht="14.45" x14ac:dyDescent="0.3">
      <c r="A1112"/>
      <c r="B1112"/>
      <c r="D1112"/>
      <c r="E1112"/>
      <c r="F1112"/>
      <c r="G1112"/>
      <c r="H1112"/>
      <c r="I1112"/>
      <c r="J1112"/>
      <c r="K1112"/>
      <c r="L1112"/>
      <c r="M1112"/>
      <c r="N1112"/>
    </row>
    <row r="1113" spans="1:14" s="10" customFormat="1" ht="14.45" x14ac:dyDescent="0.3">
      <c r="A1113"/>
      <c r="B1113"/>
      <c r="D1113"/>
      <c r="E1113"/>
      <c r="F1113"/>
      <c r="G1113"/>
      <c r="H1113"/>
      <c r="I1113"/>
      <c r="J1113"/>
      <c r="K1113"/>
      <c r="L1113"/>
      <c r="M1113"/>
      <c r="N1113"/>
    </row>
    <row r="1114" spans="1:14" s="10" customFormat="1" ht="14.45" x14ac:dyDescent="0.3">
      <c r="A1114"/>
      <c r="B1114"/>
      <c r="D1114"/>
      <c r="E1114"/>
      <c r="F1114"/>
      <c r="G1114"/>
      <c r="H1114"/>
      <c r="I1114"/>
      <c r="J1114"/>
      <c r="K1114"/>
      <c r="L1114"/>
      <c r="M1114"/>
      <c r="N1114"/>
    </row>
    <row r="1115" spans="1:14" s="10" customFormat="1" ht="14.45" x14ac:dyDescent="0.3">
      <c r="A1115"/>
      <c r="B1115"/>
      <c r="D1115"/>
      <c r="E1115"/>
      <c r="F1115"/>
      <c r="G1115"/>
      <c r="H1115"/>
      <c r="I1115"/>
      <c r="J1115"/>
      <c r="K1115"/>
      <c r="L1115"/>
      <c r="M1115"/>
      <c r="N1115"/>
    </row>
    <row r="1116" spans="1:14" s="10" customFormat="1" ht="14.45" x14ac:dyDescent="0.3">
      <c r="A1116"/>
      <c r="B1116"/>
      <c r="D1116"/>
      <c r="E1116"/>
      <c r="F1116"/>
      <c r="G1116"/>
      <c r="H1116"/>
      <c r="I1116"/>
      <c r="J1116"/>
      <c r="K1116"/>
      <c r="L1116"/>
      <c r="M1116"/>
      <c r="N1116"/>
    </row>
    <row r="1117" spans="1:14" s="10" customFormat="1" ht="14.45" x14ac:dyDescent="0.3">
      <c r="A1117"/>
      <c r="B1117"/>
      <c r="D1117"/>
      <c r="E1117"/>
      <c r="F1117"/>
      <c r="G1117"/>
      <c r="H1117"/>
      <c r="I1117"/>
      <c r="J1117"/>
      <c r="K1117"/>
      <c r="L1117"/>
      <c r="M1117"/>
      <c r="N1117"/>
    </row>
    <row r="1118" spans="1:14" s="10" customFormat="1" ht="14.45" x14ac:dyDescent="0.3">
      <c r="A1118"/>
      <c r="B1118"/>
      <c r="D1118"/>
      <c r="E1118"/>
      <c r="F1118"/>
      <c r="G1118"/>
      <c r="H1118"/>
      <c r="I1118"/>
      <c r="J1118"/>
      <c r="K1118"/>
      <c r="L1118"/>
      <c r="M1118"/>
      <c r="N1118"/>
    </row>
    <row r="1119" spans="1:14" s="10" customFormat="1" ht="14.45" x14ac:dyDescent="0.3">
      <c r="A1119"/>
      <c r="B1119"/>
      <c r="D1119"/>
      <c r="E1119"/>
      <c r="F1119"/>
      <c r="G1119"/>
      <c r="H1119"/>
      <c r="I1119"/>
      <c r="J1119"/>
      <c r="K1119"/>
      <c r="L1119"/>
      <c r="M1119"/>
      <c r="N1119"/>
    </row>
    <row r="1120" spans="1:14" s="10" customFormat="1" ht="14.45" x14ac:dyDescent="0.3">
      <c r="A1120"/>
      <c r="B1120"/>
      <c r="D1120"/>
      <c r="E1120"/>
      <c r="F1120"/>
      <c r="G1120"/>
      <c r="H1120"/>
      <c r="I1120"/>
      <c r="J1120"/>
      <c r="K1120"/>
      <c r="L1120"/>
      <c r="M1120"/>
      <c r="N1120"/>
    </row>
    <row r="1121" spans="1:14" s="10" customFormat="1" ht="14.45" x14ac:dyDescent="0.3">
      <c r="A1121"/>
      <c r="B1121"/>
      <c r="D1121"/>
      <c r="E1121"/>
      <c r="F1121"/>
      <c r="G1121"/>
      <c r="H1121"/>
      <c r="I1121"/>
      <c r="J1121"/>
      <c r="K1121"/>
      <c r="L1121"/>
      <c r="M1121"/>
      <c r="N1121"/>
    </row>
    <row r="1122" spans="1:14" s="10" customFormat="1" ht="14.45" x14ac:dyDescent="0.3">
      <c r="A1122"/>
      <c r="B1122"/>
      <c r="D1122"/>
      <c r="E1122"/>
      <c r="F1122"/>
      <c r="G1122"/>
      <c r="H1122"/>
      <c r="I1122"/>
      <c r="J1122"/>
      <c r="K1122"/>
      <c r="L1122"/>
      <c r="M1122"/>
      <c r="N1122"/>
    </row>
    <row r="1123" spans="1:14" s="10" customFormat="1" ht="14.45" x14ac:dyDescent="0.3">
      <c r="A1123"/>
      <c r="B1123"/>
      <c r="D1123"/>
      <c r="E1123"/>
      <c r="F1123"/>
      <c r="G1123"/>
      <c r="H1123"/>
      <c r="I1123"/>
      <c r="J1123"/>
      <c r="K1123"/>
      <c r="L1123"/>
      <c r="M1123"/>
      <c r="N1123"/>
    </row>
    <row r="1124" spans="1:14" s="10" customFormat="1" ht="14.45" x14ac:dyDescent="0.3">
      <c r="A1124"/>
      <c r="B1124"/>
      <c r="D1124"/>
      <c r="E1124"/>
      <c r="F1124"/>
      <c r="G1124"/>
      <c r="H1124"/>
      <c r="I1124"/>
      <c r="J1124"/>
      <c r="K1124"/>
      <c r="L1124"/>
      <c r="M1124"/>
      <c r="N1124"/>
    </row>
    <row r="1125" spans="1:14" s="10" customFormat="1" ht="14.45" x14ac:dyDescent="0.3">
      <c r="A1125"/>
      <c r="B1125"/>
      <c r="D1125"/>
      <c r="E1125"/>
      <c r="F1125"/>
      <c r="G1125"/>
      <c r="H1125"/>
      <c r="I1125"/>
      <c r="J1125"/>
      <c r="K1125"/>
      <c r="L1125"/>
      <c r="M1125"/>
      <c r="N1125"/>
    </row>
    <row r="1126" spans="1:14" s="10" customFormat="1" ht="14.45" x14ac:dyDescent="0.3">
      <c r="A1126"/>
      <c r="B1126"/>
      <c r="D1126"/>
      <c r="E1126"/>
      <c r="F1126"/>
      <c r="G1126"/>
      <c r="H1126"/>
      <c r="I1126"/>
      <c r="J1126"/>
      <c r="K1126"/>
      <c r="L1126"/>
      <c r="M1126"/>
      <c r="N1126"/>
    </row>
    <row r="1127" spans="1:14" s="10" customFormat="1" ht="14.45" x14ac:dyDescent="0.3">
      <c r="A1127"/>
      <c r="B1127"/>
      <c r="D1127"/>
      <c r="E1127"/>
      <c r="F1127"/>
      <c r="G1127"/>
      <c r="H1127"/>
      <c r="I1127"/>
      <c r="J1127"/>
      <c r="K1127"/>
      <c r="L1127"/>
      <c r="M1127"/>
      <c r="N1127"/>
    </row>
    <row r="1128" spans="1:14" s="10" customFormat="1" ht="14.45" x14ac:dyDescent="0.3">
      <c r="A1128"/>
      <c r="B1128"/>
      <c r="D1128"/>
      <c r="E1128"/>
      <c r="F1128"/>
      <c r="G1128"/>
      <c r="H1128"/>
      <c r="I1128"/>
      <c r="J1128"/>
      <c r="K1128"/>
      <c r="L1128"/>
      <c r="M1128"/>
      <c r="N1128"/>
    </row>
    <row r="1129" spans="1:14" s="10" customFormat="1" ht="14.45" x14ac:dyDescent="0.3">
      <c r="A1129"/>
      <c r="B1129"/>
      <c r="D1129"/>
      <c r="E1129"/>
      <c r="F1129"/>
      <c r="G1129"/>
      <c r="H1129"/>
      <c r="I1129"/>
      <c r="J1129"/>
      <c r="K1129"/>
      <c r="L1129"/>
      <c r="M1129"/>
      <c r="N1129"/>
    </row>
    <row r="1130" spans="1:14" s="10" customFormat="1" ht="14.45" x14ac:dyDescent="0.3">
      <c r="A1130"/>
      <c r="B1130"/>
      <c r="D1130"/>
      <c r="E1130"/>
      <c r="F1130"/>
      <c r="G1130"/>
      <c r="H1130"/>
      <c r="I1130"/>
      <c r="J1130"/>
      <c r="K1130"/>
      <c r="L1130"/>
      <c r="M1130"/>
      <c r="N1130"/>
    </row>
    <row r="1131" spans="1:14" s="10" customFormat="1" ht="14.45" x14ac:dyDescent="0.3">
      <c r="A1131"/>
      <c r="B1131"/>
      <c r="D1131"/>
      <c r="E1131"/>
      <c r="F1131"/>
      <c r="G1131"/>
      <c r="H1131"/>
      <c r="I1131"/>
      <c r="J1131"/>
      <c r="K1131"/>
      <c r="L1131"/>
      <c r="M1131"/>
      <c r="N1131"/>
    </row>
    <row r="1132" spans="1:14" s="10" customFormat="1" ht="14.45" x14ac:dyDescent="0.3">
      <c r="A1132"/>
      <c r="B1132"/>
      <c r="D1132"/>
      <c r="E1132"/>
      <c r="F1132"/>
      <c r="G1132"/>
      <c r="H1132"/>
      <c r="I1132"/>
      <c r="J1132"/>
      <c r="K1132"/>
      <c r="L1132"/>
      <c r="M1132"/>
      <c r="N1132"/>
    </row>
    <row r="1133" spans="1:14" s="10" customFormat="1" ht="14.45" x14ac:dyDescent="0.3">
      <c r="A1133"/>
      <c r="B1133"/>
      <c r="D1133"/>
      <c r="E1133"/>
      <c r="F1133"/>
      <c r="G1133"/>
      <c r="H1133"/>
      <c r="I1133"/>
      <c r="J1133"/>
      <c r="K1133"/>
      <c r="L1133"/>
      <c r="M1133"/>
      <c r="N1133"/>
    </row>
    <row r="1134" spans="1:14" s="10" customFormat="1" ht="14.45" x14ac:dyDescent="0.3">
      <c r="A1134"/>
      <c r="B1134"/>
      <c r="D1134"/>
      <c r="E1134"/>
      <c r="F1134"/>
      <c r="G1134"/>
      <c r="H1134"/>
      <c r="I1134"/>
      <c r="J1134"/>
      <c r="K1134"/>
      <c r="L1134"/>
      <c r="M1134"/>
      <c r="N1134"/>
    </row>
    <row r="1135" spans="1:14" s="10" customFormat="1" ht="14.45" x14ac:dyDescent="0.3">
      <c r="A1135"/>
      <c r="B1135"/>
      <c r="D1135"/>
      <c r="E1135"/>
      <c r="F1135"/>
      <c r="G1135"/>
      <c r="H1135"/>
      <c r="I1135"/>
      <c r="J1135"/>
      <c r="K1135"/>
      <c r="L1135"/>
      <c r="M1135"/>
      <c r="N1135"/>
    </row>
    <row r="1136" spans="1:14" s="10" customFormat="1" ht="14.45" x14ac:dyDescent="0.3">
      <c r="A1136"/>
      <c r="B1136"/>
      <c r="D1136"/>
      <c r="E1136"/>
      <c r="F1136"/>
      <c r="G1136"/>
      <c r="H1136"/>
      <c r="I1136"/>
      <c r="J1136"/>
      <c r="K1136"/>
      <c r="L1136"/>
      <c r="M1136"/>
      <c r="N1136"/>
    </row>
    <row r="1137" spans="1:22" s="10" customFormat="1" ht="14.45" x14ac:dyDescent="0.3">
      <c r="A1137"/>
      <c r="B1137"/>
      <c r="D1137"/>
      <c r="E1137"/>
      <c r="F1137"/>
      <c r="G1137"/>
      <c r="H1137"/>
      <c r="I1137"/>
      <c r="J1137"/>
      <c r="K1137"/>
      <c r="L1137"/>
      <c r="M1137"/>
      <c r="N1137"/>
    </row>
    <row r="1138" spans="1:22" s="10" customFormat="1" ht="14.45" x14ac:dyDescent="0.3">
      <c r="A1138"/>
      <c r="B1138"/>
      <c r="D1138"/>
      <c r="E1138"/>
      <c r="F1138"/>
      <c r="G1138"/>
      <c r="H1138"/>
      <c r="I1138"/>
      <c r="J1138"/>
      <c r="K1138"/>
      <c r="L1138"/>
      <c r="M1138"/>
      <c r="N1138"/>
    </row>
    <row r="1139" spans="1:22" s="10" customFormat="1" ht="14.45" x14ac:dyDescent="0.3">
      <c r="A1139"/>
      <c r="B1139"/>
      <c r="D1139"/>
      <c r="E1139"/>
      <c r="F1139"/>
      <c r="G1139"/>
      <c r="H1139"/>
      <c r="I1139"/>
      <c r="J1139"/>
      <c r="K1139"/>
      <c r="L1139"/>
      <c r="M1139"/>
      <c r="N1139"/>
    </row>
    <row r="1140" spans="1:22" s="10" customFormat="1" ht="14.45" x14ac:dyDescent="0.3">
      <c r="A1140"/>
      <c r="B1140"/>
      <c r="D1140"/>
      <c r="E1140"/>
      <c r="F1140"/>
      <c r="G1140"/>
      <c r="H1140"/>
      <c r="I1140"/>
      <c r="J1140"/>
      <c r="K1140"/>
      <c r="L1140"/>
      <c r="M1140"/>
      <c r="N1140"/>
    </row>
    <row r="1141" spans="1:22" s="10" customFormat="1" ht="14.45" x14ac:dyDescent="0.3">
      <c r="A1141"/>
      <c r="B1141"/>
      <c r="D1141"/>
      <c r="E1141"/>
      <c r="F1141"/>
      <c r="G1141"/>
      <c r="H1141"/>
      <c r="I1141"/>
      <c r="J1141"/>
      <c r="K1141"/>
      <c r="L1141"/>
      <c r="M1141"/>
      <c r="N1141"/>
    </row>
    <row r="1142" spans="1:22" s="10" customFormat="1" ht="14.45" x14ac:dyDescent="0.3">
      <c r="A1142"/>
      <c r="B1142"/>
      <c r="D1142"/>
      <c r="E1142"/>
      <c r="F1142"/>
      <c r="G1142"/>
      <c r="H1142"/>
      <c r="I1142"/>
      <c r="J1142"/>
      <c r="K1142"/>
      <c r="L1142"/>
      <c r="M1142"/>
      <c r="N1142"/>
    </row>
    <row r="1143" spans="1:22" s="10" customFormat="1" ht="14.45" x14ac:dyDescent="0.3">
      <c r="A1143"/>
      <c r="B1143"/>
      <c r="D1143"/>
      <c r="E1143"/>
      <c r="F1143"/>
      <c r="G1143"/>
      <c r="H1143"/>
      <c r="I1143"/>
      <c r="J1143"/>
      <c r="K1143"/>
      <c r="L1143"/>
      <c r="M1143"/>
      <c r="N1143"/>
    </row>
    <row r="1144" spans="1:22" s="10" customFormat="1" ht="14.45" x14ac:dyDescent="0.3">
      <c r="A1144"/>
      <c r="B1144"/>
      <c r="D1144"/>
      <c r="E1144"/>
      <c r="F1144"/>
      <c r="G1144"/>
      <c r="H1144"/>
      <c r="I1144"/>
      <c r="J1144"/>
      <c r="K1144"/>
      <c r="L1144"/>
      <c r="M1144"/>
      <c r="N1144"/>
    </row>
    <row r="1145" spans="1:22" s="10" customFormat="1" ht="14.45" x14ac:dyDescent="0.3">
      <c r="A1145"/>
      <c r="B1145"/>
      <c r="D1145"/>
      <c r="E1145"/>
      <c r="F1145"/>
      <c r="G1145"/>
      <c r="H1145"/>
      <c r="I1145"/>
      <c r="J1145"/>
      <c r="K1145"/>
      <c r="L1145"/>
      <c r="M1145"/>
      <c r="N1145"/>
    </row>
    <row r="1146" spans="1:22" s="10" customFormat="1" ht="14.45" x14ac:dyDescent="0.3">
      <c r="A1146"/>
      <c r="B1146"/>
      <c r="D1146"/>
      <c r="E1146"/>
      <c r="F1146"/>
      <c r="G1146"/>
      <c r="H1146"/>
      <c r="I1146"/>
      <c r="J1146"/>
      <c r="K1146"/>
      <c r="L1146"/>
      <c r="M1146"/>
      <c r="N1146"/>
    </row>
    <row r="1147" spans="1:22" s="10" customFormat="1" ht="14.45" x14ac:dyDescent="0.3">
      <c r="A1147"/>
      <c r="B1147"/>
      <c r="D1147"/>
      <c r="E1147"/>
      <c r="F1147"/>
      <c r="G1147"/>
      <c r="H1147"/>
      <c r="I1147"/>
      <c r="J1147"/>
      <c r="K1147"/>
      <c r="L1147"/>
      <c r="M1147"/>
      <c r="N1147"/>
    </row>
    <row r="1148" spans="1:22" ht="14.45" x14ac:dyDescent="0.3">
      <c r="A1148"/>
      <c r="B1148"/>
      <c r="D1148"/>
      <c r="F1148"/>
      <c r="G1148"/>
      <c r="O1148" s="10"/>
      <c r="P1148" s="10"/>
      <c r="Q1148" s="10"/>
      <c r="R1148" s="10"/>
      <c r="S1148" s="10"/>
      <c r="T1148" s="10"/>
      <c r="U1148" s="10"/>
      <c r="V1148" s="10"/>
    </row>
    <row r="1149" spans="1:22" s="10" customFormat="1" ht="14.45" x14ac:dyDescent="0.3">
      <c r="A1149"/>
      <c r="B1149"/>
      <c r="D1149"/>
      <c r="E1149"/>
      <c r="F1149"/>
      <c r="G1149"/>
      <c r="H1149"/>
      <c r="I1149"/>
      <c r="J1149"/>
      <c r="K1149"/>
      <c r="L1149"/>
      <c r="M1149"/>
      <c r="N1149"/>
    </row>
    <row r="1150" spans="1:22" s="10" customFormat="1" ht="14.45" x14ac:dyDescent="0.3">
      <c r="A1150"/>
      <c r="B1150"/>
      <c r="D1150"/>
      <c r="E1150"/>
      <c r="F1150"/>
      <c r="G1150"/>
      <c r="H1150"/>
      <c r="I1150"/>
      <c r="J1150"/>
      <c r="K1150"/>
      <c r="L1150"/>
      <c r="M1150"/>
      <c r="N1150"/>
    </row>
    <row r="1151" spans="1:22" s="10" customFormat="1" ht="14.45" x14ac:dyDescent="0.3">
      <c r="A1151"/>
      <c r="B1151"/>
      <c r="D1151"/>
      <c r="E1151"/>
      <c r="F1151"/>
      <c r="G1151"/>
      <c r="H1151"/>
      <c r="I1151"/>
      <c r="J1151"/>
      <c r="K1151"/>
      <c r="L1151"/>
      <c r="M1151"/>
      <c r="N1151"/>
    </row>
    <row r="1152" spans="1:22" s="10" customFormat="1" ht="14.45" x14ac:dyDescent="0.3">
      <c r="A1152"/>
      <c r="B1152"/>
      <c r="D1152"/>
      <c r="E1152"/>
      <c r="F1152"/>
      <c r="G1152"/>
      <c r="H1152"/>
      <c r="I1152"/>
      <c r="J1152"/>
      <c r="K1152"/>
      <c r="L1152"/>
      <c r="M1152"/>
      <c r="N1152"/>
    </row>
    <row r="1153" spans="1:22" s="10" customFormat="1" ht="14.45" x14ac:dyDescent="0.3">
      <c r="A1153"/>
      <c r="B1153"/>
      <c r="D1153"/>
      <c r="E1153"/>
      <c r="F1153"/>
      <c r="G1153"/>
      <c r="H1153"/>
      <c r="I1153"/>
      <c r="J1153"/>
      <c r="K1153"/>
      <c r="L1153"/>
      <c r="M1153"/>
      <c r="N1153"/>
    </row>
    <row r="1154" spans="1:22" ht="14.45" x14ac:dyDescent="0.3">
      <c r="A1154"/>
      <c r="B1154"/>
      <c r="D1154"/>
      <c r="F1154"/>
      <c r="G1154"/>
      <c r="O1154" s="10"/>
      <c r="P1154" s="10"/>
      <c r="Q1154" s="10"/>
      <c r="R1154" s="10"/>
      <c r="S1154" s="10"/>
      <c r="T1154" s="10"/>
      <c r="U1154" s="10"/>
      <c r="V1154" s="10"/>
    </row>
    <row r="1155" spans="1:22" s="10" customFormat="1" ht="14.45" x14ac:dyDescent="0.3">
      <c r="A1155"/>
      <c r="B1155"/>
      <c r="D1155"/>
      <c r="E1155"/>
      <c r="F1155"/>
      <c r="G1155"/>
      <c r="H1155"/>
      <c r="I1155"/>
      <c r="J1155"/>
      <c r="K1155"/>
      <c r="L1155"/>
      <c r="M1155"/>
      <c r="N1155"/>
      <c r="O1155"/>
      <c r="P1155"/>
      <c r="Q1155"/>
      <c r="R1155"/>
      <c r="S1155"/>
      <c r="T1155"/>
      <c r="U1155"/>
      <c r="V1155"/>
    </row>
    <row r="1156" spans="1:22" s="10" customFormat="1" ht="14.45" x14ac:dyDescent="0.3">
      <c r="A1156"/>
      <c r="B1156"/>
      <c r="D1156"/>
      <c r="E1156"/>
      <c r="F1156"/>
      <c r="G1156"/>
      <c r="H1156"/>
      <c r="I1156"/>
      <c r="J1156"/>
      <c r="K1156"/>
      <c r="L1156"/>
      <c r="M1156"/>
      <c r="N1156"/>
    </row>
    <row r="1157" spans="1:22" s="10" customFormat="1" ht="14.45" x14ac:dyDescent="0.3">
      <c r="A1157"/>
      <c r="B1157"/>
      <c r="D1157"/>
      <c r="E1157"/>
      <c r="F1157"/>
      <c r="G1157"/>
      <c r="H1157"/>
      <c r="I1157"/>
      <c r="J1157"/>
      <c r="K1157"/>
      <c r="L1157"/>
      <c r="M1157"/>
      <c r="N1157"/>
    </row>
    <row r="1158" spans="1:22" ht="14.45" x14ac:dyDescent="0.3">
      <c r="A1158"/>
      <c r="B1158"/>
      <c r="D1158"/>
      <c r="F1158"/>
      <c r="G1158"/>
      <c r="O1158" s="10"/>
      <c r="P1158" s="10"/>
      <c r="Q1158" s="10"/>
      <c r="R1158" s="10"/>
      <c r="S1158" s="10"/>
      <c r="T1158" s="10"/>
      <c r="U1158" s="10"/>
      <c r="V1158" s="10"/>
    </row>
    <row r="1159" spans="1:22" s="10" customFormat="1" ht="14.45" x14ac:dyDescent="0.3">
      <c r="A1159"/>
      <c r="B1159"/>
      <c r="D1159"/>
      <c r="E1159"/>
      <c r="F1159"/>
      <c r="G1159"/>
      <c r="H1159"/>
      <c r="I1159"/>
      <c r="J1159"/>
      <c r="K1159"/>
      <c r="L1159"/>
      <c r="M1159"/>
      <c r="N1159"/>
    </row>
    <row r="1160" spans="1:22" ht="14.45" x14ac:dyDescent="0.3">
      <c r="A1160"/>
      <c r="B1160"/>
      <c r="D1160"/>
      <c r="F1160"/>
      <c r="G1160"/>
      <c r="O1160" s="10"/>
      <c r="P1160" s="10"/>
      <c r="Q1160" s="10"/>
      <c r="R1160" s="10"/>
      <c r="S1160" s="10"/>
      <c r="T1160" s="10"/>
      <c r="U1160" s="10"/>
      <c r="V1160" s="10"/>
    </row>
    <row r="1161" spans="1:22" s="10" customFormat="1" ht="14.45" x14ac:dyDescent="0.3">
      <c r="A1161"/>
      <c r="B1161"/>
      <c r="D1161"/>
      <c r="E1161"/>
      <c r="F1161"/>
      <c r="G1161"/>
      <c r="H1161"/>
      <c r="I1161"/>
      <c r="J1161"/>
      <c r="K1161"/>
      <c r="L1161"/>
      <c r="M1161"/>
      <c r="N1161"/>
      <c r="O1161"/>
      <c r="P1161"/>
      <c r="Q1161"/>
      <c r="R1161"/>
      <c r="S1161"/>
      <c r="T1161"/>
      <c r="U1161"/>
      <c r="V1161"/>
    </row>
    <row r="1162" spans="1:22" ht="14.45" x14ac:dyDescent="0.3">
      <c r="A1162"/>
      <c r="B1162"/>
      <c r="D1162"/>
      <c r="F1162"/>
      <c r="G1162"/>
      <c r="O1162" s="10"/>
      <c r="P1162" s="10"/>
      <c r="Q1162" s="10"/>
      <c r="R1162" s="10"/>
      <c r="S1162" s="10"/>
      <c r="T1162" s="10"/>
      <c r="U1162" s="10"/>
      <c r="V1162" s="10"/>
    </row>
    <row r="1163" spans="1:22" s="10" customFormat="1" ht="14.45" x14ac:dyDescent="0.3">
      <c r="A1163"/>
      <c r="B1163"/>
      <c r="D1163"/>
      <c r="E1163"/>
      <c r="F1163"/>
      <c r="G1163"/>
      <c r="H1163"/>
      <c r="I1163"/>
      <c r="J1163"/>
      <c r="K1163"/>
      <c r="L1163"/>
      <c r="M1163"/>
      <c r="N1163"/>
    </row>
    <row r="1164" spans="1:22" ht="14.45" x14ac:dyDescent="0.3">
      <c r="A1164"/>
      <c r="B1164"/>
      <c r="D1164"/>
      <c r="F1164"/>
      <c r="G1164"/>
      <c r="O1164" s="10"/>
      <c r="P1164" s="10"/>
      <c r="Q1164" s="10"/>
      <c r="R1164" s="10"/>
      <c r="S1164" s="10"/>
      <c r="T1164" s="10"/>
      <c r="U1164" s="10"/>
      <c r="V1164" s="10"/>
    </row>
    <row r="1165" spans="1:22" s="10" customFormat="1" ht="14.45" x14ac:dyDescent="0.3">
      <c r="A1165"/>
      <c r="B1165"/>
      <c r="D1165"/>
      <c r="E1165"/>
      <c r="F1165"/>
      <c r="G1165"/>
      <c r="H1165"/>
      <c r="I1165"/>
      <c r="J1165"/>
      <c r="K1165"/>
      <c r="L1165"/>
      <c r="M1165"/>
      <c r="N1165"/>
      <c r="O1165"/>
      <c r="P1165"/>
      <c r="Q1165"/>
      <c r="R1165"/>
      <c r="S1165"/>
      <c r="T1165"/>
      <c r="U1165"/>
      <c r="V1165"/>
    </row>
    <row r="1166" spans="1:22" ht="14.45" x14ac:dyDescent="0.3">
      <c r="A1166"/>
      <c r="B1166"/>
      <c r="D1166"/>
      <c r="F1166"/>
      <c r="G1166"/>
      <c r="O1166" s="10"/>
      <c r="P1166" s="10"/>
      <c r="Q1166" s="10"/>
      <c r="R1166" s="10"/>
      <c r="S1166" s="10"/>
      <c r="T1166" s="10"/>
      <c r="U1166" s="10"/>
      <c r="V1166" s="10"/>
    </row>
    <row r="1167" spans="1:22" s="10" customFormat="1" ht="14.45" x14ac:dyDescent="0.3">
      <c r="A1167"/>
      <c r="B1167"/>
      <c r="D1167"/>
      <c r="E1167"/>
      <c r="F1167"/>
      <c r="G1167"/>
      <c r="H1167"/>
      <c r="I1167"/>
      <c r="J1167"/>
      <c r="K1167"/>
      <c r="L1167"/>
      <c r="M1167"/>
      <c r="N1167"/>
      <c r="O1167"/>
      <c r="P1167"/>
      <c r="Q1167"/>
      <c r="R1167"/>
      <c r="S1167"/>
      <c r="T1167"/>
      <c r="U1167"/>
      <c r="V1167"/>
    </row>
    <row r="1168" spans="1:22" ht="14.45" x14ac:dyDescent="0.3">
      <c r="A1168"/>
      <c r="B1168"/>
      <c r="D1168"/>
      <c r="F1168"/>
      <c r="G1168"/>
      <c r="O1168" s="10"/>
      <c r="P1168" s="10"/>
      <c r="Q1168" s="10"/>
      <c r="R1168" s="10"/>
      <c r="S1168" s="10"/>
      <c r="T1168" s="10"/>
      <c r="U1168" s="10"/>
      <c r="V1168" s="10"/>
    </row>
    <row r="1169" spans="1:22" s="10" customFormat="1" ht="14.45" x14ac:dyDescent="0.3">
      <c r="A1169"/>
      <c r="B1169"/>
      <c r="D1169"/>
      <c r="E1169"/>
      <c r="F1169"/>
      <c r="G1169"/>
      <c r="H1169"/>
      <c r="I1169"/>
      <c r="J1169"/>
      <c r="K1169"/>
      <c r="L1169"/>
      <c r="M1169"/>
      <c r="N1169"/>
      <c r="O1169"/>
      <c r="P1169"/>
      <c r="Q1169"/>
      <c r="R1169"/>
      <c r="S1169"/>
      <c r="T1169"/>
      <c r="U1169"/>
      <c r="V1169"/>
    </row>
    <row r="1170" spans="1:22" s="10" customFormat="1" ht="14.45" x14ac:dyDescent="0.3">
      <c r="A1170"/>
      <c r="B1170"/>
      <c r="D1170"/>
      <c r="E1170"/>
      <c r="F1170"/>
      <c r="G1170"/>
      <c r="H1170"/>
      <c r="I1170"/>
      <c r="J1170"/>
      <c r="K1170"/>
      <c r="L1170"/>
      <c r="M1170"/>
      <c r="N1170"/>
    </row>
    <row r="1171" spans="1:22" s="10" customFormat="1" ht="14.45" x14ac:dyDescent="0.3">
      <c r="A1171"/>
      <c r="B1171"/>
      <c r="D1171"/>
      <c r="E1171"/>
      <c r="F1171"/>
      <c r="G1171"/>
      <c r="H1171"/>
      <c r="I1171"/>
      <c r="J1171"/>
      <c r="K1171"/>
      <c r="L1171"/>
      <c r="M1171"/>
      <c r="N1171"/>
      <c r="O1171"/>
      <c r="P1171"/>
      <c r="Q1171"/>
      <c r="R1171"/>
      <c r="S1171"/>
      <c r="T1171"/>
      <c r="U1171"/>
      <c r="V1171"/>
    </row>
    <row r="1172" spans="1:22" ht="14.45" x14ac:dyDescent="0.3">
      <c r="A1172"/>
      <c r="B1172"/>
      <c r="D1172"/>
      <c r="F1172"/>
      <c r="G1172"/>
      <c r="O1172" s="10"/>
      <c r="P1172" s="10"/>
      <c r="Q1172" s="10"/>
      <c r="R1172" s="10"/>
      <c r="S1172" s="10"/>
      <c r="T1172" s="10"/>
      <c r="U1172" s="10"/>
      <c r="V1172" s="10"/>
    </row>
    <row r="1173" spans="1:22" s="10" customFormat="1" ht="14.45" x14ac:dyDescent="0.3">
      <c r="A1173"/>
      <c r="B1173"/>
      <c r="D1173"/>
      <c r="E1173"/>
      <c r="F1173"/>
      <c r="G1173"/>
      <c r="H1173"/>
      <c r="I1173"/>
      <c r="J1173"/>
      <c r="K1173"/>
      <c r="L1173"/>
      <c r="M1173"/>
      <c r="N1173"/>
      <c r="O1173"/>
      <c r="P1173"/>
      <c r="Q1173"/>
      <c r="R1173"/>
      <c r="S1173"/>
      <c r="T1173"/>
      <c r="U1173"/>
      <c r="V1173"/>
    </row>
    <row r="1174" spans="1:22" ht="14.45" x14ac:dyDescent="0.3">
      <c r="A1174"/>
      <c r="B1174"/>
      <c r="D1174"/>
      <c r="F1174"/>
      <c r="G1174"/>
      <c r="O1174" s="10"/>
      <c r="P1174" s="10"/>
      <c r="Q1174" s="10"/>
      <c r="R1174" s="10"/>
      <c r="S1174" s="10"/>
      <c r="T1174" s="10"/>
      <c r="U1174" s="10"/>
      <c r="V1174" s="10"/>
    </row>
    <row r="1175" spans="1:22" s="10" customFormat="1" ht="14.45" x14ac:dyDescent="0.3">
      <c r="A1175"/>
      <c r="B1175"/>
      <c r="D1175"/>
      <c r="E1175"/>
      <c r="F1175"/>
      <c r="G1175"/>
      <c r="H1175"/>
      <c r="I1175"/>
      <c r="J1175"/>
      <c r="K1175"/>
      <c r="L1175"/>
      <c r="M1175"/>
      <c r="N1175"/>
      <c r="O1175"/>
      <c r="P1175"/>
      <c r="Q1175"/>
      <c r="R1175"/>
      <c r="S1175"/>
      <c r="T1175"/>
      <c r="U1175"/>
      <c r="V1175"/>
    </row>
    <row r="1176" spans="1:22" ht="14.45" x14ac:dyDescent="0.3">
      <c r="A1176"/>
      <c r="B1176"/>
      <c r="D1176"/>
      <c r="F1176"/>
      <c r="G1176"/>
      <c r="O1176" s="10"/>
      <c r="P1176" s="10"/>
      <c r="Q1176" s="10"/>
      <c r="R1176" s="10"/>
      <c r="S1176" s="10"/>
      <c r="T1176" s="10"/>
      <c r="U1176" s="10"/>
      <c r="V1176" s="10"/>
    </row>
    <row r="1177" spans="1:22" s="10" customFormat="1" ht="14.45" x14ac:dyDescent="0.3">
      <c r="A1177"/>
      <c r="B1177"/>
      <c r="D1177"/>
      <c r="E1177"/>
      <c r="F1177"/>
      <c r="G1177"/>
      <c r="H1177"/>
      <c r="I1177"/>
      <c r="J1177"/>
      <c r="K1177"/>
      <c r="L1177"/>
      <c r="M1177"/>
      <c r="N1177"/>
    </row>
    <row r="1178" spans="1:22" s="10" customFormat="1" ht="14.45" x14ac:dyDescent="0.3">
      <c r="A1178"/>
      <c r="B1178"/>
      <c r="D1178"/>
      <c r="E1178"/>
      <c r="F1178"/>
      <c r="G1178"/>
      <c r="H1178"/>
      <c r="I1178"/>
      <c r="J1178"/>
      <c r="K1178"/>
      <c r="L1178"/>
      <c r="M1178"/>
      <c r="N1178"/>
    </row>
    <row r="1179" spans="1:22" ht="14.45" x14ac:dyDescent="0.3">
      <c r="A1179"/>
      <c r="B1179"/>
      <c r="D1179"/>
      <c r="F1179"/>
      <c r="G1179"/>
    </row>
    <row r="1180" spans="1:22" s="10" customFormat="1" ht="14.45" x14ac:dyDescent="0.3">
      <c r="A1180"/>
      <c r="B1180"/>
      <c r="D1180"/>
      <c r="E1180"/>
      <c r="F1180"/>
      <c r="G1180"/>
      <c r="H1180"/>
      <c r="I1180"/>
      <c r="J1180"/>
      <c r="K1180"/>
      <c r="L1180"/>
      <c r="M1180"/>
      <c r="N1180"/>
    </row>
    <row r="1181" spans="1:22" s="10" customFormat="1" ht="14.45" x14ac:dyDescent="0.3">
      <c r="A1181"/>
      <c r="B1181"/>
      <c r="D1181"/>
      <c r="E1181"/>
      <c r="F1181"/>
      <c r="G1181"/>
      <c r="H1181"/>
      <c r="I1181"/>
      <c r="J1181"/>
      <c r="K1181"/>
      <c r="L1181"/>
      <c r="M1181"/>
      <c r="N1181"/>
      <c r="O1181"/>
      <c r="P1181"/>
      <c r="Q1181"/>
      <c r="R1181"/>
      <c r="S1181"/>
      <c r="T1181"/>
      <c r="U1181"/>
      <c r="V1181"/>
    </row>
    <row r="1182" spans="1:22" s="10" customFormat="1" ht="14.45" x14ac:dyDescent="0.3">
      <c r="A1182"/>
      <c r="B1182"/>
      <c r="D1182"/>
      <c r="E1182"/>
      <c r="F1182"/>
      <c r="G1182"/>
      <c r="H1182"/>
      <c r="I1182"/>
      <c r="J1182"/>
      <c r="K1182"/>
      <c r="L1182"/>
      <c r="M1182"/>
      <c r="N1182"/>
    </row>
    <row r="1183" spans="1:22" ht="14.45" x14ac:dyDescent="0.3">
      <c r="A1183"/>
      <c r="B1183"/>
      <c r="D1183"/>
      <c r="F1183"/>
      <c r="G1183"/>
    </row>
    <row r="1184" spans="1:22" s="10" customFormat="1" ht="14.45" x14ac:dyDescent="0.3">
      <c r="A1184"/>
      <c r="B1184"/>
      <c r="D1184"/>
      <c r="E1184"/>
      <c r="F1184"/>
      <c r="G1184"/>
      <c r="H1184"/>
      <c r="I1184"/>
      <c r="J1184"/>
      <c r="K1184"/>
      <c r="L1184"/>
      <c r="M1184"/>
      <c r="N1184"/>
    </row>
    <row r="1185" spans="1:22" ht="14.45" x14ac:dyDescent="0.3">
      <c r="A1185"/>
      <c r="B1185"/>
      <c r="D1185"/>
      <c r="F1185"/>
      <c r="G1185"/>
      <c r="O1185" s="10"/>
      <c r="P1185" s="10"/>
      <c r="Q1185" s="10"/>
      <c r="R1185" s="10"/>
      <c r="S1185" s="10"/>
      <c r="T1185" s="10"/>
      <c r="U1185" s="10"/>
      <c r="V1185" s="10"/>
    </row>
    <row r="1186" spans="1:22" s="10" customFormat="1" ht="14.45" x14ac:dyDescent="0.3">
      <c r="A1186"/>
      <c r="B1186"/>
      <c r="D1186"/>
      <c r="E1186"/>
      <c r="F1186"/>
      <c r="G1186"/>
      <c r="H1186"/>
      <c r="I1186"/>
      <c r="J1186"/>
      <c r="K1186"/>
      <c r="L1186"/>
      <c r="M1186"/>
      <c r="N1186"/>
      <c r="O1186"/>
      <c r="P1186"/>
      <c r="Q1186"/>
      <c r="R1186"/>
      <c r="S1186"/>
      <c r="T1186"/>
      <c r="U1186"/>
      <c r="V1186"/>
    </row>
    <row r="1187" spans="1:22" s="10" customFormat="1" ht="14.45" x14ac:dyDescent="0.3">
      <c r="A1187"/>
      <c r="B1187"/>
      <c r="D1187"/>
      <c r="E1187"/>
      <c r="F1187"/>
      <c r="G1187"/>
      <c r="H1187"/>
      <c r="I1187"/>
      <c r="J1187"/>
      <c r="K1187"/>
      <c r="L1187"/>
      <c r="M1187"/>
      <c r="N1187"/>
    </row>
    <row r="1188" spans="1:22" ht="14.45" x14ac:dyDescent="0.3">
      <c r="A1188"/>
      <c r="B1188"/>
      <c r="D1188"/>
      <c r="F1188"/>
      <c r="G1188"/>
      <c r="O1188" s="10"/>
      <c r="P1188" s="10"/>
      <c r="Q1188" s="10"/>
      <c r="R1188" s="10"/>
      <c r="S1188" s="10"/>
      <c r="T1188" s="10"/>
      <c r="U1188" s="10"/>
      <c r="V1188" s="10"/>
    </row>
    <row r="1189" spans="1:22" s="10" customFormat="1" ht="14.45" x14ac:dyDescent="0.3">
      <c r="A1189"/>
      <c r="B1189"/>
      <c r="D1189"/>
      <c r="E1189"/>
      <c r="F1189"/>
      <c r="G1189"/>
      <c r="H1189"/>
      <c r="I1189"/>
      <c r="J1189"/>
      <c r="K1189"/>
      <c r="L1189"/>
      <c r="M1189"/>
      <c r="N1189"/>
    </row>
    <row r="1190" spans="1:22" ht="14.45" x14ac:dyDescent="0.3">
      <c r="A1190"/>
      <c r="B1190"/>
      <c r="D1190"/>
      <c r="F1190"/>
      <c r="G1190"/>
    </row>
    <row r="1191" spans="1:22" s="10" customFormat="1" ht="14.45" x14ac:dyDescent="0.3">
      <c r="A1191"/>
      <c r="B1191"/>
      <c r="D1191"/>
      <c r="E1191"/>
      <c r="F1191"/>
      <c r="G1191"/>
      <c r="H1191"/>
      <c r="I1191"/>
      <c r="J1191"/>
      <c r="K1191"/>
      <c r="L1191"/>
      <c r="M1191"/>
      <c r="N1191"/>
    </row>
    <row r="1192" spans="1:22" ht="14.45" x14ac:dyDescent="0.3">
      <c r="A1192"/>
      <c r="B1192"/>
      <c r="D1192"/>
      <c r="F1192"/>
      <c r="G1192"/>
    </row>
    <row r="1193" spans="1:22" s="10" customFormat="1" ht="14.45" x14ac:dyDescent="0.3">
      <c r="A1193"/>
      <c r="B1193"/>
      <c r="D1193"/>
      <c r="E1193"/>
      <c r="F1193"/>
      <c r="G1193"/>
      <c r="H1193"/>
      <c r="I1193"/>
      <c r="J1193"/>
      <c r="K1193"/>
      <c r="L1193"/>
      <c r="M1193"/>
      <c r="N1193"/>
    </row>
    <row r="1194" spans="1:22" s="10" customFormat="1" ht="14.45" x14ac:dyDescent="0.3">
      <c r="A1194"/>
      <c r="B1194"/>
      <c r="D1194"/>
      <c r="E1194"/>
      <c r="F1194"/>
      <c r="G1194"/>
      <c r="H1194"/>
      <c r="I1194"/>
      <c r="J1194"/>
      <c r="K1194"/>
      <c r="L1194"/>
      <c r="M1194"/>
      <c r="N1194"/>
    </row>
    <row r="1195" spans="1:22" ht="14.45" x14ac:dyDescent="0.3">
      <c r="A1195"/>
      <c r="B1195"/>
      <c r="D1195"/>
      <c r="F1195"/>
      <c r="G1195"/>
    </row>
    <row r="1196" spans="1:22" s="10" customFormat="1" ht="14.45" x14ac:dyDescent="0.3">
      <c r="A1196"/>
      <c r="B1196"/>
      <c r="D1196"/>
      <c r="E1196"/>
      <c r="F1196"/>
      <c r="G1196"/>
      <c r="H1196"/>
      <c r="I1196"/>
      <c r="J1196"/>
      <c r="K1196"/>
      <c r="L1196"/>
      <c r="M1196"/>
      <c r="N1196"/>
    </row>
    <row r="1197" spans="1:22" s="10" customFormat="1" ht="14.45" x14ac:dyDescent="0.3">
      <c r="A1197"/>
      <c r="B1197"/>
      <c r="D1197"/>
      <c r="E1197"/>
      <c r="F1197"/>
      <c r="G1197"/>
      <c r="H1197"/>
      <c r="I1197"/>
      <c r="J1197"/>
      <c r="K1197"/>
      <c r="L1197"/>
      <c r="M1197"/>
      <c r="N1197"/>
      <c r="O1197"/>
      <c r="P1197"/>
      <c r="Q1197"/>
      <c r="R1197"/>
      <c r="S1197"/>
      <c r="T1197"/>
      <c r="U1197"/>
      <c r="V1197"/>
    </row>
    <row r="1198" spans="1:22" s="10" customFormat="1" ht="14.45" x14ac:dyDescent="0.3">
      <c r="A1198"/>
      <c r="B1198"/>
      <c r="D1198"/>
      <c r="E1198"/>
      <c r="F1198"/>
      <c r="G1198"/>
      <c r="H1198"/>
      <c r="I1198"/>
      <c r="J1198"/>
      <c r="K1198"/>
      <c r="L1198"/>
      <c r="M1198"/>
      <c r="N1198"/>
    </row>
    <row r="1199" spans="1:22" s="10" customFormat="1" ht="14.45" x14ac:dyDescent="0.3">
      <c r="A1199"/>
      <c r="B1199"/>
      <c r="D1199"/>
      <c r="E1199"/>
      <c r="F1199"/>
      <c r="G1199"/>
      <c r="H1199"/>
      <c r="I1199"/>
      <c r="J1199"/>
      <c r="K1199"/>
      <c r="L1199"/>
      <c r="M1199"/>
      <c r="N1199"/>
      <c r="O1199"/>
      <c r="P1199"/>
      <c r="Q1199"/>
      <c r="R1199"/>
      <c r="S1199"/>
      <c r="T1199"/>
      <c r="U1199"/>
      <c r="V1199"/>
    </row>
    <row r="1200" spans="1:22" ht="14.45" x14ac:dyDescent="0.3">
      <c r="A1200"/>
      <c r="B1200"/>
      <c r="D1200"/>
      <c r="F1200"/>
      <c r="G1200"/>
      <c r="O1200" s="10"/>
      <c r="P1200" s="10"/>
      <c r="Q1200" s="10"/>
      <c r="R1200" s="10"/>
      <c r="S1200" s="10"/>
      <c r="T1200" s="10"/>
      <c r="U1200" s="10"/>
      <c r="V1200" s="10"/>
    </row>
    <row r="1201" spans="1:22" s="10" customFormat="1" ht="14.45" x14ac:dyDescent="0.3">
      <c r="A1201"/>
      <c r="B1201"/>
      <c r="D1201"/>
      <c r="E1201"/>
      <c r="F1201"/>
      <c r="G1201"/>
      <c r="H1201"/>
      <c r="I1201"/>
      <c r="J1201"/>
      <c r="K1201"/>
      <c r="L1201"/>
      <c r="M1201"/>
      <c r="N1201"/>
    </row>
    <row r="1202" spans="1:22" s="10" customFormat="1" ht="14.45" x14ac:dyDescent="0.3">
      <c r="A1202"/>
      <c r="B1202"/>
      <c r="D1202"/>
      <c r="E1202"/>
      <c r="F1202"/>
      <c r="G1202"/>
      <c r="H1202"/>
      <c r="I1202"/>
      <c r="J1202"/>
      <c r="K1202"/>
      <c r="L1202"/>
      <c r="M1202"/>
      <c r="N1202"/>
      <c r="O1202"/>
      <c r="P1202"/>
      <c r="Q1202"/>
      <c r="R1202"/>
      <c r="S1202"/>
      <c r="T1202"/>
      <c r="U1202"/>
      <c r="V1202"/>
    </row>
    <row r="1203" spans="1:22" s="10" customFormat="1" ht="14.45" x14ac:dyDescent="0.3">
      <c r="A1203"/>
      <c r="B1203"/>
      <c r="D1203"/>
      <c r="E1203"/>
      <c r="F1203"/>
      <c r="G1203"/>
      <c r="H1203"/>
      <c r="I1203"/>
      <c r="J1203"/>
      <c r="K1203"/>
      <c r="L1203"/>
      <c r="M1203"/>
      <c r="N1203"/>
    </row>
    <row r="1204" spans="1:22" ht="14.45" x14ac:dyDescent="0.3">
      <c r="A1204"/>
      <c r="B1204"/>
      <c r="D1204"/>
      <c r="F1204"/>
      <c r="G1204"/>
      <c r="O1204" s="10"/>
      <c r="P1204" s="10"/>
      <c r="Q1204" s="10"/>
      <c r="R1204" s="10"/>
      <c r="S1204" s="10"/>
      <c r="T1204" s="10"/>
      <c r="U1204" s="10"/>
      <c r="V1204" s="10"/>
    </row>
    <row r="1205" spans="1:22" s="10" customFormat="1" ht="14.45" x14ac:dyDescent="0.3">
      <c r="A1205"/>
      <c r="B1205"/>
      <c r="D1205"/>
      <c r="E1205"/>
      <c r="F1205"/>
      <c r="G1205"/>
      <c r="H1205"/>
      <c r="I1205"/>
      <c r="J1205"/>
      <c r="K1205"/>
      <c r="L1205"/>
      <c r="M1205"/>
      <c r="N1205"/>
    </row>
    <row r="1206" spans="1:22" ht="14.45" x14ac:dyDescent="0.3">
      <c r="A1206"/>
      <c r="B1206"/>
      <c r="D1206"/>
      <c r="F1206"/>
      <c r="G1206"/>
      <c r="O1206" s="10"/>
      <c r="P1206" s="10"/>
      <c r="Q1206" s="10"/>
      <c r="R1206" s="10"/>
      <c r="S1206" s="10"/>
      <c r="T1206" s="10"/>
      <c r="U1206" s="10"/>
      <c r="V1206" s="10"/>
    </row>
    <row r="1207" spans="1:22" s="10" customFormat="1" ht="14.45" x14ac:dyDescent="0.3">
      <c r="A1207"/>
      <c r="B1207"/>
      <c r="D1207"/>
      <c r="E1207"/>
      <c r="F1207"/>
      <c r="G1207"/>
      <c r="H1207"/>
      <c r="I1207"/>
      <c r="J1207"/>
      <c r="K1207"/>
      <c r="L1207"/>
      <c r="M1207"/>
      <c r="N1207"/>
      <c r="O1207"/>
      <c r="P1207"/>
      <c r="Q1207"/>
      <c r="R1207"/>
      <c r="S1207"/>
      <c r="T1207"/>
      <c r="U1207"/>
      <c r="V1207"/>
    </row>
    <row r="1208" spans="1:22" s="10" customFormat="1" ht="14.45" x14ac:dyDescent="0.3">
      <c r="A1208"/>
      <c r="B1208"/>
      <c r="D1208"/>
      <c r="E1208"/>
      <c r="F1208"/>
      <c r="G1208"/>
      <c r="H1208"/>
      <c r="I1208"/>
      <c r="J1208"/>
      <c r="K1208"/>
      <c r="L1208"/>
      <c r="M1208"/>
      <c r="N1208"/>
    </row>
    <row r="1209" spans="1:22" s="10" customFormat="1" ht="14.45" x14ac:dyDescent="0.3">
      <c r="A1209"/>
      <c r="B1209"/>
      <c r="D1209"/>
      <c r="E1209"/>
      <c r="F1209"/>
      <c r="G1209"/>
      <c r="H1209"/>
      <c r="I1209"/>
      <c r="J1209"/>
      <c r="K1209"/>
      <c r="L1209"/>
      <c r="M1209"/>
      <c r="N1209"/>
    </row>
    <row r="1210" spans="1:22" ht="14.45" x14ac:dyDescent="0.3">
      <c r="A1210"/>
      <c r="B1210"/>
      <c r="D1210"/>
      <c r="F1210"/>
      <c r="G1210"/>
      <c r="O1210" s="10"/>
      <c r="P1210" s="10"/>
      <c r="Q1210" s="10"/>
      <c r="R1210" s="10"/>
      <c r="S1210" s="10"/>
      <c r="T1210" s="10"/>
      <c r="U1210" s="10"/>
      <c r="V1210" s="10"/>
    </row>
    <row r="1211" spans="1:22" s="10" customFormat="1" ht="14.45" x14ac:dyDescent="0.3">
      <c r="A1211"/>
      <c r="B1211"/>
      <c r="D1211"/>
      <c r="E1211"/>
      <c r="F1211"/>
      <c r="G1211"/>
      <c r="H1211"/>
      <c r="I1211"/>
      <c r="J1211"/>
      <c r="K1211"/>
      <c r="L1211"/>
      <c r="M1211"/>
      <c r="N1211"/>
      <c r="O1211"/>
      <c r="P1211"/>
      <c r="Q1211"/>
      <c r="R1211"/>
      <c r="S1211"/>
      <c r="T1211"/>
      <c r="U1211"/>
      <c r="V1211"/>
    </row>
    <row r="1212" spans="1:22" ht="14.45" x14ac:dyDescent="0.3">
      <c r="A1212"/>
      <c r="B1212"/>
      <c r="D1212"/>
      <c r="F1212"/>
      <c r="G1212"/>
      <c r="O1212" s="10"/>
      <c r="P1212" s="10"/>
      <c r="Q1212" s="10"/>
      <c r="R1212" s="10"/>
      <c r="S1212" s="10"/>
      <c r="T1212" s="10"/>
      <c r="U1212" s="10"/>
      <c r="V1212" s="10"/>
    </row>
    <row r="1213" spans="1:22" s="10" customFormat="1" ht="14.45" x14ac:dyDescent="0.3">
      <c r="A1213"/>
      <c r="B1213"/>
      <c r="D1213"/>
      <c r="E1213"/>
      <c r="F1213"/>
      <c r="G1213"/>
      <c r="H1213"/>
      <c r="I1213"/>
      <c r="J1213"/>
      <c r="K1213"/>
      <c r="L1213"/>
      <c r="M1213"/>
      <c r="N1213"/>
      <c r="O1213"/>
      <c r="P1213"/>
      <c r="Q1213"/>
      <c r="R1213"/>
      <c r="S1213"/>
      <c r="T1213"/>
      <c r="U1213"/>
      <c r="V1213"/>
    </row>
    <row r="1214" spans="1:22" ht="14.45" x14ac:dyDescent="0.3">
      <c r="A1214"/>
      <c r="B1214"/>
      <c r="D1214"/>
      <c r="F1214"/>
      <c r="G1214"/>
      <c r="O1214" s="10"/>
      <c r="P1214" s="10"/>
      <c r="Q1214" s="10"/>
      <c r="R1214" s="10"/>
      <c r="S1214" s="10"/>
      <c r="T1214" s="10"/>
      <c r="U1214" s="10"/>
      <c r="V1214" s="10"/>
    </row>
    <row r="1215" spans="1:22" s="10" customFormat="1" ht="14.45" x14ac:dyDescent="0.3">
      <c r="A1215"/>
      <c r="B1215"/>
      <c r="D1215"/>
      <c r="E1215"/>
      <c r="F1215"/>
      <c r="G1215"/>
      <c r="H1215"/>
      <c r="I1215"/>
      <c r="J1215"/>
      <c r="K1215"/>
      <c r="L1215"/>
      <c r="M1215"/>
      <c r="N1215"/>
    </row>
    <row r="1216" spans="1:22" ht="14.45" x14ac:dyDescent="0.3">
      <c r="A1216"/>
      <c r="B1216"/>
      <c r="D1216"/>
      <c r="F1216"/>
      <c r="G1216"/>
      <c r="O1216" s="10"/>
      <c r="P1216" s="10"/>
      <c r="Q1216" s="10"/>
      <c r="R1216" s="10"/>
      <c r="S1216" s="10"/>
      <c r="T1216" s="10"/>
      <c r="U1216" s="10"/>
      <c r="V1216" s="10"/>
    </row>
    <row r="1217" spans="1:22" s="10" customFormat="1" ht="14.45" x14ac:dyDescent="0.3">
      <c r="A1217"/>
      <c r="B1217"/>
      <c r="D1217"/>
      <c r="E1217"/>
      <c r="F1217"/>
      <c r="G1217"/>
      <c r="H1217"/>
      <c r="I1217"/>
      <c r="J1217"/>
      <c r="K1217"/>
      <c r="L1217"/>
      <c r="M1217"/>
      <c r="N1217"/>
      <c r="O1217"/>
      <c r="P1217"/>
      <c r="Q1217"/>
      <c r="R1217"/>
      <c r="S1217"/>
      <c r="T1217"/>
      <c r="U1217"/>
      <c r="V1217"/>
    </row>
    <row r="1218" spans="1:22" ht="14.45" x14ac:dyDescent="0.3">
      <c r="A1218"/>
      <c r="B1218"/>
      <c r="D1218"/>
      <c r="F1218"/>
      <c r="G1218"/>
      <c r="O1218" s="10"/>
      <c r="P1218" s="10"/>
      <c r="Q1218" s="10"/>
      <c r="R1218" s="10"/>
      <c r="S1218" s="10"/>
      <c r="T1218" s="10"/>
      <c r="U1218" s="10"/>
      <c r="V1218" s="10"/>
    </row>
    <row r="1219" spans="1:22" s="10" customFormat="1" ht="14.45" x14ac:dyDescent="0.3">
      <c r="A1219"/>
      <c r="B1219"/>
      <c r="D1219"/>
      <c r="E1219"/>
      <c r="F1219"/>
      <c r="G1219"/>
      <c r="H1219"/>
      <c r="I1219"/>
      <c r="J1219"/>
      <c r="K1219"/>
      <c r="L1219"/>
      <c r="M1219"/>
      <c r="N1219"/>
      <c r="O1219"/>
      <c r="P1219"/>
      <c r="Q1219"/>
      <c r="R1219"/>
      <c r="S1219"/>
      <c r="T1219"/>
      <c r="U1219"/>
      <c r="V1219"/>
    </row>
    <row r="1220" spans="1:22" s="10" customFormat="1" ht="14.45" x14ac:dyDescent="0.3">
      <c r="A1220"/>
      <c r="B1220"/>
      <c r="D1220"/>
      <c r="E1220"/>
      <c r="F1220"/>
      <c r="G1220"/>
      <c r="H1220"/>
      <c r="I1220"/>
      <c r="J1220"/>
      <c r="K1220"/>
      <c r="L1220"/>
      <c r="M1220"/>
      <c r="N1220"/>
    </row>
    <row r="1221" spans="1:22" s="10" customFormat="1" ht="14.45" x14ac:dyDescent="0.3">
      <c r="A1221"/>
      <c r="B1221"/>
      <c r="D1221"/>
      <c r="E1221"/>
      <c r="F1221"/>
      <c r="G1221"/>
      <c r="H1221"/>
      <c r="I1221"/>
      <c r="J1221"/>
      <c r="K1221"/>
      <c r="L1221"/>
      <c r="M1221"/>
      <c r="N1221"/>
      <c r="O1221"/>
      <c r="P1221"/>
      <c r="Q1221"/>
      <c r="R1221"/>
      <c r="S1221"/>
      <c r="T1221"/>
      <c r="U1221"/>
      <c r="V1221"/>
    </row>
    <row r="1222" spans="1:22" ht="14.45" x14ac:dyDescent="0.3">
      <c r="A1222"/>
      <c r="B1222"/>
      <c r="D1222"/>
      <c r="F1222"/>
      <c r="G1222"/>
      <c r="O1222" s="10"/>
      <c r="P1222" s="10"/>
      <c r="Q1222" s="10"/>
      <c r="R1222" s="10"/>
      <c r="S1222" s="10"/>
      <c r="T1222" s="10"/>
      <c r="U1222" s="10"/>
      <c r="V1222" s="10"/>
    </row>
    <row r="1223" spans="1:22" s="10" customFormat="1" ht="14.45" x14ac:dyDescent="0.3">
      <c r="A1223"/>
      <c r="B1223"/>
      <c r="D1223"/>
      <c r="E1223"/>
      <c r="F1223"/>
      <c r="G1223"/>
      <c r="H1223"/>
      <c r="I1223"/>
      <c r="J1223"/>
      <c r="K1223"/>
      <c r="L1223"/>
      <c r="M1223"/>
      <c r="N1223"/>
      <c r="O1223"/>
      <c r="P1223"/>
      <c r="Q1223"/>
      <c r="R1223"/>
      <c r="S1223"/>
      <c r="T1223"/>
      <c r="U1223"/>
      <c r="V1223"/>
    </row>
    <row r="1224" spans="1:22" s="10" customFormat="1" ht="14.45" x14ac:dyDescent="0.3">
      <c r="A1224"/>
      <c r="B1224"/>
      <c r="D1224"/>
      <c r="E1224"/>
      <c r="F1224"/>
      <c r="G1224"/>
      <c r="H1224"/>
      <c r="I1224"/>
      <c r="J1224"/>
      <c r="K1224"/>
      <c r="L1224"/>
      <c r="M1224"/>
      <c r="N1224"/>
    </row>
    <row r="1225" spans="1:22" ht="14.45" x14ac:dyDescent="0.3">
      <c r="A1225"/>
      <c r="B1225"/>
      <c r="D1225"/>
      <c r="F1225"/>
      <c r="G1225"/>
    </row>
    <row r="1226" spans="1:22" s="10" customFormat="1" ht="14.45" x14ac:dyDescent="0.3">
      <c r="A1226"/>
      <c r="B1226"/>
      <c r="D1226"/>
      <c r="E1226"/>
      <c r="F1226"/>
      <c r="G1226"/>
      <c r="H1226"/>
      <c r="I1226"/>
      <c r="J1226"/>
      <c r="K1226"/>
      <c r="L1226"/>
      <c r="M1226"/>
      <c r="N1226"/>
    </row>
    <row r="1227" spans="1:22" ht="14.45" x14ac:dyDescent="0.3">
      <c r="A1227"/>
      <c r="B1227"/>
      <c r="D1227"/>
      <c r="F1227"/>
      <c r="G1227"/>
      <c r="O1227" s="10"/>
      <c r="P1227" s="10"/>
      <c r="Q1227" s="10"/>
      <c r="R1227" s="10"/>
      <c r="S1227" s="10"/>
      <c r="T1227" s="10"/>
      <c r="U1227" s="10"/>
      <c r="V1227" s="10"/>
    </row>
    <row r="1228" spans="1:22" s="10" customFormat="1" ht="14.45" x14ac:dyDescent="0.3">
      <c r="A1228"/>
      <c r="B1228"/>
      <c r="D1228"/>
      <c r="E1228"/>
      <c r="F1228"/>
      <c r="G1228"/>
      <c r="H1228"/>
      <c r="I1228"/>
      <c r="J1228"/>
      <c r="K1228"/>
      <c r="L1228"/>
      <c r="M1228"/>
      <c r="N1228"/>
    </row>
    <row r="1229" spans="1:22" s="10" customFormat="1" ht="14.45" x14ac:dyDescent="0.3">
      <c r="A1229"/>
      <c r="B1229"/>
      <c r="D1229"/>
      <c r="E1229"/>
      <c r="F1229"/>
      <c r="G1229"/>
      <c r="H1229"/>
      <c r="I1229"/>
      <c r="J1229"/>
      <c r="K1229"/>
      <c r="L1229"/>
      <c r="M1229"/>
      <c r="N1229"/>
      <c r="O1229"/>
      <c r="P1229"/>
      <c r="Q1229"/>
      <c r="R1229"/>
      <c r="S1229"/>
      <c r="T1229"/>
      <c r="U1229"/>
      <c r="V1229"/>
    </row>
    <row r="1230" spans="1:22" s="10" customFormat="1" ht="14.45" x14ac:dyDescent="0.3">
      <c r="A1230"/>
      <c r="B1230"/>
      <c r="D1230"/>
      <c r="E1230"/>
      <c r="F1230"/>
      <c r="G1230"/>
      <c r="H1230"/>
      <c r="I1230"/>
      <c r="J1230"/>
      <c r="K1230"/>
      <c r="L1230"/>
      <c r="M1230"/>
      <c r="N1230"/>
    </row>
    <row r="1231" spans="1:22" s="10" customFormat="1" ht="14.45" x14ac:dyDescent="0.3">
      <c r="A1231"/>
      <c r="B1231"/>
      <c r="D1231"/>
      <c r="E1231"/>
      <c r="F1231"/>
      <c r="G1231"/>
      <c r="H1231"/>
      <c r="I1231"/>
      <c r="J1231"/>
      <c r="K1231"/>
      <c r="L1231"/>
      <c r="M1231"/>
      <c r="N1231"/>
    </row>
    <row r="1232" spans="1:22" ht="14.45" x14ac:dyDescent="0.3">
      <c r="A1232"/>
      <c r="B1232"/>
      <c r="D1232"/>
      <c r="F1232"/>
      <c r="G1232"/>
    </row>
    <row r="1233" spans="1:22" s="10" customFormat="1" ht="14.45" x14ac:dyDescent="0.3">
      <c r="A1233"/>
      <c r="B1233"/>
      <c r="D1233"/>
      <c r="E1233"/>
      <c r="F1233"/>
      <c r="G1233"/>
      <c r="H1233"/>
      <c r="I1233"/>
      <c r="J1233"/>
      <c r="K1233"/>
      <c r="L1233"/>
      <c r="M1233"/>
      <c r="N1233"/>
    </row>
    <row r="1234" spans="1:22" ht="14.45" x14ac:dyDescent="0.3">
      <c r="A1234"/>
      <c r="B1234"/>
      <c r="D1234"/>
      <c r="F1234"/>
      <c r="G1234"/>
    </row>
    <row r="1235" spans="1:22" s="10" customFormat="1" ht="14.45" x14ac:dyDescent="0.3">
      <c r="A1235"/>
      <c r="B1235"/>
      <c r="D1235"/>
      <c r="E1235"/>
      <c r="F1235"/>
      <c r="G1235"/>
      <c r="H1235"/>
      <c r="I1235"/>
      <c r="J1235"/>
      <c r="K1235"/>
      <c r="L1235"/>
      <c r="M1235"/>
      <c r="N1235"/>
    </row>
    <row r="1236" spans="1:22" s="10" customFormat="1" ht="14.45" x14ac:dyDescent="0.3">
      <c r="A1236"/>
      <c r="B1236"/>
      <c r="D1236"/>
      <c r="E1236"/>
      <c r="F1236"/>
      <c r="G1236"/>
      <c r="H1236"/>
      <c r="I1236"/>
      <c r="J1236"/>
      <c r="K1236"/>
      <c r="L1236"/>
      <c r="M1236"/>
      <c r="N1236"/>
    </row>
    <row r="1237" spans="1:22" s="10" customFormat="1" ht="14.45" x14ac:dyDescent="0.3">
      <c r="A1237"/>
      <c r="B1237"/>
      <c r="D1237"/>
      <c r="E1237"/>
      <c r="F1237"/>
      <c r="G1237"/>
      <c r="H1237"/>
      <c r="I1237"/>
      <c r="J1237"/>
      <c r="K1237"/>
      <c r="L1237"/>
      <c r="M1237"/>
      <c r="N1237"/>
    </row>
    <row r="1238" spans="1:22" s="10" customFormat="1" ht="14.45" x14ac:dyDescent="0.3">
      <c r="A1238"/>
      <c r="B1238"/>
      <c r="D1238"/>
      <c r="E1238"/>
      <c r="F1238"/>
      <c r="G1238"/>
      <c r="H1238"/>
      <c r="I1238"/>
      <c r="J1238"/>
      <c r="K1238"/>
      <c r="L1238"/>
      <c r="M1238"/>
      <c r="N1238"/>
    </row>
    <row r="1239" spans="1:22" s="10" customFormat="1" ht="14.45" x14ac:dyDescent="0.3">
      <c r="A1239"/>
      <c r="B1239"/>
      <c r="D1239"/>
      <c r="E1239"/>
      <c r="F1239"/>
      <c r="G1239"/>
      <c r="H1239"/>
      <c r="I1239"/>
      <c r="J1239"/>
      <c r="K1239"/>
      <c r="L1239"/>
      <c r="M1239"/>
      <c r="N1239"/>
      <c r="O1239"/>
      <c r="P1239"/>
      <c r="Q1239"/>
      <c r="R1239"/>
      <c r="S1239"/>
      <c r="T1239"/>
      <c r="U1239"/>
      <c r="V1239"/>
    </row>
    <row r="1240" spans="1:22" ht="14.45" x14ac:dyDescent="0.3">
      <c r="A1240"/>
      <c r="B1240"/>
      <c r="D1240"/>
      <c r="F1240"/>
      <c r="G1240"/>
      <c r="O1240" s="10"/>
      <c r="P1240" s="10"/>
      <c r="Q1240" s="10"/>
      <c r="R1240" s="10"/>
      <c r="S1240" s="10"/>
      <c r="T1240" s="10"/>
      <c r="U1240" s="10"/>
      <c r="V1240" s="10"/>
    </row>
    <row r="1241" spans="1:22" s="10" customFormat="1" ht="14.45" x14ac:dyDescent="0.3">
      <c r="A1241"/>
      <c r="B1241"/>
      <c r="D1241"/>
      <c r="E1241"/>
      <c r="F1241"/>
      <c r="G1241"/>
      <c r="H1241"/>
      <c r="I1241"/>
      <c r="J1241"/>
      <c r="K1241"/>
      <c r="L1241"/>
      <c r="M1241"/>
      <c r="N1241"/>
      <c r="O1241"/>
      <c r="P1241"/>
      <c r="Q1241"/>
      <c r="R1241"/>
      <c r="S1241"/>
      <c r="T1241"/>
      <c r="U1241"/>
      <c r="V1241"/>
    </row>
    <row r="1242" spans="1:22" ht="14.45" x14ac:dyDescent="0.3">
      <c r="A1242"/>
      <c r="B1242"/>
      <c r="D1242"/>
      <c r="F1242"/>
      <c r="G1242"/>
      <c r="O1242" s="10"/>
      <c r="P1242" s="10"/>
      <c r="Q1242" s="10"/>
      <c r="R1242" s="10"/>
      <c r="S1242" s="10"/>
      <c r="T1242" s="10"/>
      <c r="U1242" s="10"/>
      <c r="V1242" s="10"/>
    </row>
    <row r="1243" spans="1:22" s="10" customFormat="1" ht="14.45" x14ac:dyDescent="0.3">
      <c r="A1243"/>
      <c r="B1243"/>
      <c r="D1243"/>
      <c r="E1243"/>
      <c r="F1243"/>
      <c r="G1243"/>
      <c r="H1243"/>
      <c r="I1243"/>
      <c r="J1243"/>
      <c r="K1243"/>
      <c r="L1243"/>
      <c r="M1243"/>
      <c r="N1243"/>
    </row>
    <row r="1244" spans="1:22" ht="14.45" x14ac:dyDescent="0.3">
      <c r="A1244"/>
      <c r="B1244"/>
      <c r="D1244"/>
      <c r="F1244"/>
      <c r="G1244"/>
      <c r="O1244" s="10"/>
      <c r="P1244" s="10"/>
      <c r="Q1244" s="10"/>
      <c r="R1244" s="10"/>
      <c r="S1244" s="10"/>
      <c r="T1244" s="10"/>
      <c r="U1244" s="10"/>
      <c r="V1244" s="10"/>
    </row>
    <row r="1245" spans="1:22" s="10" customFormat="1" ht="14.45" x14ac:dyDescent="0.3">
      <c r="A1245"/>
      <c r="B1245"/>
      <c r="D1245"/>
      <c r="E1245"/>
      <c r="F1245"/>
      <c r="G1245"/>
      <c r="H1245"/>
      <c r="I1245"/>
      <c r="J1245"/>
      <c r="K1245"/>
      <c r="L1245"/>
      <c r="M1245"/>
      <c r="N1245"/>
    </row>
    <row r="1246" spans="1:22" ht="14.45" x14ac:dyDescent="0.3">
      <c r="A1246"/>
      <c r="B1246"/>
      <c r="D1246"/>
      <c r="F1246"/>
      <c r="G1246"/>
      <c r="O1246" s="10"/>
      <c r="P1246" s="10"/>
      <c r="Q1246" s="10"/>
      <c r="R1246" s="10"/>
      <c r="S1246" s="10"/>
      <c r="T1246" s="10"/>
      <c r="U1246" s="10"/>
      <c r="V1246" s="10"/>
    </row>
    <row r="1247" spans="1:22" s="10" customFormat="1" ht="14.45" x14ac:dyDescent="0.3">
      <c r="A1247"/>
      <c r="B1247"/>
      <c r="D1247"/>
      <c r="E1247"/>
      <c r="F1247"/>
      <c r="G1247"/>
      <c r="H1247"/>
      <c r="I1247"/>
      <c r="J1247"/>
      <c r="K1247"/>
      <c r="L1247"/>
      <c r="M1247"/>
      <c r="N1247"/>
      <c r="O1247"/>
      <c r="P1247"/>
      <c r="Q1247"/>
      <c r="R1247"/>
      <c r="S1247"/>
      <c r="T1247"/>
      <c r="U1247"/>
      <c r="V1247"/>
    </row>
    <row r="1248" spans="1:22" ht="14.45" x14ac:dyDescent="0.3">
      <c r="A1248"/>
      <c r="B1248"/>
      <c r="D1248"/>
      <c r="F1248"/>
      <c r="G1248"/>
      <c r="O1248" s="10"/>
      <c r="P1248" s="10"/>
      <c r="Q1248" s="10"/>
      <c r="R1248" s="10"/>
      <c r="S1248" s="10"/>
      <c r="T1248" s="10"/>
      <c r="U1248" s="10"/>
      <c r="V1248" s="10"/>
    </row>
    <row r="1249" spans="1:22" s="10" customFormat="1" ht="14.45" x14ac:dyDescent="0.3">
      <c r="A1249"/>
      <c r="B1249"/>
      <c r="D1249"/>
      <c r="E1249"/>
      <c r="F1249"/>
      <c r="G1249"/>
      <c r="H1249"/>
      <c r="I1249"/>
      <c r="J1249"/>
      <c r="K1249"/>
      <c r="L1249"/>
      <c r="M1249"/>
      <c r="N1249"/>
      <c r="O1249"/>
      <c r="P1249"/>
      <c r="Q1249"/>
      <c r="R1249"/>
      <c r="S1249"/>
      <c r="T1249"/>
      <c r="U1249"/>
      <c r="V1249"/>
    </row>
    <row r="1250" spans="1:22" ht="14.45" x14ac:dyDescent="0.3">
      <c r="A1250"/>
      <c r="B1250"/>
      <c r="D1250"/>
      <c r="F1250"/>
      <c r="G1250"/>
      <c r="O1250" s="10"/>
      <c r="P1250" s="10"/>
      <c r="Q1250" s="10"/>
      <c r="R1250" s="10"/>
      <c r="S1250" s="10"/>
      <c r="T1250" s="10"/>
      <c r="U1250" s="10"/>
      <c r="V1250" s="10"/>
    </row>
    <row r="1251" spans="1:22" s="10" customFormat="1" ht="14.45" x14ac:dyDescent="0.3">
      <c r="A1251"/>
      <c r="B1251"/>
      <c r="D1251"/>
      <c r="E1251"/>
      <c r="F1251"/>
      <c r="G1251"/>
      <c r="H1251"/>
      <c r="I1251"/>
      <c r="J1251"/>
      <c r="K1251"/>
      <c r="L1251"/>
      <c r="M1251"/>
      <c r="N1251"/>
      <c r="O1251"/>
      <c r="P1251"/>
      <c r="Q1251"/>
      <c r="R1251"/>
      <c r="S1251"/>
      <c r="T1251"/>
      <c r="U1251"/>
      <c r="V1251"/>
    </row>
    <row r="1252" spans="1:22" ht="14.45" x14ac:dyDescent="0.3">
      <c r="A1252"/>
      <c r="B1252"/>
      <c r="D1252"/>
      <c r="F1252"/>
      <c r="G1252"/>
      <c r="O1252" s="10"/>
      <c r="P1252" s="10"/>
      <c r="Q1252" s="10"/>
      <c r="R1252" s="10"/>
      <c r="S1252" s="10"/>
      <c r="T1252" s="10"/>
      <c r="U1252" s="10"/>
      <c r="V1252" s="10"/>
    </row>
    <row r="1253" spans="1:22" s="10" customFormat="1" ht="14.45" x14ac:dyDescent="0.3">
      <c r="A1253"/>
      <c r="B1253"/>
      <c r="D1253"/>
      <c r="E1253"/>
      <c r="F1253"/>
      <c r="G1253"/>
      <c r="H1253"/>
      <c r="I1253"/>
      <c r="J1253"/>
      <c r="K1253"/>
      <c r="L1253"/>
      <c r="M1253"/>
      <c r="N1253"/>
      <c r="O1253"/>
      <c r="P1253"/>
      <c r="Q1253"/>
      <c r="R1253"/>
      <c r="S1253"/>
      <c r="T1253"/>
      <c r="U1253"/>
      <c r="V1253"/>
    </row>
    <row r="1254" spans="1:22" ht="14.45" x14ac:dyDescent="0.3">
      <c r="A1254"/>
      <c r="B1254"/>
      <c r="D1254"/>
      <c r="F1254"/>
      <c r="G1254"/>
      <c r="O1254" s="10"/>
      <c r="P1254" s="10"/>
      <c r="Q1254" s="10"/>
      <c r="R1254" s="10"/>
      <c r="S1254" s="10"/>
      <c r="T1254" s="10"/>
      <c r="U1254" s="10"/>
      <c r="V1254" s="10"/>
    </row>
    <row r="1255" spans="1:22" s="10" customFormat="1" ht="14.45" x14ac:dyDescent="0.3">
      <c r="A1255"/>
      <c r="B1255"/>
      <c r="D1255"/>
      <c r="E1255"/>
      <c r="F1255"/>
      <c r="G1255"/>
      <c r="H1255"/>
      <c r="I1255"/>
      <c r="J1255"/>
      <c r="K1255"/>
      <c r="L1255"/>
      <c r="M1255"/>
      <c r="N1255"/>
      <c r="O1255"/>
      <c r="P1255"/>
      <c r="Q1255"/>
      <c r="R1255"/>
      <c r="S1255"/>
      <c r="T1255"/>
      <c r="U1255"/>
      <c r="V1255"/>
    </row>
    <row r="1256" spans="1:22" s="10" customFormat="1" ht="14.45" x14ac:dyDescent="0.3">
      <c r="A1256"/>
      <c r="B1256"/>
      <c r="D1256"/>
      <c r="E1256"/>
      <c r="F1256"/>
      <c r="G1256"/>
      <c r="H1256"/>
      <c r="I1256"/>
      <c r="J1256"/>
      <c r="K1256"/>
      <c r="L1256"/>
      <c r="M1256"/>
      <c r="N1256"/>
    </row>
    <row r="1257" spans="1:22" s="10" customFormat="1" ht="14.45" x14ac:dyDescent="0.3">
      <c r="A1257"/>
      <c r="B1257"/>
      <c r="D1257"/>
      <c r="E1257"/>
      <c r="F1257"/>
      <c r="G1257"/>
      <c r="H1257"/>
      <c r="I1257"/>
      <c r="J1257"/>
      <c r="K1257"/>
      <c r="L1257"/>
      <c r="M1257"/>
      <c r="N1257"/>
      <c r="O1257"/>
      <c r="P1257"/>
      <c r="Q1257"/>
      <c r="R1257"/>
      <c r="S1257"/>
      <c r="T1257"/>
      <c r="U1257"/>
      <c r="V1257"/>
    </row>
    <row r="1258" spans="1:22" ht="14.45" x14ac:dyDescent="0.3">
      <c r="A1258"/>
      <c r="B1258"/>
      <c r="D1258"/>
      <c r="F1258"/>
      <c r="G1258"/>
      <c r="O1258" s="10"/>
      <c r="P1258" s="10"/>
      <c r="Q1258" s="10"/>
      <c r="R1258" s="10"/>
      <c r="S1258" s="10"/>
      <c r="T1258" s="10"/>
      <c r="U1258" s="10"/>
      <c r="V1258" s="10"/>
    </row>
    <row r="1259" spans="1:22" s="10" customFormat="1" ht="14.45" x14ac:dyDescent="0.3">
      <c r="A1259"/>
      <c r="B1259"/>
      <c r="D1259"/>
      <c r="E1259"/>
      <c r="F1259"/>
      <c r="G1259"/>
      <c r="H1259"/>
      <c r="I1259"/>
      <c r="J1259"/>
      <c r="K1259"/>
      <c r="L1259"/>
      <c r="M1259"/>
      <c r="N1259"/>
      <c r="O1259"/>
      <c r="P1259"/>
      <c r="Q1259"/>
      <c r="R1259"/>
      <c r="S1259"/>
      <c r="T1259"/>
      <c r="U1259"/>
      <c r="V1259"/>
    </row>
    <row r="1260" spans="1:22" ht="14.45" x14ac:dyDescent="0.3">
      <c r="A1260"/>
      <c r="B1260"/>
      <c r="D1260"/>
      <c r="F1260"/>
      <c r="G1260"/>
      <c r="O1260" s="10"/>
      <c r="P1260" s="10"/>
      <c r="Q1260" s="10"/>
      <c r="R1260" s="10"/>
      <c r="S1260" s="10"/>
      <c r="T1260" s="10"/>
      <c r="U1260" s="10"/>
      <c r="V1260" s="10"/>
    </row>
    <row r="1261" spans="1:22" s="10" customFormat="1" ht="14.45" x14ac:dyDescent="0.3">
      <c r="A1261"/>
      <c r="B1261"/>
      <c r="D1261"/>
      <c r="E1261"/>
      <c r="F1261"/>
      <c r="G1261"/>
      <c r="H1261"/>
      <c r="I1261"/>
      <c r="J1261"/>
      <c r="K1261"/>
      <c r="L1261"/>
      <c r="M1261"/>
      <c r="N1261"/>
      <c r="O1261"/>
      <c r="P1261"/>
      <c r="Q1261"/>
      <c r="R1261"/>
      <c r="S1261"/>
      <c r="T1261"/>
      <c r="U1261"/>
      <c r="V1261"/>
    </row>
    <row r="1262" spans="1:22" s="10" customFormat="1" ht="14.45" x14ac:dyDescent="0.3">
      <c r="A1262"/>
      <c r="B1262"/>
      <c r="D1262"/>
      <c r="E1262"/>
      <c r="F1262"/>
      <c r="G1262"/>
      <c r="H1262"/>
      <c r="I1262"/>
      <c r="J1262"/>
      <c r="K1262"/>
      <c r="L1262"/>
      <c r="M1262"/>
      <c r="N1262"/>
    </row>
    <row r="1263" spans="1:22" s="10" customFormat="1" ht="14.45" x14ac:dyDescent="0.3">
      <c r="A1263"/>
      <c r="B1263"/>
      <c r="D1263"/>
      <c r="E1263"/>
      <c r="F1263"/>
      <c r="G1263"/>
      <c r="H1263"/>
      <c r="I1263"/>
      <c r="J1263"/>
      <c r="K1263"/>
      <c r="L1263"/>
      <c r="M1263"/>
      <c r="N1263"/>
    </row>
    <row r="1264" spans="1:22" ht="14.45" x14ac:dyDescent="0.3">
      <c r="A1264"/>
      <c r="B1264"/>
      <c r="D1264"/>
      <c r="F1264"/>
      <c r="G1264"/>
      <c r="O1264" s="10"/>
      <c r="P1264" s="10"/>
      <c r="Q1264" s="10"/>
      <c r="R1264" s="10"/>
      <c r="S1264" s="10"/>
      <c r="T1264" s="10"/>
      <c r="U1264" s="10"/>
      <c r="V1264" s="10"/>
    </row>
    <row r="1265" spans="1:22" s="10" customFormat="1" ht="14.45" x14ac:dyDescent="0.3">
      <c r="A1265"/>
      <c r="B1265"/>
      <c r="D1265"/>
      <c r="E1265"/>
      <c r="F1265"/>
      <c r="G1265"/>
      <c r="H1265"/>
      <c r="I1265"/>
      <c r="J1265"/>
      <c r="K1265"/>
      <c r="L1265"/>
      <c r="M1265"/>
      <c r="N1265"/>
      <c r="O1265"/>
      <c r="P1265"/>
      <c r="Q1265"/>
      <c r="R1265"/>
      <c r="S1265"/>
      <c r="T1265"/>
      <c r="U1265"/>
      <c r="V1265"/>
    </row>
    <row r="1266" spans="1:22" ht="14.45" x14ac:dyDescent="0.3">
      <c r="A1266"/>
      <c r="B1266"/>
      <c r="D1266"/>
      <c r="F1266"/>
      <c r="G1266"/>
      <c r="O1266" s="10"/>
      <c r="P1266" s="10"/>
      <c r="Q1266" s="10"/>
      <c r="R1266" s="10"/>
      <c r="S1266" s="10"/>
      <c r="T1266" s="10"/>
      <c r="U1266" s="10"/>
      <c r="V1266" s="10"/>
    </row>
    <row r="1267" spans="1:22" s="10" customFormat="1" ht="14.45" x14ac:dyDescent="0.3">
      <c r="A1267"/>
      <c r="B1267"/>
      <c r="D1267"/>
      <c r="E1267"/>
      <c r="F1267"/>
      <c r="G1267"/>
      <c r="H1267"/>
      <c r="I1267"/>
      <c r="J1267"/>
      <c r="K1267"/>
      <c r="L1267"/>
      <c r="M1267"/>
      <c r="N1267"/>
      <c r="O1267"/>
      <c r="P1267"/>
      <c r="Q1267"/>
      <c r="R1267"/>
      <c r="S1267"/>
      <c r="T1267"/>
      <c r="U1267"/>
      <c r="V1267"/>
    </row>
    <row r="1268" spans="1:22" ht="14.45" x14ac:dyDescent="0.3">
      <c r="A1268"/>
      <c r="B1268"/>
      <c r="D1268"/>
      <c r="F1268"/>
      <c r="G1268"/>
      <c r="O1268" s="10"/>
      <c r="P1268" s="10"/>
      <c r="Q1268" s="10"/>
      <c r="R1268" s="10"/>
      <c r="S1268" s="10"/>
      <c r="T1268" s="10"/>
      <c r="U1268" s="10"/>
      <c r="V1268" s="10"/>
    </row>
    <row r="1269" spans="1:22" s="10" customFormat="1" ht="14.45" x14ac:dyDescent="0.3">
      <c r="A1269"/>
      <c r="B1269"/>
      <c r="D1269"/>
      <c r="E1269"/>
      <c r="F1269"/>
      <c r="G1269"/>
      <c r="H1269"/>
      <c r="I1269"/>
      <c r="J1269"/>
      <c r="K1269"/>
      <c r="L1269"/>
      <c r="M1269"/>
      <c r="N1269"/>
    </row>
    <row r="1270" spans="1:22" s="10" customFormat="1" ht="14.45" x14ac:dyDescent="0.3">
      <c r="A1270"/>
      <c r="B1270"/>
      <c r="D1270"/>
      <c r="E1270"/>
      <c r="F1270"/>
      <c r="G1270"/>
      <c r="H1270"/>
      <c r="I1270"/>
      <c r="J1270"/>
      <c r="K1270"/>
      <c r="L1270"/>
      <c r="M1270"/>
      <c r="N1270"/>
    </row>
    <row r="1271" spans="1:22" ht="14.45" x14ac:dyDescent="0.3">
      <c r="A1271"/>
      <c r="B1271"/>
      <c r="D1271"/>
      <c r="F1271"/>
      <c r="G1271"/>
    </row>
    <row r="1272" spans="1:22" s="10" customFormat="1" ht="14.45" x14ac:dyDescent="0.3">
      <c r="A1272"/>
      <c r="B1272"/>
      <c r="D1272"/>
      <c r="E1272"/>
      <c r="F1272"/>
      <c r="G1272"/>
      <c r="H1272"/>
      <c r="I1272"/>
      <c r="J1272"/>
      <c r="K1272"/>
      <c r="L1272"/>
      <c r="M1272"/>
      <c r="N1272"/>
    </row>
    <row r="1273" spans="1:22" s="10" customFormat="1" ht="14.45" x14ac:dyDescent="0.3">
      <c r="A1273"/>
      <c r="B1273"/>
      <c r="D1273"/>
      <c r="E1273"/>
      <c r="F1273"/>
      <c r="G1273"/>
      <c r="H1273"/>
      <c r="I1273"/>
      <c r="J1273"/>
      <c r="K1273"/>
      <c r="L1273"/>
      <c r="M1273"/>
      <c r="N1273"/>
      <c r="O1273"/>
      <c r="P1273"/>
      <c r="Q1273"/>
      <c r="R1273"/>
      <c r="S1273"/>
      <c r="T1273"/>
      <c r="U1273"/>
      <c r="V1273"/>
    </row>
    <row r="1274" spans="1:22" ht="14.45" x14ac:dyDescent="0.3">
      <c r="A1274"/>
      <c r="B1274"/>
      <c r="D1274"/>
      <c r="F1274"/>
      <c r="G1274"/>
      <c r="O1274" s="10"/>
      <c r="P1274" s="10"/>
      <c r="Q1274" s="10"/>
      <c r="R1274" s="10"/>
      <c r="S1274" s="10"/>
      <c r="T1274" s="10"/>
      <c r="U1274" s="10"/>
      <c r="V1274" s="10"/>
    </row>
    <row r="1275" spans="1:22" s="10" customFormat="1" ht="14.45" x14ac:dyDescent="0.3">
      <c r="A1275"/>
      <c r="B1275"/>
      <c r="D1275"/>
      <c r="E1275"/>
      <c r="F1275"/>
      <c r="G1275"/>
      <c r="H1275"/>
      <c r="I1275"/>
      <c r="J1275"/>
      <c r="K1275"/>
      <c r="L1275"/>
      <c r="M1275"/>
      <c r="N1275"/>
      <c r="O1275"/>
      <c r="P1275"/>
      <c r="Q1275"/>
      <c r="R1275"/>
      <c r="S1275"/>
      <c r="T1275"/>
      <c r="U1275"/>
      <c r="V1275"/>
    </row>
    <row r="1276" spans="1:22" s="10" customFormat="1" ht="14.45" x14ac:dyDescent="0.3">
      <c r="A1276"/>
      <c r="B1276"/>
      <c r="D1276"/>
      <c r="E1276"/>
      <c r="F1276"/>
      <c r="G1276"/>
      <c r="H1276"/>
      <c r="I1276"/>
      <c r="J1276"/>
      <c r="K1276"/>
      <c r="L1276"/>
      <c r="M1276"/>
      <c r="N1276"/>
    </row>
    <row r="1277" spans="1:22" s="10" customFormat="1" ht="14.45" x14ac:dyDescent="0.3">
      <c r="A1277"/>
      <c r="B1277"/>
      <c r="D1277"/>
      <c r="E1277"/>
      <c r="F1277"/>
      <c r="G1277"/>
      <c r="H1277"/>
      <c r="I1277"/>
      <c r="J1277"/>
      <c r="K1277"/>
      <c r="L1277"/>
      <c r="M1277"/>
      <c r="N1277"/>
    </row>
    <row r="1278" spans="1:22" s="10" customFormat="1" ht="14.45" x14ac:dyDescent="0.3">
      <c r="A1278"/>
      <c r="B1278"/>
      <c r="D1278"/>
      <c r="E1278"/>
      <c r="F1278"/>
      <c r="G1278"/>
      <c r="H1278"/>
      <c r="I1278"/>
      <c r="J1278"/>
      <c r="K1278"/>
      <c r="L1278"/>
      <c r="M1278"/>
      <c r="N1278"/>
      <c r="O1278"/>
      <c r="P1278"/>
      <c r="Q1278"/>
      <c r="R1278"/>
      <c r="S1278"/>
      <c r="T1278"/>
      <c r="U1278"/>
      <c r="V1278"/>
    </row>
    <row r="1279" spans="1:22" ht="14.45" x14ac:dyDescent="0.3">
      <c r="A1279"/>
      <c r="B1279"/>
      <c r="D1279"/>
      <c r="F1279"/>
      <c r="G1279"/>
      <c r="O1279" s="10"/>
      <c r="P1279" s="10"/>
      <c r="Q1279" s="10"/>
      <c r="R1279" s="10"/>
      <c r="S1279" s="10"/>
      <c r="T1279" s="10"/>
      <c r="U1279" s="10"/>
      <c r="V1279" s="10"/>
    </row>
    <row r="1280" spans="1:22" s="10" customFormat="1" ht="14.45" x14ac:dyDescent="0.3">
      <c r="A1280"/>
      <c r="B1280"/>
      <c r="D1280"/>
      <c r="E1280"/>
      <c r="F1280"/>
      <c r="G1280"/>
      <c r="H1280"/>
      <c r="I1280"/>
      <c r="J1280"/>
      <c r="K1280"/>
      <c r="L1280"/>
      <c r="M1280"/>
      <c r="N1280"/>
    </row>
    <row r="1281" spans="1:22" s="10" customFormat="1" ht="14.45" x14ac:dyDescent="0.3">
      <c r="A1281"/>
      <c r="B1281"/>
      <c r="D1281"/>
      <c r="E1281"/>
      <c r="F1281"/>
      <c r="G1281"/>
      <c r="H1281"/>
      <c r="I1281"/>
      <c r="J1281"/>
      <c r="K1281"/>
      <c r="L1281"/>
      <c r="M1281"/>
      <c r="N1281"/>
      <c r="O1281"/>
      <c r="P1281"/>
      <c r="Q1281"/>
      <c r="R1281"/>
      <c r="S1281"/>
      <c r="T1281"/>
      <c r="U1281"/>
      <c r="V1281"/>
    </row>
    <row r="1282" spans="1:22" s="10" customFormat="1" ht="14.45" x14ac:dyDescent="0.3">
      <c r="A1282"/>
      <c r="B1282"/>
      <c r="D1282"/>
      <c r="E1282"/>
      <c r="F1282"/>
      <c r="G1282"/>
      <c r="H1282"/>
      <c r="I1282"/>
      <c r="J1282"/>
      <c r="K1282"/>
      <c r="L1282"/>
      <c r="M1282"/>
      <c r="N1282"/>
    </row>
    <row r="1283" spans="1:22" s="10" customFormat="1" ht="14.45" x14ac:dyDescent="0.3">
      <c r="A1283"/>
      <c r="B1283"/>
      <c r="D1283"/>
      <c r="E1283"/>
      <c r="F1283"/>
      <c r="G1283"/>
      <c r="H1283"/>
      <c r="I1283"/>
      <c r="J1283"/>
      <c r="K1283"/>
      <c r="L1283"/>
      <c r="M1283"/>
      <c r="N1283"/>
    </row>
    <row r="1284" spans="1:22" ht="14.45" x14ac:dyDescent="0.3">
      <c r="A1284"/>
      <c r="B1284"/>
      <c r="D1284"/>
      <c r="F1284"/>
      <c r="G1284"/>
      <c r="O1284" s="10"/>
      <c r="P1284" s="10"/>
      <c r="Q1284" s="10"/>
      <c r="R1284" s="10"/>
      <c r="S1284" s="10"/>
      <c r="T1284" s="10"/>
      <c r="U1284" s="10"/>
      <c r="V1284" s="10"/>
    </row>
    <row r="1285" spans="1:22" s="10" customFormat="1" ht="14.45" x14ac:dyDescent="0.3">
      <c r="A1285"/>
      <c r="B1285"/>
      <c r="D1285"/>
      <c r="E1285"/>
      <c r="F1285"/>
      <c r="G1285"/>
      <c r="H1285"/>
      <c r="I1285"/>
      <c r="J1285"/>
      <c r="K1285"/>
      <c r="L1285"/>
      <c r="M1285"/>
      <c r="N1285"/>
    </row>
    <row r="1286" spans="1:22" s="10" customFormat="1" ht="14.45" x14ac:dyDescent="0.3">
      <c r="A1286"/>
      <c r="B1286"/>
      <c r="D1286"/>
      <c r="E1286"/>
      <c r="F1286"/>
      <c r="G1286"/>
      <c r="H1286"/>
      <c r="I1286"/>
      <c r="J1286"/>
      <c r="K1286"/>
      <c r="L1286"/>
      <c r="M1286"/>
      <c r="N1286"/>
      <c r="O1286"/>
      <c r="P1286"/>
      <c r="Q1286"/>
      <c r="R1286"/>
      <c r="S1286"/>
      <c r="T1286"/>
      <c r="U1286"/>
      <c r="V1286"/>
    </row>
    <row r="1287" spans="1:22" s="10" customFormat="1" ht="14.45" x14ac:dyDescent="0.3">
      <c r="A1287"/>
      <c r="B1287"/>
      <c r="D1287"/>
      <c r="E1287"/>
      <c r="F1287"/>
      <c r="G1287"/>
      <c r="H1287"/>
      <c r="I1287"/>
      <c r="J1287"/>
      <c r="K1287"/>
      <c r="L1287"/>
      <c r="M1287"/>
      <c r="N1287"/>
    </row>
    <row r="1288" spans="1:22" s="10" customFormat="1" ht="14.45" x14ac:dyDescent="0.3">
      <c r="A1288"/>
      <c r="B1288"/>
      <c r="D1288"/>
      <c r="E1288"/>
      <c r="F1288"/>
      <c r="G1288"/>
      <c r="H1288"/>
      <c r="I1288"/>
      <c r="J1288"/>
      <c r="K1288"/>
      <c r="L1288"/>
      <c r="M1288"/>
      <c r="N1288"/>
    </row>
    <row r="1289" spans="1:22" s="10" customFormat="1" ht="14.45" x14ac:dyDescent="0.3">
      <c r="A1289"/>
      <c r="B1289"/>
      <c r="D1289"/>
      <c r="E1289"/>
      <c r="F1289"/>
      <c r="G1289"/>
      <c r="H1289"/>
      <c r="I1289"/>
      <c r="J1289"/>
      <c r="K1289"/>
      <c r="L1289"/>
      <c r="M1289"/>
      <c r="N1289"/>
    </row>
    <row r="1290" spans="1:22" ht="14.45" x14ac:dyDescent="0.3">
      <c r="A1290"/>
      <c r="B1290"/>
      <c r="D1290"/>
      <c r="F1290"/>
      <c r="G1290"/>
      <c r="O1290" s="10"/>
      <c r="P1290" s="10"/>
      <c r="Q1290" s="10"/>
      <c r="R1290" s="10"/>
      <c r="S1290" s="10"/>
      <c r="T1290" s="10"/>
      <c r="U1290" s="10"/>
      <c r="V1290" s="10"/>
    </row>
    <row r="1291" spans="1:22" s="10" customFormat="1" ht="14.45" x14ac:dyDescent="0.3">
      <c r="A1291"/>
      <c r="B1291"/>
      <c r="D1291"/>
      <c r="E1291"/>
      <c r="F1291"/>
      <c r="G1291"/>
      <c r="H1291"/>
      <c r="I1291"/>
      <c r="J1291"/>
      <c r="K1291"/>
      <c r="L1291"/>
      <c r="M1291"/>
      <c r="N1291"/>
      <c r="O1291"/>
      <c r="P1291"/>
      <c r="Q1291"/>
      <c r="R1291"/>
      <c r="S1291"/>
      <c r="T1291"/>
      <c r="U1291"/>
      <c r="V1291"/>
    </row>
    <row r="1292" spans="1:22" s="10" customFormat="1" ht="14.45" x14ac:dyDescent="0.3">
      <c r="A1292"/>
      <c r="B1292"/>
      <c r="D1292"/>
      <c r="E1292"/>
      <c r="F1292"/>
      <c r="G1292"/>
      <c r="H1292"/>
      <c r="I1292"/>
      <c r="J1292"/>
      <c r="K1292"/>
      <c r="L1292"/>
      <c r="M1292"/>
      <c r="N1292"/>
    </row>
    <row r="1293" spans="1:22" ht="14.45" x14ac:dyDescent="0.3">
      <c r="A1293"/>
      <c r="B1293"/>
      <c r="D1293"/>
      <c r="F1293"/>
      <c r="G1293"/>
      <c r="O1293" s="10"/>
      <c r="P1293" s="10"/>
      <c r="Q1293" s="10"/>
      <c r="R1293" s="10"/>
      <c r="S1293" s="10"/>
      <c r="T1293" s="10"/>
      <c r="U1293" s="10"/>
      <c r="V1293" s="10"/>
    </row>
    <row r="1294" spans="1:22" s="10" customFormat="1" ht="14.45" x14ac:dyDescent="0.3">
      <c r="A1294"/>
      <c r="B1294"/>
      <c r="D1294"/>
      <c r="E1294"/>
      <c r="F1294"/>
      <c r="G1294"/>
      <c r="H1294"/>
      <c r="I1294"/>
      <c r="J1294"/>
      <c r="K1294"/>
      <c r="L1294"/>
      <c r="M1294"/>
      <c r="N1294"/>
    </row>
    <row r="1295" spans="1:22" ht="14.45" x14ac:dyDescent="0.3">
      <c r="A1295"/>
      <c r="B1295"/>
      <c r="D1295"/>
      <c r="F1295"/>
      <c r="G1295"/>
      <c r="O1295" s="10"/>
      <c r="P1295" s="10"/>
      <c r="Q1295" s="10"/>
      <c r="R1295" s="10"/>
      <c r="S1295" s="10"/>
      <c r="T1295" s="10"/>
      <c r="U1295" s="10"/>
      <c r="V1295" s="10"/>
    </row>
    <row r="1296" spans="1:22" s="10" customFormat="1" ht="14.45" x14ac:dyDescent="0.3">
      <c r="A1296"/>
      <c r="B1296"/>
      <c r="D1296"/>
      <c r="E1296"/>
      <c r="F1296"/>
      <c r="G1296"/>
      <c r="H1296"/>
      <c r="I1296"/>
      <c r="J1296"/>
      <c r="K1296"/>
      <c r="L1296"/>
      <c r="M1296"/>
      <c r="N1296"/>
    </row>
    <row r="1297" spans="1:22" s="10" customFormat="1" ht="14.45" x14ac:dyDescent="0.3">
      <c r="A1297"/>
      <c r="B1297"/>
      <c r="D1297"/>
      <c r="E1297"/>
      <c r="F1297"/>
      <c r="G1297"/>
      <c r="H1297"/>
      <c r="I1297"/>
      <c r="J1297"/>
      <c r="K1297"/>
      <c r="L1297"/>
      <c r="M1297"/>
      <c r="N1297"/>
      <c r="O1297"/>
      <c r="P1297"/>
      <c r="Q1297"/>
      <c r="R1297"/>
      <c r="S1297"/>
      <c r="T1297"/>
      <c r="U1297"/>
      <c r="V1297"/>
    </row>
    <row r="1298" spans="1:22" s="10" customFormat="1" ht="14.45" x14ac:dyDescent="0.3">
      <c r="A1298"/>
      <c r="B1298"/>
      <c r="D1298"/>
      <c r="E1298"/>
      <c r="F1298"/>
      <c r="G1298"/>
      <c r="H1298"/>
      <c r="I1298"/>
      <c r="J1298"/>
      <c r="K1298"/>
      <c r="L1298"/>
      <c r="M1298"/>
      <c r="N1298"/>
    </row>
    <row r="1299" spans="1:22" s="10" customFormat="1" ht="14.45" x14ac:dyDescent="0.3">
      <c r="A1299"/>
      <c r="B1299"/>
      <c r="D1299"/>
      <c r="E1299"/>
      <c r="F1299"/>
      <c r="G1299"/>
      <c r="H1299"/>
      <c r="I1299"/>
      <c r="J1299"/>
      <c r="K1299"/>
      <c r="L1299"/>
      <c r="M1299"/>
      <c r="N1299"/>
    </row>
    <row r="1300" spans="1:22" ht="14.45" x14ac:dyDescent="0.3">
      <c r="A1300"/>
      <c r="B1300"/>
      <c r="D1300"/>
      <c r="F1300"/>
      <c r="G1300"/>
    </row>
    <row r="1301" spans="1:22" s="10" customFormat="1" ht="14.45" x14ac:dyDescent="0.3">
      <c r="A1301"/>
      <c r="B1301"/>
      <c r="D1301"/>
      <c r="E1301"/>
      <c r="F1301"/>
      <c r="G1301"/>
      <c r="H1301"/>
      <c r="I1301"/>
      <c r="J1301"/>
      <c r="K1301"/>
      <c r="L1301"/>
      <c r="M1301"/>
      <c r="N1301"/>
    </row>
    <row r="1302" spans="1:22" ht="14.45" x14ac:dyDescent="0.3">
      <c r="A1302"/>
      <c r="B1302"/>
      <c r="D1302"/>
      <c r="F1302"/>
      <c r="G1302"/>
    </row>
    <row r="1303" spans="1:22" s="10" customFormat="1" ht="14.45" x14ac:dyDescent="0.3">
      <c r="A1303"/>
      <c r="B1303"/>
      <c r="D1303"/>
      <c r="E1303"/>
      <c r="F1303"/>
      <c r="G1303"/>
      <c r="H1303"/>
      <c r="I1303"/>
      <c r="J1303"/>
      <c r="K1303"/>
      <c r="L1303"/>
      <c r="M1303"/>
      <c r="N1303"/>
    </row>
    <row r="1304" spans="1:22" s="10" customFormat="1" ht="14.45" x14ac:dyDescent="0.3">
      <c r="A1304"/>
      <c r="B1304"/>
      <c r="D1304"/>
      <c r="E1304"/>
      <c r="F1304"/>
      <c r="G1304"/>
      <c r="H1304"/>
      <c r="I1304"/>
      <c r="J1304"/>
      <c r="K1304"/>
      <c r="L1304"/>
      <c r="M1304"/>
      <c r="N1304"/>
    </row>
    <row r="1305" spans="1:22" s="10" customFormat="1" ht="14.45" x14ac:dyDescent="0.3">
      <c r="A1305"/>
      <c r="B1305"/>
      <c r="D1305"/>
      <c r="E1305"/>
      <c r="F1305"/>
      <c r="G1305"/>
      <c r="H1305"/>
      <c r="I1305"/>
      <c r="J1305"/>
      <c r="K1305"/>
      <c r="L1305"/>
      <c r="M1305"/>
      <c r="N1305"/>
    </row>
    <row r="1306" spans="1:22" s="10" customFormat="1" ht="14.45" x14ac:dyDescent="0.3">
      <c r="A1306"/>
      <c r="B1306"/>
      <c r="D1306"/>
      <c r="E1306"/>
      <c r="F1306"/>
      <c r="G1306"/>
      <c r="H1306"/>
      <c r="I1306"/>
      <c r="J1306"/>
      <c r="K1306"/>
      <c r="L1306"/>
      <c r="M1306"/>
      <c r="N1306"/>
    </row>
    <row r="1307" spans="1:22" s="10" customFormat="1" ht="14.45" x14ac:dyDescent="0.3">
      <c r="A1307"/>
      <c r="B1307"/>
      <c r="D1307"/>
      <c r="E1307"/>
      <c r="F1307"/>
      <c r="G1307"/>
      <c r="H1307"/>
      <c r="I1307"/>
      <c r="J1307"/>
      <c r="K1307"/>
      <c r="L1307"/>
      <c r="M1307"/>
      <c r="N1307"/>
      <c r="O1307"/>
      <c r="P1307"/>
      <c r="Q1307"/>
      <c r="R1307"/>
      <c r="S1307"/>
      <c r="T1307"/>
      <c r="U1307"/>
      <c r="V1307"/>
    </row>
    <row r="1308" spans="1:22" s="10" customFormat="1" ht="14.45" x14ac:dyDescent="0.3">
      <c r="A1308"/>
      <c r="B1308"/>
      <c r="D1308"/>
      <c r="E1308"/>
      <c r="F1308"/>
      <c r="G1308"/>
      <c r="H1308"/>
      <c r="I1308"/>
      <c r="J1308"/>
      <c r="K1308"/>
      <c r="L1308"/>
      <c r="M1308"/>
      <c r="N1308"/>
    </row>
    <row r="1309" spans="1:22" s="10" customFormat="1" ht="14.45" x14ac:dyDescent="0.3">
      <c r="A1309"/>
      <c r="B1309"/>
      <c r="D1309"/>
      <c r="E1309"/>
      <c r="F1309"/>
      <c r="G1309"/>
      <c r="H1309"/>
      <c r="I1309"/>
      <c r="J1309"/>
      <c r="K1309"/>
      <c r="L1309"/>
      <c r="M1309"/>
      <c r="N1309"/>
      <c r="O1309"/>
      <c r="P1309"/>
      <c r="Q1309"/>
      <c r="R1309"/>
      <c r="S1309"/>
      <c r="T1309"/>
      <c r="U1309"/>
      <c r="V1309"/>
    </row>
    <row r="1310" spans="1:22" s="10" customFormat="1" ht="14.45" x14ac:dyDescent="0.3">
      <c r="A1310"/>
      <c r="B1310"/>
      <c r="D1310"/>
      <c r="E1310"/>
      <c r="F1310"/>
      <c r="G1310"/>
      <c r="H1310"/>
      <c r="I1310"/>
      <c r="J1310"/>
      <c r="K1310"/>
      <c r="L1310"/>
      <c r="M1310"/>
      <c r="N1310"/>
    </row>
    <row r="1311" spans="1:22" s="10" customFormat="1" ht="14.45" x14ac:dyDescent="0.3">
      <c r="A1311"/>
      <c r="B1311"/>
      <c r="D1311"/>
      <c r="E1311"/>
      <c r="F1311"/>
      <c r="G1311"/>
      <c r="H1311"/>
      <c r="I1311"/>
      <c r="J1311"/>
      <c r="K1311"/>
      <c r="L1311"/>
      <c r="M1311"/>
      <c r="N1311"/>
    </row>
    <row r="1312" spans="1:22" s="10" customFormat="1" ht="14.45" x14ac:dyDescent="0.3">
      <c r="A1312"/>
      <c r="B1312"/>
      <c r="D1312"/>
      <c r="E1312"/>
      <c r="F1312"/>
      <c r="G1312"/>
      <c r="H1312"/>
      <c r="I1312"/>
      <c r="J1312"/>
      <c r="K1312"/>
      <c r="L1312"/>
      <c r="M1312"/>
      <c r="N1312"/>
    </row>
    <row r="1313" spans="1:22" s="10" customFormat="1" ht="14.45" x14ac:dyDescent="0.3">
      <c r="A1313"/>
      <c r="B1313"/>
      <c r="D1313"/>
      <c r="E1313"/>
      <c r="F1313"/>
      <c r="G1313"/>
      <c r="H1313"/>
      <c r="I1313"/>
      <c r="J1313"/>
      <c r="K1313"/>
      <c r="L1313"/>
      <c r="M1313"/>
      <c r="N1313"/>
    </row>
    <row r="1314" spans="1:22" s="10" customFormat="1" ht="14.45" x14ac:dyDescent="0.3">
      <c r="A1314"/>
      <c r="B1314"/>
      <c r="D1314"/>
      <c r="E1314"/>
      <c r="F1314"/>
      <c r="G1314"/>
      <c r="H1314"/>
      <c r="I1314"/>
      <c r="J1314"/>
      <c r="K1314"/>
      <c r="L1314"/>
      <c r="M1314"/>
      <c r="N1314"/>
    </row>
    <row r="1315" spans="1:22" s="10" customFormat="1" ht="14.45" x14ac:dyDescent="0.3">
      <c r="A1315"/>
      <c r="B1315"/>
      <c r="D1315"/>
      <c r="E1315"/>
      <c r="F1315"/>
      <c r="G1315"/>
      <c r="H1315"/>
      <c r="I1315"/>
      <c r="J1315"/>
      <c r="K1315"/>
      <c r="L1315"/>
      <c r="M1315"/>
      <c r="N1315"/>
    </row>
    <row r="1316" spans="1:22" s="10" customFormat="1" ht="14.45" x14ac:dyDescent="0.3">
      <c r="A1316"/>
      <c r="B1316"/>
      <c r="D1316"/>
      <c r="E1316"/>
      <c r="F1316"/>
      <c r="G1316"/>
      <c r="H1316"/>
      <c r="I1316"/>
      <c r="J1316"/>
      <c r="K1316"/>
      <c r="L1316"/>
      <c r="M1316"/>
      <c r="N1316"/>
    </row>
    <row r="1317" spans="1:22" s="10" customFormat="1" ht="14.45" x14ac:dyDescent="0.3">
      <c r="A1317"/>
      <c r="B1317"/>
      <c r="D1317"/>
      <c r="E1317"/>
      <c r="F1317"/>
      <c r="G1317"/>
      <c r="H1317"/>
      <c r="I1317"/>
      <c r="J1317"/>
      <c r="K1317"/>
      <c r="L1317"/>
      <c r="M1317"/>
      <c r="N1317"/>
    </row>
    <row r="1318" spans="1:22" s="10" customFormat="1" ht="14.45" x14ac:dyDescent="0.3">
      <c r="A1318"/>
      <c r="B1318"/>
      <c r="D1318"/>
      <c r="E1318"/>
      <c r="F1318"/>
      <c r="G1318"/>
      <c r="H1318"/>
      <c r="I1318"/>
      <c r="J1318"/>
      <c r="K1318"/>
      <c r="L1318"/>
      <c r="M1318"/>
      <c r="N1318"/>
    </row>
    <row r="1319" spans="1:22" s="10" customFormat="1" ht="14.45" x14ac:dyDescent="0.3">
      <c r="A1319"/>
      <c r="B1319"/>
      <c r="D1319"/>
      <c r="E1319"/>
      <c r="F1319"/>
      <c r="G1319"/>
      <c r="H1319"/>
      <c r="I1319"/>
      <c r="J1319"/>
      <c r="K1319"/>
      <c r="L1319"/>
      <c r="M1319"/>
      <c r="N1319"/>
    </row>
    <row r="1320" spans="1:22" s="10" customFormat="1" ht="14.45" x14ac:dyDescent="0.3">
      <c r="A1320"/>
      <c r="B1320"/>
      <c r="D1320"/>
      <c r="E1320"/>
      <c r="F1320"/>
      <c r="G1320"/>
      <c r="H1320"/>
      <c r="I1320"/>
      <c r="J1320"/>
      <c r="K1320"/>
      <c r="L1320"/>
      <c r="M1320"/>
      <c r="N1320"/>
    </row>
    <row r="1321" spans="1:22" s="10" customFormat="1" ht="14.45" x14ac:dyDescent="0.3">
      <c r="A1321"/>
      <c r="B1321"/>
      <c r="D1321"/>
      <c r="E1321"/>
      <c r="F1321"/>
      <c r="G1321"/>
      <c r="H1321"/>
      <c r="I1321"/>
      <c r="J1321"/>
      <c r="K1321"/>
      <c r="L1321"/>
      <c r="M1321"/>
      <c r="N1321"/>
    </row>
    <row r="1322" spans="1:22" s="10" customFormat="1" ht="14.45" x14ac:dyDescent="0.3">
      <c r="A1322"/>
      <c r="B1322"/>
      <c r="D1322"/>
      <c r="E1322"/>
      <c r="F1322"/>
      <c r="G1322"/>
      <c r="H1322"/>
      <c r="I1322"/>
      <c r="J1322"/>
      <c r="K1322"/>
      <c r="L1322"/>
      <c r="M1322"/>
      <c r="N1322"/>
    </row>
    <row r="1323" spans="1:22" s="10" customFormat="1" ht="14.45" x14ac:dyDescent="0.3">
      <c r="A1323"/>
      <c r="B1323"/>
      <c r="D1323"/>
      <c r="E1323"/>
      <c r="F1323"/>
      <c r="G1323"/>
      <c r="H1323"/>
      <c r="I1323"/>
      <c r="J1323"/>
      <c r="K1323"/>
      <c r="L1323"/>
      <c r="M1323"/>
      <c r="N1323"/>
    </row>
    <row r="1324" spans="1:22" ht="14.45" x14ac:dyDescent="0.3">
      <c r="A1324"/>
      <c r="B1324"/>
      <c r="D1324"/>
      <c r="F1324"/>
      <c r="G1324"/>
      <c r="O1324" s="10"/>
      <c r="P1324" s="10"/>
      <c r="Q1324" s="10"/>
      <c r="R1324" s="10"/>
      <c r="S1324" s="10"/>
      <c r="T1324" s="10"/>
      <c r="U1324" s="10"/>
      <c r="V1324" s="10"/>
    </row>
    <row r="1325" spans="1:22" s="10" customFormat="1" ht="14.45" x14ac:dyDescent="0.3">
      <c r="A1325"/>
      <c r="B1325"/>
      <c r="D1325"/>
      <c r="E1325"/>
      <c r="F1325"/>
      <c r="G1325"/>
      <c r="H1325"/>
      <c r="I1325"/>
      <c r="J1325"/>
      <c r="K1325"/>
      <c r="L1325"/>
      <c r="M1325"/>
      <c r="N1325"/>
    </row>
    <row r="1326" spans="1:22" ht="14.45" x14ac:dyDescent="0.3">
      <c r="A1326"/>
      <c r="B1326"/>
      <c r="D1326"/>
      <c r="F1326"/>
      <c r="G1326"/>
      <c r="O1326" s="10"/>
      <c r="P1326" s="10"/>
      <c r="Q1326" s="10"/>
      <c r="R1326" s="10"/>
      <c r="S1326" s="10"/>
      <c r="T1326" s="10"/>
      <c r="U1326" s="10"/>
      <c r="V1326" s="10"/>
    </row>
    <row r="1327" spans="1:22" s="10" customFormat="1" ht="14.45" x14ac:dyDescent="0.3">
      <c r="A1327"/>
      <c r="B1327"/>
      <c r="D1327"/>
      <c r="E1327"/>
      <c r="F1327"/>
      <c r="G1327"/>
      <c r="H1327"/>
      <c r="I1327"/>
      <c r="J1327"/>
      <c r="K1327"/>
      <c r="L1327"/>
      <c r="M1327"/>
      <c r="N1327"/>
    </row>
    <row r="1328" spans="1:22" ht="14.45" x14ac:dyDescent="0.3">
      <c r="A1328"/>
      <c r="B1328"/>
      <c r="D1328"/>
      <c r="F1328"/>
      <c r="G1328"/>
      <c r="O1328" s="10"/>
      <c r="P1328" s="10"/>
      <c r="Q1328" s="10"/>
      <c r="R1328" s="10"/>
      <c r="S1328" s="10"/>
      <c r="T1328" s="10"/>
      <c r="U1328" s="10"/>
      <c r="V1328" s="10"/>
    </row>
    <row r="1329" spans="1:22" s="10" customFormat="1" ht="14.45" x14ac:dyDescent="0.3">
      <c r="A1329"/>
      <c r="B1329"/>
      <c r="D1329"/>
      <c r="E1329"/>
      <c r="F1329"/>
      <c r="G1329"/>
      <c r="H1329"/>
      <c r="I1329"/>
      <c r="J1329"/>
      <c r="K1329"/>
      <c r="L1329"/>
      <c r="M1329"/>
      <c r="N1329"/>
    </row>
    <row r="1330" spans="1:22" ht="14.45" x14ac:dyDescent="0.3">
      <c r="A1330"/>
      <c r="B1330"/>
      <c r="D1330"/>
      <c r="F1330"/>
      <c r="G1330"/>
      <c r="O1330" s="10"/>
      <c r="P1330" s="10"/>
      <c r="Q1330" s="10"/>
      <c r="R1330" s="10"/>
      <c r="S1330" s="10"/>
      <c r="T1330" s="10"/>
      <c r="U1330" s="10"/>
      <c r="V1330" s="10"/>
    </row>
    <row r="1331" spans="1:22" s="10" customFormat="1" ht="14.45" x14ac:dyDescent="0.3">
      <c r="A1331"/>
      <c r="B1331"/>
      <c r="D1331"/>
      <c r="E1331"/>
      <c r="F1331"/>
      <c r="G1331"/>
      <c r="H1331"/>
      <c r="I1331"/>
      <c r="J1331"/>
      <c r="K1331"/>
      <c r="L1331"/>
      <c r="M1331"/>
      <c r="N1331"/>
      <c r="O1331"/>
      <c r="P1331"/>
      <c r="Q1331"/>
      <c r="R1331"/>
      <c r="S1331"/>
      <c r="T1331"/>
      <c r="U1331"/>
      <c r="V1331"/>
    </row>
    <row r="1332" spans="1:22" ht="14.45" x14ac:dyDescent="0.3">
      <c r="A1332"/>
      <c r="B1332"/>
      <c r="D1332"/>
      <c r="F1332"/>
      <c r="G1332"/>
      <c r="O1332" s="10"/>
      <c r="P1332" s="10"/>
      <c r="Q1332" s="10"/>
      <c r="R1332" s="10"/>
      <c r="S1332" s="10"/>
      <c r="T1332" s="10"/>
      <c r="U1332" s="10"/>
      <c r="V1332" s="10"/>
    </row>
    <row r="1333" spans="1:22" s="10" customFormat="1" ht="14.45" x14ac:dyDescent="0.3">
      <c r="A1333"/>
      <c r="B1333"/>
      <c r="D1333"/>
      <c r="E1333"/>
      <c r="F1333"/>
      <c r="G1333"/>
      <c r="H1333"/>
      <c r="I1333"/>
      <c r="J1333"/>
      <c r="K1333"/>
      <c r="L1333"/>
      <c r="M1333"/>
      <c r="N1333"/>
      <c r="O1333"/>
      <c r="P1333"/>
      <c r="Q1333"/>
      <c r="R1333"/>
      <c r="S1333"/>
      <c r="T1333"/>
      <c r="U1333"/>
      <c r="V1333"/>
    </row>
    <row r="1334" spans="1:22" ht="14.45" x14ac:dyDescent="0.3">
      <c r="A1334"/>
      <c r="B1334"/>
      <c r="D1334"/>
      <c r="F1334"/>
      <c r="G1334"/>
      <c r="O1334" s="10"/>
      <c r="P1334" s="10"/>
      <c r="Q1334" s="10"/>
      <c r="R1334" s="10"/>
      <c r="S1334" s="10"/>
      <c r="T1334" s="10"/>
      <c r="U1334" s="10"/>
      <c r="V1334" s="10"/>
    </row>
    <row r="1335" spans="1:22" s="10" customFormat="1" ht="14.45" x14ac:dyDescent="0.3">
      <c r="A1335"/>
      <c r="B1335"/>
      <c r="D1335"/>
      <c r="E1335"/>
      <c r="F1335"/>
      <c r="G1335"/>
      <c r="H1335"/>
      <c r="I1335"/>
      <c r="J1335"/>
      <c r="K1335"/>
      <c r="L1335"/>
      <c r="M1335"/>
      <c r="N1335"/>
      <c r="O1335"/>
      <c r="P1335"/>
      <c r="Q1335"/>
      <c r="R1335"/>
      <c r="S1335"/>
      <c r="T1335"/>
      <c r="U1335"/>
      <c r="V1335"/>
    </row>
    <row r="1336" spans="1:22" ht="14.45" x14ac:dyDescent="0.3">
      <c r="A1336"/>
      <c r="B1336"/>
      <c r="D1336"/>
      <c r="F1336"/>
      <c r="G1336"/>
      <c r="O1336" s="10"/>
      <c r="P1336" s="10"/>
      <c r="Q1336" s="10"/>
      <c r="R1336" s="10"/>
      <c r="S1336" s="10"/>
      <c r="T1336" s="10"/>
      <c r="U1336" s="10"/>
      <c r="V1336" s="10"/>
    </row>
    <row r="1337" spans="1:22" s="10" customFormat="1" ht="14.45" x14ac:dyDescent="0.3">
      <c r="A1337"/>
      <c r="B1337"/>
      <c r="D1337"/>
      <c r="E1337"/>
      <c r="F1337"/>
      <c r="G1337"/>
      <c r="H1337"/>
      <c r="I1337"/>
      <c r="J1337"/>
      <c r="K1337"/>
      <c r="L1337"/>
      <c r="M1337"/>
      <c r="N1337"/>
      <c r="O1337"/>
      <c r="P1337"/>
      <c r="Q1337"/>
      <c r="R1337"/>
      <c r="S1337"/>
      <c r="T1337"/>
      <c r="U1337"/>
      <c r="V1337"/>
    </row>
    <row r="1338" spans="1:22" ht="14.45" x14ac:dyDescent="0.3">
      <c r="A1338"/>
      <c r="B1338"/>
      <c r="D1338"/>
      <c r="F1338"/>
      <c r="G1338"/>
      <c r="O1338" s="10"/>
      <c r="P1338" s="10"/>
      <c r="Q1338" s="10"/>
      <c r="R1338" s="10"/>
      <c r="S1338" s="10"/>
      <c r="T1338" s="10"/>
      <c r="U1338" s="10"/>
      <c r="V1338" s="10"/>
    </row>
    <row r="1339" spans="1:22" s="10" customFormat="1" ht="14.45" x14ac:dyDescent="0.3">
      <c r="A1339"/>
      <c r="B1339"/>
      <c r="D1339"/>
      <c r="E1339"/>
      <c r="F1339"/>
      <c r="G1339"/>
      <c r="H1339"/>
      <c r="I1339"/>
      <c r="J1339"/>
      <c r="K1339"/>
      <c r="L1339"/>
      <c r="M1339"/>
      <c r="N1339"/>
      <c r="O1339"/>
      <c r="P1339"/>
      <c r="Q1339"/>
      <c r="R1339"/>
      <c r="S1339"/>
      <c r="T1339"/>
      <c r="U1339"/>
      <c r="V1339"/>
    </row>
    <row r="1340" spans="1:22" ht="14.45" x14ac:dyDescent="0.3">
      <c r="A1340"/>
      <c r="B1340"/>
      <c r="D1340"/>
      <c r="F1340"/>
      <c r="G1340"/>
      <c r="O1340" s="10"/>
      <c r="P1340" s="10"/>
      <c r="Q1340" s="10"/>
      <c r="R1340" s="10"/>
      <c r="S1340" s="10"/>
      <c r="T1340" s="10"/>
      <c r="U1340" s="10"/>
      <c r="V1340" s="10"/>
    </row>
    <row r="1341" spans="1:22" s="10" customFormat="1" ht="14.45" x14ac:dyDescent="0.3">
      <c r="A1341"/>
      <c r="B1341"/>
      <c r="D1341"/>
      <c r="E1341"/>
      <c r="F1341"/>
      <c r="G1341"/>
      <c r="H1341"/>
      <c r="I1341"/>
      <c r="J1341"/>
      <c r="K1341"/>
      <c r="L1341"/>
      <c r="M1341"/>
      <c r="N1341"/>
      <c r="O1341"/>
      <c r="P1341"/>
      <c r="Q1341"/>
      <c r="R1341"/>
      <c r="S1341"/>
      <c r="T1341"/>
      <c r="U1341"/>
      <c r="V1341"/>
    </row>
    <row r="1342" spans="1:22" ht="14.45" x14ac:dyDescent="0.3">
      <c r="A1342"/>
      <c r="B1342"/>
      <c r="D1342"/>
      <c r="F1342"/>
      <c r="G1342"/>
      <c r="O1342" s="10"/>
      <c r="P1342" s="10"/>
      <c r="Q1342" s="10"/>
      <c r="R1342" s="10"/>
      <c r="S1342" s="10"/>
      <c r="T1342" s="10"/>
      <c r="U1342" s="10"/>
      <c r="V1342" s="10"/>
    </row>
    <row r="1343" spans="1:22" s="10" customFormat="1" ht="14.45" x14ac:dyDescent="0.3">
      <c r="A1343"/>
      <c r="B1343"/>
      <c r="D1343"/>
      <c r="E1343"/>
      <c r="F1343"/>
      <c r="G1343"/>
      <c r="H1343"/>
      <c r="I1343"/>
      <c r="J1343"/>
      <c r="K1343"/>
      <c r="L1343"/>
      <c r="M1343"/>
      <c r="N1343"/>
      <c r="O1343"/>
      <c r="P1343"/>
      <c r="Q1343"/>
      <c r="R1343"/>
      <c r="S1343"/>
      <c r="T1343"/>
      <c r="U1343"/>
      <c r="V1343"/>
    </row>
    <row r="1344" spans="1:22" ht="14.45" x14ac:dyDescent="0.3">
      <c r="A1344"/>
      <c r="B1344"/>
      <c r="D1344"/>
      <c r="F1344"/>
      <c r="G1344"/>
      <c r="O1344" s="10"/>
      <c r="P1344" s="10"/>
      <c r="Q1344" s="10"/>
      <c r="R1344" s="10"/>
      <c r="S1344" s="10"/>
      <c r="T1344" s="10"/>
      <c r="U1344" s="10"/>
      <c r="V1344" s="10"/>
    </row>
    <row r="1345" spans="1:22" s="10" customFormat="1" ht="14.45" x14ac:dyDescent="0.3">
      <c r="A1345"/>
      <c r="B1345"/>
      <c r="D1345"/>
      <c r="E1345"/>
      <c r="F1345"/>
      <c r="G1345"/>
      <c r="H1345"/>
      <c r="I1345"/>
      <c r="J1345"/>
      <c r="K1345"/>
      <c r="L1345"/>
      <c r="M1345"/>
      <c r="N1345"/>
      <c r="O1345"/>
      <c r="P1345"/>
      <c r="Q1345"/>
      <c r="R1345"/>
      <c r="S1345"/>
      <c r="T1345"/>
      <c r="U1345"/>
      <c r="V1345"/>
    </row>
    <row r="1346" spans="1:22" s="10" customFormat="1" ht="14.45" x14ac:dyDescent="0.3">
      <c r="A1346"/>
      <c r="B1346"/>
      <c r="D1346"/>
      <c r="E1346"/>
      <c r="F1346"/>
      <c r="G1346"/>
      <c r="H1346"/>
      <c r="I1346"/>
      <c r="J1346"/>
      <c r="K1346"/>
      <c r="L1346"/>
      <c r="M1346"/>
      <c r="N1346"/>
    </row>
    <row r="1347" spans="1:22" s="10" customFormat="1" ht="14.45" x14ac:dyDescent="0.3">
      <c r="A1347"/>
      <c r="B1347"/>
      <c r="D1347"/>
      <c r="E1347"/>
      <c r="F1347"/>
      <c r="G1347"/>
      <c r="H1347"/>
      <c r="I1347"/>
      <c r="J1347"/>
      <c r="K1347"/>
      <c r="L1347"/>
      <c r="M1347"/>
      <c r="N1347"/>
      <c r="O1347"/>
      <c r="P1347"/>
      <c r="Q1347"/>
      <c r="R1347"/>
      <c r="S1347"/>
      <c r="T1347"/>
      <c r="U1347"/>
      <c r="V1347"/>
    </row>
    <row r="1348" spans="1:22" s="10" customFormat="1" ht="14.45" x14ac:dyDescent="0.3">
      <c r="A1348"/>
      <c r="B1348"/>
      <c r="D1348"/>
      <c r="E1348"/>
      <c r="F1348"/>
      <c r="G1348"/>
      <c r="H1348"/>
      <c r="I1348"/>
      <c r="J1348"/>
      <c r="K1348"/>
      <c r="L1348"/>
      <c r="M1348"/>
      <c r="N1348"/>
    </row>
    <row r="1349" spans="1:22" ht="14.45" x14ac:dyDescent="0.3">
      <c r="A1349"/>
      <c r="B1349"/>
      <c r="D1349"/>
      <c r="F1349"/>
      <c r="G1349"/>
    </row>
    <row r="1350" spans="1:22" s="10" customFormat="1" ht="14.45" x14ac:dyDescent="0.3">
      <c r="A1350"/>
      <c r="B1350"/>
      <c r="D1350"/>
      <c r="E1350"/>
      <c r="F1350"/>
      <c r="G1350"/>
      <c r="H1350"/>
      <c r="I1350"/>
      <c r="J1350"/>
      <c r="K1350"/>
      <c r="L1350"/>
      <c r="M1350"/>
      <c r="N1350"/>
    </row>
    <row r="1351" spans="1:22" s="10" customFormat="1" ht="14.45" x14ac:dyDescent="0.3">
      <c r="A1351"/>
      <c r="B1351"/>
      <c r="D1351"/>
      <c r="E1351"/>
      <c r="F1351"/>
      <c r="G1351"/>
      <c r="H1351"/>
      <c r="I1351"/>
      <c r="J1351"/>
      <c r="K1351"/>
      <c r="L1351"/>
      <c r="M1351"/>
      <c r="N1351"/>
      <c r="O1351"/>
      <c r="P1351"/>
      <c r="Q1351"/>
      <c r="R1351"/>
      <c r="S1351"/>
      <c r="T1351"/>
      <c r="U1351"/>
      <c r="V1351"/>
    </row>
    <row r="1352" spans="1:22" s="10" customFormat="1" ht="14.45" x14ac:dyDescent="0.3">
      <c r="A1352"/>
      <c r="B1352"/>
      <c r="D1352"/>
      <c r="E1352"/>
      <c r="F1352"/>
      <c r="G1352"/>
      <c r="H1352"/>
      <c r="I1352"/>
      <c r="J1352"/>
      <c r="K1352"/>
      <c r="L1352"/>
      <c r="M1352"/>
      <c r="N1352"/>
    </row>
    <row r="1353" spans="1:22" s="10" customFormat="1" ht="14.45" x14ac:dyDescent="0.3">
      <c r="A1353"/>
      <c r="B1353"/>
      <c r="D1353"/>
      <c r="E1353"/>
      <c r="F1353"/>
      <c r="G1353"/>
      <c r="H1353"/>
      <c r="I1353"/>
      <c r="J1353"/>
      <c r="K1353"/>
      <c r="L1353"/>
      <c r="M1353"/>
      <c r="N1353"/>
    </row>
    <row r="1354" spans="1:22" ht="14.45" x14ac:dyDescent="0.3">
      <c r="A1354"/>
      <c r="B1354"/>
      <c r="D1354"/>
      <c r="F1354"/>
      <c r="G1354"/>
      <c r="O1354" s="10"/>
      <c r="P1354" s="10"/>
      <c r="Q1354" s="10"/>
      <c r="R1354" s="10"/>
      <c r="S1354" s="10"/>
      <c r="T1354" s="10"/>
      <c r="U1354" s="10"/>
      <c r="V1354" s="10"/>
    </row>
    <row r="1355" spans="1:22" s="10" customFormat="1" ht="14.45" x14ac:dyDescent="0.3">
      <c r="A1355"/>
      <c r="B1355"/>
      <c r="D1355"/>
      <c r="E1355"/>
      <c r="F1355"/>
      <c r="G1355"/>
      <c r="H1355"/>
      <c r="I1355"/>
      <c r="J1355"/>
      <c r="K1355"/>
      <c r="L1355"/>
      <c r="M1355"/>
      <c r="N1355"/>
    </row>
    <row r="1356" spans="1:22" ht="14.45" x14ac:dyDescent="0.3">
      <c r="A1356"/>
      <c r="B1356"/>
      <c r="D1356"/>
      <c r="F1356"/>
      <c r="G1356"/>
    </row>
    <row r="1357" spans="1:22" s="10" customFormat="1" ht="14.45" x14ac:dyDescent="0.3">
      <c r="A1357"/>
      <c r="B1357"/>
      <c r="D1357"/>
      <c r="E1357"/>
      <c r="F1357"/>
      <c r="G1357"/>
      <c r="H1357"/>
      <c r="I1357"/>
      <c r="J1357"/>
      <c r="K1357"/>
      <c r="L1357"/>
      <c r="M1357"/>
      <c r="N1357"/>
    </row>
    <row r="1358" spans="1:22" s="10" customFormat="1" ht="14.45" x14ac:dyDescent="0.3">
      <c r="A1358"/>
      <c r="B1358"/>
      <c r="D1358"/>
      <c r="E1358"/>
      <c r="F1358"/>
      <c r="G1358"/>
      <c r="H1358"/>
      <c r="I1358"/>
      <c r="J1358"/>
      <c r="K1358"/>
      <c r="L1358"/>
      <c r="M1358"/>
      <c r="N1358"/>
    </row>
    <row r="1359" spans="1:22" ht="14.45" x14ac:dyDescent="0.3">
      <c r="A1359"/>
      <c r="B1359"/>
      <c r="D1359"/>
      <c r="F1359"/>
      <c r="G1359"/>
      <c r="O1359" s="10"/>
      <c r="P1359" s="10"/>
      <c r="Q1359" s="10"/>
      <c r="R1359" s="10"/>
      <c r="S1359" s="10"/>
      <c r="T1359" s="10"/>
      <c r="U1359" s="10"/>
      <c r="V1359" s="10"/>
    </row>
    <row r="1360" spans="1:22" s="10" customFormat="1" ht="14.45" x14ac:dyDescent="0.3">
      <c r="A1360"/>
      <c r="B1360"/>
      <c r="D1360"/>
      <c r="E1360"/>
      <c r="F1360"/>
      <c r="G1360"/>
      <c r="H1360"/>
      <c r="I1360"/>
      <c r="J1360"/>
      <c r="K1360"/>
      <c r="L1360"/>
      <c r="M1360"/>
      <c r="N1360"/>
    </row>
    <row r="1361" spans="1:22" ht="14.45" x14ac:dyDescent="0.3">
      <c r="A1361"/>
      <c r="B1361"/>
      <c r="D1361"/>
      <c r="F1361"/>
      <c r="G1361"/>
    </row>
    <row r="1362" spans="1:22" s="10" customFormat="1" ht="14.45" x14ac:dyDescent="0.3">
      <c r="A1362"/>
      <c r="B1362"/>
      <c r="D1362"/>
      <c r="E1362"/>
      <c r="F1362"/>
      <c r="G1362"/>
      <c r="H1362"/>
      <c r="I1362"/>
      <c r="J1362"/>
      <c r="K1362"/>
      <c r="L1362"/>
      <c r="M1362"/>
      <c r="N1362"/>
    </row>
    <row r="1363" spans="1:22" ht="14.45" x14ac:dyDescent="0.3">
      <c r="A1363"/>
      <c r="B1363"/>
      <c r="D1363"/>
      <c r="F1363"/>
      <c r="G1363"/>
    </row>
    <row r="1364" spans="1:22" s="10" customFormat="1" ht="14.45" x14ac:dyDescent="0.3">
      <c r="A1364"/>
      <c r="B1364"/>
      <c r="D1364"/>
      <c r="E1364"/>
      <c r="F1364"/>
      <c r="G1364"/>
      <c r="H1364"/>
      <c r="I1364"/>
      <c r="J1364"/>
      <c r="K1364"/>
      <c r="L1364"/>
      <c r="M1364"/>
      <c r="N1364"/>
    </row>
    <row r="1365" spans="1:22" s="10" customFormat="1" ht="14.45" x14ac:dyDescent="0.3">
      <c r="A1365"/>
      <c r="B1365"/>
      <c r="D1365"/>
      <c r="E1365"/>
      <c r="F1365"/>
      <c r="G1365"/>
      <c r="H1365"/>
      <c r="I1365"/>
      <c r="J1365"/>
      <c r="K1365"/>
      <c r="L1365"/>
      <c r="M1365"/>
      <c r="N1365"/>
    </row>
    <row r="1366" spans="1:22" s="10" customFormat="1" ht="14.45" x14ac:dyDescent="0.3">
      <c r="A1366"/>
      <c r="B1366"/>
      <c r="D1366"/>
      <c r="E1366"/>
      <c r="F1366"/>
      <c r="G1366"/>
      <c r="H1366"/>
      <c r="I1366"/>
      <c r="J1366"/>
      <c r="K1366"/>
      <c r="L1366"/>
      <c r="M1366"/>
      <c r="N1366"/>
      <c r="O1366"/>
      <c r="P1366"/>
      <c r="Q1366"/>
      <c r="R1366"/>
      <c r="S1366"/>
      <c r="T1366"/>
      <c r="U1366"/>
      <c r="V1366"/>
    </row>
    <row r="1367" spans="1:22" s="10" customFormat="1" ht="14.45" x14ac:dyDescent="0.3">
      <c r="A1367"/>
      <c r="B1367"/>
      <c r="D1367"/>
      <c r="E1367"/>
      <c r="F1367"/>
      <c r="G1367"/>
      <c r="H1367"/>
      <c r="I1367"/>
      <c r="J1367"/>
      <c r="K1367"/>
      <c r="L1367"/>
      <c r="M1367"/>
      <c r="N1367"/>
    </row>
    <row r="1368" spans="1:22" s="10" customFormat="1" ht="14.45" x14ac:dyDescent="0.3">
      <c r="A1368"/>
      <c r="B1368"/>
      <c r="D1368"/>
      <c r="E1368"/>
      <c r="F1368"/>
      <c r="G1368"/>
      <c r="H1368"/>
      <c r="I1368"/>
      <c r="J1368"/>
      <c r="K1368"/>
      <c r="L1368"/>
      <c r="M1368"/>
      <c r="N1368"/>
      <c r="O1368"/>
      <c r="P1368"/>
      <c r="Q1368"/>
      <c r="R1368"/>
      <c r="S1368"/>
      <c r="T1368"/>
      <c r="U1368"/>
      <c r="V1368"/>
    </row>
    <row r="1369" spans="1:22" ht="14.45" x14ac:dyDescent="0.3">
      <c r="A1369"/>
      <c r="B1369"/>
      <c r="D1369"/>
      <c r="F1369"/>
      <c r="G1369"/>
      <c r="O1369" s="10"/>
      <c r="P1369" s="10"/>
      <c r="Q1369" s="10"/>
      <c r="R1369" s="10"/>
      <c r="S1369" s="10"/>
      <c r="T1369" s="10"/>
      <c r="U1369" s="10"/>
      <c r="V1369" s="10"/>
    </row>
    <row r="1370" spans="1:22" s="10" customFormat="1" ht="14.45" x14ac:dyDescent="0.3">
      <c r="A1370"/>
      <c r="B1370"/>
      <c r="D1370"/>
      <c r="E1370"/>
      <c r="F1370"/>
      <c r="G1370"/>
      <c r="H1370"/>
      <c r="I1370"/>
      <c r="J1370"/>
      <c r="K1370"/>
      <c r="L1370"/>
      <c r="M1370"/>
      <c r="N1370"/>
      <c r="O1370"/>
      <c r="P1370"/>
      <c r="Q1370"/>
      <c r="R1370"/>
      <c r="S1370"/>
      <c r="T1370"/>
      <c r="U1370"/>
      <c r="V1370"/>
    </row>
    <row r="1371" spans="1:22" ht="14.45" x14ac:dyDescent="0.3">
      <c r="A1371"/>
      <c r="B1371"/>
      <c r="D1371"/>
      <c r="F1371"/>
      <c r="G1371"/>
      <c r="O1371" s="10"/>
      <c r="P1371" s="10"/>
      <c r="Q1371" s="10"/>
      <c r="R1371" s="10"/>
      <c r="S1371" s="10"/>
      <c r="T1371" s="10"/>
      <c r="U1371" s="10"/>
      <c r="V1371" s="10"/>
    </row>
    <row r="1372" spans="1:22" s="10" customFormat="1" ht="14.45" x14ac:dyDescent="0.3">
      <c r="A1372"/>
      <c r="B1372"/>
      <c r="D1372"/>
      <c r="E1372"/>
      <c r="F1372"/>
      <c r="G1372"/>
      <c r="H1372"/>
      <c r="I1372"/>
      <c r="J1372"/>
      <c r="K1372"/>
      <c r="L1372"/>
      <c r="M1372"/>
      <c r="N1372"/>
    </row>
    <row r="1373" spans="1:22" s="10" customFormat="1" ht="14.45" x14ac:dyDescent="0.3">
      <c r="A1373"/>
      <c r="B1373"/>
      <c r="D1373"/>
      <c r="E1373"/>
      <c r="F1373"/>
      <c r="G1373"/>
      <c r="H1373"/>
      <c r="I1373"/>
      <c r="J1373"/>
      <c r="K1373"/>
      <c r="L1373"/>
      <c r="M1373"/>
      <c r="N1373"/>
    </row>
    <row r="1374" spans="1:22" s="10" customFormat="1" ht="14.45" x14ac:dyDescent="0.3">
      <c r="A1374"/>
      <c r="B1374"/>
      <c r="D1374"/>
      <c r="E1374"/>
      <c r="F1374"/>
      <c r="G1374"/>
      <c r="H1374"/>
      <c r="I1374"/>
      <c r="J1374"/>
      <c r="K1374"/>
      <c r="L1374"/>
      <c r="M1374"/>
      <c r="N1374"/>
    </row>
    <row r="1375" spans="1:22" s="10" customFormat="1" ht="14.45" x14ac:dyDescent="0.3">
      <c r="A1375"/>
      <c r="B1375"/>
      <c r="D1375"/>
      <c r="E1375"/>
      <c r="F1375"/>
      <c r="G1375"/>
      <c r="H1375"/>
      <c r="I1375"/>
      <c r="J1375"/>
      <c r="K1375"/>
      <c r="L1375"/>
      <c r="M1375"/>
      <c r="N1375"/>
    </row>
    <row r="1376" spans="1:22" ht="14.45" x14ac:dyDescent="0.3">
      <c r="A1376"/>
      <c r="B1376"/>
      <c r="D1376"/>
      <c r="F1376"/>
      <c r="G1376"/>
    </row>
    <row r="1377" spans="1:22" s="10" customFormat="1" ht="14.45" x14ac:dyDescent="0.3">
      <c r="A1377"/>
      <c r="B1377"/>
      <c r="D1377"/>
      <c r="E1377"/>
      <c r="F1377"/>
      <c r="G1377"/>
      <c r="H1377"/>
      <c r="I1377"/>
      <c r="J1377"/>
      <c r="K1377"/>
      <c r="L1377"/>
      <c r="M1377"/>
      <c r="N1377"/>
    </row>
    <row r="1378" spans="1:22" s="10" customFormat="1" ht="14.45" x14ac:dyDescent="0.3">
      <c r="A1378"/>
      <c r="B1378"/>
      <c r="D1378"/>
      <c r="E1378"/>
      <c r="F1378"/>
      <c r="G1378"/>
      <c r="H1378"/>
      <c r="I1378"/>
      <c r="J1378"/>
      <c r="K1378"/>
      <c r="L1378"/>
      <c r="M1378"/>
      <c r="N1378"/>
      <c r="O1378"/>
      <c r="P1378"/>
      <c r="Q1378"/>
      <c r="R1378"/>
      <c r="S1378"/>
      <c r="T1378"/>
      <c r="U1378"/>
      <c r="V1378"/>
    </row>
    <row r="1379" spans="1:22" s="10" customFormat="1" ht="14.45" x14ac:dyDescent="0.3">
      <c r="A1379"/>
      <c r="B1379"/>
      <c r="D1379"/>
      <c r="E1379"/>
      <c r="F1379"/>
      <c r="G1379"/>
      <c r="H1379"/>
      <c r="I1379"/>
      <c r="J1379"/>
      <c r="K1379"/>
      <c r="L1379"/>
      <c r="M1379"/>
      <c r="N1379"/>
    </row>
    <row r="1380" spans="1:22" ht="14.45" x14ac:dyDescent="0.3">
      <c r="A1380"/>
      <c r="B1380"/>
      <c r="D1380"/>
      <c r="F1380"/>
      <c r="G1380"/>
      <c r="O1380" s="10"/>
      <c r="P1380" s="10"/>
      <c r="Q1380" s="10"/>
      <c r="R1380" s="10"/>
      <c r="S1380" s="10"/>
      <c r="T1380" s="10"/>
      <c r="U1380" s="10"/>
      <c r="V1380" s="10"/>
    </row>
    <row r="1381" spans="1:22" s="10" customFormat="1" ht="14.45" x14ac:dyDescent="0.3">
      <c r="A1381"/>
      <c r="B1381"/>
      <c r="D1381"/>
      <c r="E1381"/>
      <c r="F1381"/>
      <c r="G1381"/>
      <c r="H1381"/>
      <c r="I1381"/>
      <c r="J1381"/>
      <c r="K1381"/>
      <c r="L1381"/>
      <c r="M1381"/>
      <c r="N1381"/>
    </row>
    <row r="1382" spans="1:22" s="10" customFormat="1" ht="14.45" x14ac:dyDescent="0.3">
      <c r="A1382"/>
      <c r="B1382"/>
      <c r="D1382"/>
      <c r="E1382"/>
      <c r="F1382"/>
      <c r="G1382"/>
      <c r="H1382"/>
      <c r="I1382"/>
      <c r="J1382"/>
      <c r="K1382"/>
      <c r="L1382"/>
      <c r="M1382"/>
      <c r="N1382"/>
    </row>
    <row r="1383" spans="1:22" s="10" customFormat="1" ht="14.45" x14ac:dyDescent="0.3">
      <c r="A1383"/>
      <c r="B1383"/>
      <c r="D1383"/>
      <c r="E1383"/>
      <c r="F1383"/>
      <c r="G1383"/>
      <c r="H1383"/>
      <c r="I1383"/>
      <c r="J1383"/>
      <c r="K1383"/>
      <c r="L1383"/>
      <c r="M1383"/>
      <c r="N1383"/>
      <c r="O1383"/>
      <c r="P1383"/>
      <c r="Q1383"/>
      <c r="R1383"/>
      <c r="S1383"/>
      <c r="T1383"/>
      <c r="U1383"/>
      <c r="V1383"/>
    </row>
    <row r="1384" spans="1:22" ht="14.45" x14ac:dyDescent="0.3">
      <c r="A1384"/>
      <c r="B1384"/>
      <c r="D1384"/>
      <c r="F1384"/>
      <c r="G1384"/>
      <c r="O1384" s="10"/>
      <c r="P1384" s="10"/>
      <c r="Q1384" s="10"/>
      <c r="R1384" s="10"/>
      <c r="S1384" s="10"/>
      <c r="T1384" s="10"/>
      <c r="U1384" s="10"/>
      <c r="V1384" s="10"/>
    </row>
    <row r="1385" spans="1:22" s="10" customFormat="1" ht="14.45" x14ac:dyDescent="0.3">
      <c r="A1385"/>
      <c r="B1385"/>
      <c r="D1385"/>
      <c r="E1385"/>
      <c r="F1385"/>
      <c r="G1385"/>
      <c r="H1385"/>
      <c r="I1385"/>
      <c r="J1385"/>
      <c r="K1385"/>
      <c r="L1385"/>
      <c r="M1385"/>
      <c r="N1385"/>
    </row>
    <row r="1386" spans="1:22" ht="14.45" x14ac:dyDescent="0.3">
      <c r="A1386"/>
      <c r="B1386"/>
      <c r="D1386"/>
      <c r="F1386"/>
      <c r="G1386"/>
      <c r="O1386" s="10"/>
      <c r="P1386" s="10"/>
      <c r="Q1386" s="10"/>
      <c r="R1386" s="10"/>
      <c r="S1386" s="10"/>
      <c r="T1386" s="10"/>
      <c r="U1386" s="10"/>
      <c r="V1386" s="10"/>
    </row>
    <row r="1387" spans="1:22" s="10" customFormat="1" ht="14.45" x14ac:dyDescent="0.3">
      <c r="A1387"/>
      <c r="B1387"/>
      <c r="D1387"/>
      <c r="E1387"/>
      <c r="F1387"/>
      <c r="G1387"/>
      <c r="H1387"/>
      <c r="I1387"/>
      <c r="J1387"/>
      <c r="K1387"/>
      <c r="L1387"/>
      <c r="M1387"/>
      <c r="N1387"/>
      <c r="O1387"/>
      <c r="P1387"/>
      <c r="Q1387"/>
      <c r="R1387"/>
      <c r="S1387"/>
      <c r="T1387"/>
      <c r="U1387"/>
      <c r="V1387"/>
    </row>
    <row r="1388" spans="1:22" ht="14.45" x14ac:dyDescent="0.3">
      <c r="A1388"/>
      <c r="B1388"/>
      <c r="D1388"/>
      <c r="F1388"/>
      <c r="G1388"/>
      <c r="O1388" s="10"/>
      <c r="P1388" s="10"/>
      <c r="Q1388" s="10"/>
      <c r="R1388" s="10"/>
      <c r="S1388" s="10"/>
      <c r="T1388" s="10"/>
      <c r="U1388" s="10"/>
      <c r="V1388" s="10"/>
    </row>
    <row r="1389" spans="1:22" s="10" customFormat="1" ht="14.45" x14ac:dyDescent="0.3">
      <c r="A1389"/>
      <c r="B1389"/>
      <c r="D1389"/>
      <c r="E1389"/>
      <c r="F1389"/>
      <c r="G1389"/>
      <c r="H1389"/>
      <c r="I1389"/>
      <c r="J1389"/>
      <c r="K1389"/>
      <c r="L1389"/>
      <c r="M1389"/>
      <c r="N1389"/>
    </row>
    <row r="1390" spans="1:22" ht="14.45" x14ac:dyDescent="0.3">
      <c r="A1390"/>
      <c r="B1390"/>
      <c r="D1390"/>
      <c r="F1390"/>
      <c r="G1390"/>
      <c r="O1390" s="10"/>
      <c r="P1390" s="10"/>
      <c r="Q1390" s="10"/>
      <c r="R1390" s="10"/>
      <c r="S1390" s="10"/>
      <c r="T1390" s="10"/>
      <c r="U1390" s="10"/>
      <c r="V1390" s="10"/>
    </row>
    <row r="1391" spans="1:22" s="10" customFormat="1" ht="14.45" x14ac:dyDescent="0.3">
      <c r="A1391"/>
      <c r="B1391"/>
      <c r="D1391"/>
      <c r="E1391"/>
      <c r="F1391"/>
      <c r="G1391"/>
      <c r="H1391"/>
      <c r="I1391"/>
      <c r="J1391"/>
      <c r="K1391"/>
      <c r="L1391"/>
      <c r="M1391"/>
      <c r="N1391"/>
      <c r="O1391"/>
      <c r="P1391"/>
      <c r="Q1391"/>
      <c r="R1391"/>
      <c r="S1391"/>
      <c r="T1391"/>
      <c r="U1391"/>
      <c r="V1391"/>
    </row>
    <row r="1392" spans="1:22" s="10" customFormat="1" ht="14.45" x14ac:dyDescent="0.3">
      <c r="A1392"/>
      <c r="B1392"/>
      <c r="D1392"/>
      <c r="E1392"/>
      <c r="F1392"/>
      <c r="G1392"/>
      <c r="H1392"/>
      <c r="I1392"/>
      <c r="J1392"/>
      <c r="K1392"/>
      <c r="L1392"/>
      <c r="M1392"/>
      <c r="N1392"/>
    </row>
    <row r="1393" spans="1:22" s="10" customFormat="1" ht="14.45" x14ac:dyDescent="0.3">
      <c r="A1393"/>
      <c r="B1393"/>
      <c r="D1393"/>
      <c r="E1393"/>
      <c r="F1393"/>
      <c r="G1393"/>
      <c r="H1393"/>
      <c r="I1393"/>
      <c r="J1393"/>
      <c r="K1393"/>
      <c r="L1393"/>
      <c r="M1393"/>
      <c r="N1393"/>
      <c r="O1393"/>
      <c r="P1393"/>
      <c r="Q1393"/>
      <c r="R1393"/>
      <c r="S1393"/>
      <c r="T1393"/>
      <c r="U1393"/>
      <c r="V1393"/>
    </row>
    <row r="1394" spans="1:22" ht="14.45" x14ac:dyDescent="0.3">
      <c r="A1394"/>
      <c r="B1394"/>
      <c r="D1394"/>
      <c r="F1394"/>
      <c r="G1394"/>
      <c r="O1394" s="10"/>
      <c r="P1394" s="10"/>
      <c r="Q1394" s="10"/>
      <c r="R1394" s="10"/>
      <c r="S1394" s="10"/>
      <c r="T1394" s="10"/>
      <c r="U1394" s="10"/>
      <c r="V1394" s="10"/>
    </row>
    <row r="1395" spans="1:22" s="10" customFormat="1" ht="14.45" x14ac:dyDescent="0.3">
      <c r="A1395"/>
      <c r="B1395"/>
      <c r="D1395"/>
      <c r="E1395"/>
      <c r="F1395"/>
      <c r="G1395"/>
      <c r="H1395"/>
      <c r="I1395"/>
      <c r="J1395"/>
      <c r="K1395"/>
      <c r="L1395"/>
      <c r="M1395"/>
      <c r="N1395"/>
      <c r="O1395"/>
      <c r="P1395"/>
      <c r="Q1395"/>
      <c r="R1395"/>
      <c r="S1395"/>
      <c r="T1395"/>
      <c r="U1395"/>
      <c r="V1395"/>
    </row>
    <row r="1396" spans="1:22" ht="14.45" x14ac:dyDescent="0.3">
      <c r="A1396"/>
      <c r="B1396"/>
      <c r="D1396"/>
      <c r="F1396"/>
      <c r="G1396"/>
      <c r="O1396" s="10"/>
      <c r="P1396" s="10"/>
      <c r="Q1396" s="10"/>
      <c r="R1396" s="10"/>
      <c r="S1396" s="10"/>
      <c r="T1396" s="10"/>
      <c r="U1396" s="10"/>
      <c r="V1396" s="10"/>
    </row>
    <row r="1397" spans="1:22" s="10" customFormat="1" ht="14.45" x14ac:dyDescent="0.3">
      <c r="A1397"/>
      <c r="B1397"/>
      <c r="D1397"/>
      <c r="E1397"/>
      <c r="F1397"/>
      <c r="G1397"/>
      <c r="H1397"/>
      <c r="I1397"/>
      <c r="J1397"/>
      <c r="K1397"/>
      <c r="L1397"/>
      <c r="M1397"/>
      <c r="N1397"/>
      <c r="O1397"/>
      <c r="P1397"/>
      <c r="Q1397"/>
      <c r="R1397"/>
      <c r="S1397"/>
      <c r="T1397"/>
      <c r="U1397"/>
      <c r="V1397"/>
    </row>
    <row r="1398" spans="1:22" s="10" customFormat="1" ht="14.45" x14ac:dyDescent="0.3">
      <c r="A1398"/>
      <c r="B1398"/>
      <c r="D1398"/>
      <c r="E1398"/>
      <c r="F1398"/>
      <c r="G1398"/>
      <c r="H1398"/>
      <c r="I1398"/>
      <c r="J1398"/>
      <c r="K1398"/>
      <c r="L1398"/>
      <c r="M1398"/>
      <c r="N1398"/>
    </row>
    <row r="1399" spans="1:22" s="10" customFormat="1" ht="14.45" x14ac:dyDescent="0.3">
      <c r="A1399"/>
      <c r="B1399"/>
      <c r="D1399"/>
      <c r="E1399"/>
      <c r="F1399"/>
      <c r="G1399"/>
      <c r="H1399"/>
      <c r="I1399"/>
      <c r="J1399"/>
      <c r="K1399"/>
      <c r="L1399"/>
      <c r="M1399"/>
      <c r="N1399"/>
    </row>
    <row r="1400" spans="1:22" s="10" customFormat="1" ht="14.45" x14ac:dyDescent="0.3">
      <c r="A1400"/>
      <c r="B1400"/>
      <c r="D1400"/>
      <c r="E1400"/>
      <c r="F1400"/>
      <c r="G1400"/>
      <c r="H1400"/>
      <c r="I1400"/>
      <c r="J1400"/>
      <c r="K1400"/>
      <c r="L1400"/>
      <c r="M1400"/>
      <c r="N1400"/>
    </row>
    <row r="1401" spans="1:22" s="10" customFormat="1" ht="14.45" x14ac:dyDescent="0.3">
      <c r="A1401"/>
      <c r="B1401"/>
      <c r="D1401"/>
      <c r="E1401"/>
      <c r="F1401"/>
      <c r="G1401"/>
      <c r="H1401"/>
      <c r="I1401"/>
      <c r="J1401"/>
      <c r="K1401"/>
      <c r="L1401"/>
      <c r="M1401"/>
      <c r="N1401"/>
      <c r="O1401"/>
      <c r="P1401"/>
      <c r="Q1401"/>
      <c r="R1401"/>
      <c r="S1401"/>
      <c r="T1401"/>
      <c r="U1401"/>
      <c r="V1401"/>
    </row>
    <row r="1402" spans="1:22" s="10" customFormat="1" ht="14.45" x14ac:dyDescent="0.3">
      <c r="A1402"/>
      <c r="B1402"/>
      <c r="D1402"/>
      <c r="E1402"/>
      <c r="F1402"/>
      <c r="G1402"/>
      <c r="H1402"/>
      <c r="I1402"/>
      <c r="J1402"/>
      <c r="K1402"/>
      <c r="L1402"/>
      <c r="M1402"/>
      <c r="N1402"/>
    </row>
    <row r="1403" spans="1:22" s="10" customFormat="1" ht="14.45" x14ac:dyDescent="0.3">
      <c r="A1403"/>
      <c r="B1403"/>
      <c r="D1403"/>
      <c r="E1403"/>
      <c r="F1403"/>
      <c r="G1403"/>
      <c r="H1403"/>
      <c r="I1403"/>
      <c r="J1403"/>
      <c r="K1403"/>
      <c r="L1403"/>
      <c r="M1403"/>
      <c r="N1403"/>
      <c r="O1403"/>
      <c r="P1403"/>
      <c r="Q1403"/>
      <c r="R1403"/>
      <c r="S1403"/>
      <c r="T1403"/>
      <c r="U1403"/>
      <c r="V1403"/>
    </row>
    <row r="1404" spans="1:22" ht="14.45" x14ac:dyDescent="0.3">
      <c r="A1404"/>
      <c r="B1404"/>
      <c r="D1404"/>
      <c r="F1404"/>
      <c r="G1404"/>
      <c r="O1404" s="10"/>
      <c r="P1404" s="10"/>
      <c r="Q1404" s="10"/>
      <c r="R1404" s="10"/>
      <c r="S1404" s="10"/>
      <c r="T1404" s="10"/>
      <c r="U1404" s="10"/>
      <c r="V1404" s="10"/>
    </row>
    <row r="1405" spans="1:22" s="10" customFormat="1" ht="14.45" x14ac:dyDescent="0.3">
      <c r="A1405"/>
      <c r="B1405"/>
      <c r="D1405"/>
      <c r="E1405"/>
      <c r="F1405"/>
      <c r="G1405"/>
      <c r="H1405"/>
      <c r="I1405"/>
      <c r="J1405"/>
      <c r="K1405"/>
      <c r="L1405"/>
      <c r="M1405"/>
      <c r="N1405"/>
    </row>
    <row r="1406" spans="1:22" ht="14.45" x14ac:dyDescent="0.3">
      <c r="A1406"/>
      <c r="B1406"/>
      <c r="D1406"/>
      <c r="F1406"/>
      <c r="G1406"/>
      <c r="O1406" s="10"/>
      <c r="P1406" s="10"/>
      <c r="Q1406" s="10"/>
      <c r="R1406" s="10"/>
      <c r="S1406" s="10"/>
      <c r="T1406" s="10"/>
      <c r="U1406" s="10"/>
      <c r="V1406" s="10"/>
    </row>
    <row r="1407" spans="1:22" s="10" customFormat="1" ht="14.45" x14ac:dyDescent="0.3">
      <c r="A1407"/>
      <c r="B1407"/>
      <c r="D1407"/>
      <c r="E1407"/>
      <c r="F1407"/>
      <c r="G1407"/>
      <c r="H1407"/>
      <c r="I1407"/>
      <c r="J1407"/>
      <c r="K1407"/>
      <c r="L1407"/>
      <c r="M1407"/>
      <c r="N1407"/>
    </row>
    <row r="1408" spans="1:22" s="10" customFormat="1" ht="14.45" x14ac:dyDescent="0.3">
      <c r="A1408"/>
      <c r="B1408"/>
      <c r="D1408"/>
      <c r="E1408"/>
      <c r="F1408"/>
      <c r="G1408"/>
      <c r="H1408"/>
      <c r="I1408"/>
      <c r="J1408"/>
      <c r="K1408"/>
      <c r="L1408"/>
      <c r="M1408"/>
      <c r="N1408"/>
    </row>
    <row r="1409" spans="1:22" s="10" customFormat="1" ht="14.45" x14ac:dyDescent="0.3">
      <c r="A1409"/>
      <c r="B1409"/>
      <c r="D1409"/>
      <c r="E1409"/>
      <c r="F1409"/>
      <c r="G1409"/>
      <c r="H1409"/>
      <c r="I1409"/>
      <c r="J1409"/>
      <c r="K1409"/>
      <c r="L1409"/>
      <c r="M1409"/>
      <c r="N1409"/>
    </row>
    <row r="1410" spans="1:22" s="10" customFormat="1" ht="14.45" x14ac:dyDescent="0.3">
      <c r="A1410"/>
      <c r="B1410"/>
      <c r="D1410"/>
      <c r="E1410"/>
      <c r="F1410"/>
      <c r="G1410"/>
      <c r="H1410"/>
      <c r="I1410"/>
      <c r="J1410"/>
      <c r="K1410"/>
      <c r="L1410"/>
      <c r="M1410"/>
      <c r="N1410"/>
    </row>
    <row r="1411" spans="1:22" s="10" customFormat="1" ht="14.45" x14ac:dyDescent="0.3">
      <c r="A1411"/>
      <c r="B1411"/>
      <c r="D1411"/>
      <c r="E1411"/>
      <c r="F1411"/>
      <c r="G1411"/>
      <c r="H1411"/>
      <c r="I1411"/>
      <c r="J1411"/>
      <c r="K1411"/>
      <c r="L1411"/>
      <c r="M1411"/>
      <c r="N1411"/>
      <c r="O1411"/>
      <c r="P1411"/>
      <c r="Q1411"/>
      <c r="R1411"/>
      <c r="S1411"/>
      <c r="T1411"/>
      <c r="U1411"/>
      <c r="V1411"/>
    </row>
    <row r="1412" spans="1:22" s="10" customFormat="1" ht="14.45" x14ac:dyDescent="0.3">
      <c r="A1412"/>
      <c r="B1412"/>
      <c r="D1412"/>
      <c r="E1412"/>
      <c r="F1412"/>
      <c r="G1412"/>
      <c r="H1412"/>
      <c r="I1412"/>
      <c r="J1412"/>
      <c r="K1412"/>
      <c r="L1412"/>
      <c r="M1412"/>
      <c r="N1412"/>
    </row>
    <row r="1413" spans="1:22" ht="14.45" x14ac:dyDescent="0.3">
      <c r="A1413"/>
      <c r="B1413"/>
      <c r="D1413"/>
      <c r="F1413"/>
      <c r="G1413"/>
    </row>
    <row r="1414" spans="1:22" s="10" customFormat="1" ht="14.45" x14ac:dyDescent="0.3">
      <c r="A1414"/>
      <c r="B1414"/>
      <c r="D1414"/>
      <c r="E1414"/>
      <c r="F1414"/>
      <c r="G1414"/>
      <c r="H1414"/>
      <c r="I1414"/>
      <c r="J1414"/>
      <c r="K1414"/>
      <c r="L1414"/>
      <c r="M1414"/>
      <c r="N1414"/>
    </row>
    <row r="1415" spans="1:22" s="10" customFormat="1" ht="14.45" x14ac:dyDescent="0.3">
      <c r="A1415"/>
      <c r="B1415"/>
      <c r="D1415"/>
      <c r="E1415"/>
      <c r="F1415"/>
      <c r="G1415"/>
      <c r="H1415"/>
      <c r="I1415"/>
      <c r="J1415"/>
      <c r="K1415"/>
      <c r="L1415"/>
      <c r="M1415"/>
      <c r="N1415"/>
    </row>
    <row r="1416" spans="1:22" s="10" customFormat="1" ht="14.45" x14ac:dyDescent="0.3">
      <c r="A1416"/>
      <c r="B1416"/>
      <c r="D1416"/>
      <c r="E1416"/>
      <c r="F1416"/>
      <c r="G1416"/>
      <c r="H1416"/>
      <c r="I1416"/>
      <c r="J1416"/>
      <c r="K1416"/>
      <c r="L1416"/>
      <c r="M1416"/>
      <c r="N1416"/>
    </row>
    <row r="1417" spans="1:22" s="10" customFormat="1" ht="14.45" x14ac:dyDescent="0.3">
      <c r="A1417"/>
      <c r="B1417"/>
      <c r="D1417"/>
      <c r="E1417"/>
      <c r="F1417"/>
      <c r="G1417"/>
      <c r="H1417"/>
      <c r="I1417"/>
      <c r="J1417"/>
      <c r="K1417"/>
      <c r="L1417"/>
      <c r="M1417"/>
      <c r="N1417"/>
    </row>
    <row r="1418" spans="1:22" ht="14.45" x14ac:dyDescent="0.3">
      <c r="A1418"/>
      <c r="B1418"/>
      <c r="D1418"/>
      <c r="F1418"/>
      <c r="G1418"/>
      <c r="O1418" s="10"/>
      <c r="P1418" s="10"/>
      <c r="Q1418" s="10"/>
      <c r="R1418" s="10"/>
      <c r="S1418" s="10"/>
      <c r="T1418" s="10"/>
      <c r="U1418" s="10"/>
      <c r="V1418" s="10"/>
    </row>
    <row r="1419" spans="1:22" s="10" customFormat="1" ht="14.45" x14ac:dyDescent="0.3">
      <c r="A1419"/>
      <c r="B1419"/>
      <c r="D1419"/>
      <c r="E1419"/>
      <c r="F1419"/>
      <c r="G1419"/>
      <c r="H1419"/>
      <c r="I1419"/>
      <c r="J1419"/>
      <c r="K1419"/>
      <c r="L1419"/>
      <c r="M1419"/>
      <c r="N1419"/>
    </row>
    <row r="1420" spans="1:22" s="10" customFormat="1" ht="14.45" x14ac:dyDescent="0.3">
      <c r="A1420"/>
      <c r="B1420"/>
      <c r="D1420"/>
      <c r="E1420"/>
      <c r="F1420"/>
      <c r="G1420"/>
      <c r="H1420"/>
      <c r="I1420"/>
      <c r="J1420"/>
      <c r="K1420"/>
      <c r="L1420"/>
      <c r="M1420"/>
      <c r="N1420"/>
      <c r="O1420"/>
      <c r="P1420"/>
      <c r="Q1420"/>
      <c r="R1420"/>
      <c r="S1420"/>
      <c r="T1420"/>
      <c r="U1420"/>
      <c r="V1420"/>
    </row>
    <row r="1421" spans="1:22" ht="14.45" x14ac:dyDescent="0.3">
      <c r="A1421"/>
      <c r="B1421"/>
      <c r="D1421"/>
      <c r="F1421"/>
      <c r="G1421"/>
      <c r="O1421" s="10"/>
      <c r="P1421" s="10"/>
      <c r="Q1421" s="10"/>
      <c r="R1421" s="10"/>
      <c r="S1421" s="10"/>
      <c r="T1421" s="10"/>
      <c r="U1421" s="10"/>
      <c r="V1421" s="10"/>
    </row>
    <row r="1422" spans="1:22" s="10" customFormat="1" ht="14.45" x14ac:dyDescent="0.3">
      <c r="A1422"/>
      <c r="B1422"/>
      <c r="D1422"/>
      <c r="E1422"/>
      <c r="F1422"/>
      <c r="G1422"/>
      <c r="H1422"/>
      <c r="I1422"/>
      <c r="J1422"/>
      <c r="K1422"/>
      <c r="L1422"/>
      <c r="M1422"/>
      <c r="N1422"/>
    </row>
    <row r="1423" spans="1:22" ht="14.45" x14ac:dyDescent="0.3">
      <c r="A1423"/>
      <c r="B1423"/>
      <c r="D1423"/>
      <c r="F1423"/>
      <c r="G1423"/>
      <c r="O1423" s="10"/>
      <c r="P1423" s="10"/>
      <c r="Q1423" s="10"/>
      <c r="R1423" s="10"/>
      <c r="S1423" s="10"/>
      <c r="T1423" s="10"/>
      <c r="U1423" s="10"/>
      <c r="V1423" s="10"/>
    </row>
    <row r="1424" spans="1:22" s="10" customFormat="1" ht="14.45" x14ac:dyDescent="0.3">
      <c r="A1424"/>
      <c r="B1424"/>
      <c r="D1424"/>
      <c r="E1424"/>
      <c r="F1424"/>
      <c r="G1424"/>
      <c r="H1424"/>
      <c r="I1424"/>
      <c r="J1424"/>
      <c r="K1424"/>
      <c r="L1424"/>
      <c r="M1424"/>
      <c r="N1424"/>
    </row>
    <row r="1425" spans="1:22" ht="14.45" x14ac:dyDescent="0.3">
      <c r="A1425"/>
      <c r="B1425"/>
      <c r="D1425"/>
      <c r="F1425"/>
      <c r="G1425"/>
    </row>
    <row r="1426" spans="1:22" s="10" customFormat="1" ht="14.45" x14ac:dyDescent="0.3">
      <c r="A1426"/>
      <c r="B1426"/>
      <c r="D1426"/>
      <c r="E1426"/>
      <c r="F1426"/>
      <c r="G1426"/>
      <c r="H1426"/>
      <c r="I1426"/>
      <c r="J1426"/>
      <c r="K1426"/>
      <c r="L1426"/>
      <c r="M1426"/>
      <c r="N1426"/>
    </row>
    <row r="1427" spans="1:22" ht="14.45" x14ac:dyDescent="0.3">
      <c r="A1427"/>
      <c r="B1427"/>
      <c r="D1427"/>
      <c r="F1427"/>
      <c r="G1427"/>
      <c r="O1427" s="10"/>
      <c r="P1427" s="10"/>
      <c r="Q1427" s="10"/>
      <c r="R1427" s="10"/>
      <c r="S1427" s="10"/>
      <c r="T1427" s="10"/>
      <c r="U1427" s="10"/>
      <c r="V1427" s="10"/>
    </row>
    <row r="1428" spans="1:22" s="10" customFormat="1" ht="14.45" x14ac:dyDescent="0.3">
      <c r="A1428"/>
      <c r="B1428"/>
      <c r="D1428"/>
      <c r="E1428"/>
      <c r="F1428"/>
      <c r="G1428"/>
      <c r="H1428"/>
      <c r="I1428"/>
      <c r="J1428"/>
      <c r="K1428"/>
      <c r="L1428"/>
      <c r="M1428"/>
      <c r="N1428"/>
      <c r="O1428"/>
      <c r="P1428"/>
      <c r="Q1428"/>
      <c r="R1428"/>
      <c r="S1428"/>
      <c r="T1428"/>
      <c r="U1428"/>
      <c r="V1428"/>
    </row>
    <row r="1429" spans="1:22" ht="14.45" x14ac:dyDescent="0.3">
      <c r="A1429"/>
      <c r="B1429"/>
      <c r="D1429"/>
      <c r="F1429"/>
      <c r="G1429"/>
      <c r="O1429" s="10"/>
      <c r="P1429" s="10"/>
      <c r="Q1429" s="10"/>
      <c r="R1429" s="10"/>
      <c r="S1429" s="10"/>
      <c r="T1429" s="10"/>
      <c r="U1429" s="10"/>
      <c r="V1429" s="10"/>
    </row>
    <row r="1430" spans="1:22" s="10" customFormat="1" ht="14.45" x14ac:dyDescent="0.3">
      <c r="A1430"/>
      <c r="B1430"/>
      <c r="D1430"/>
      <c r="E1430"/>
      <c r="F1430"/>
      <c r="G1430"/>
      <c r="H1430"/>
      <c r="I1430"/>
      <c r="J1430"/>
      <c r="K1430"/>
      <c r="L1430"/>
      <c r="M1430"/>
      <c r="N1430"/>
      <c r="O1430"/>
      <c r="P1430"/>
      <c r="Q1430"/>
      <c r="R1430"/>
      <c r="S1430"/>
      <c r="T1430"/>
      <c r="U1430"/>
      <c r="V1430"/>
    </row>
    <row r="1431" spans="1:22" ht="14.45" x14ac:dyDescent="0.3">
      <c r="A1431"/>
      <c r="B1431"/>
      <c r="D1431"/>
      <c r="F1431"/>
      <c r="G1431"/>
      <c r="O1431" s="10"/>
      <c r="P1431" s="10"/>
      <c r="Q1431" s="10"/>
      <c r="R1431" s="10"/>
      <c r="S1431" s="10"/>
      <c r="T1431" s="10"/>
      <c r="U1431" s="10"/>
      <c r="V1431" s="10"/>
    </row>
    <row r="1432" spans="1:22" s="10" customFormat="1" ht="14.45" x14ac:dyDescent="0.3">
      <c r="A1432"/>
      <c r="B1432"/>
      <c r="D1432"/>
      <c r="E1432"/>
      <c r="F1432"/>
      <c r="G1432"/>
      <c r="H1432"/>
      <c r="I1432"/>
      <c r="J1432"/>
      <c r="K1432"/>
      <c r="L1432"/>
      <c r="M1432"/>
      <c r="N1432"/>
      <c r="O1432"/>
      <c r="P1432"/>
      <c r="Q1432"/>
      <c r="R1432"/>
      <c r="S1432"/>
      <c r="T1432"/>
      <c r="U1432"/>
      <c r="V1432"/>
    </row>
    <row r="1433" spans="1:22" ht="14.45" x14ac:dyDescent="0.3">
      <c r="A1433"/>
      <c r="B1433"/>
      <c r="D1433"/>
      <c r="F1433"/>
      <c r="G1433"/>
      <c r="O1433" s="10"/>
      <c r="P1433" s="10"/>
      <c r="Q1433" s="10"/>
      <c r="R1433" s="10"/>
      <c r="S1433" s="10"/>
      <c r="T1433" s="10"/>
      <c r="U1433" s="10"/>
      <c r="V1433" s="10"/>
    </row>
    <row r="1434" spans="1:22" s="10" customFormat="1" ht="14.45" x14ac:dyDescent="0.3">
      <c r="A1434"/>
      <c r="B1434"/>
      <c r="D1434"/>
      <c r="E1434"/>
      <c r="F1434"/>
      <c r="G1434"/>
      <c r="H1434"/>
      <c r="I1434"/>
      <c r="J1434"/>
      <c r="K1434"/>
      <c r="L1434"/>
      <c r="M1434"/>
      <c r="N1434"/>
      <c r="O1434"/>
      <c r="P1434"/>
      <c r="Q1434"/>
      <c r="R1434"/>
      <c r="S1434"/>
      <c r="T1434"/>
      <c r="U1434"/>
      <c r="V1434"/>
    </row>
    <row r="1435" spans="1:22" s="10" customFormat="1" ht="14.45" x14ac:dyDescent="0.3">
      <c r="A1435"/>
      <c r="B1435"/>
      <c r="D1435"/>
      <c r="E1435"/>
      <c r="F1435"/>
      <c r="G1435"/>
      <c r="H1435"/>
      <c r="I1435"/>
      <c r="J1435"/>
      <c r="K1435"/>
      <c r="L1435"/>
      <c r="M1435"/>
      <c r="N1435"/>
    </row>
    <row r="1436" spans="1:22" s="10" customFormat="1" ht="14.45" x14ac:dyDescent="0.3">
      <c r="A1436"/>
      <c r="B1436"/>
      <c r="D1436"/>
      <c r="E1436"/>
      <c r="F1436"/>
      <c r="G1436"/>
      <c r="H1436"/>
      <c r="I1436"/>
      <c r="J1436"/>
      <c r="K1436"/>
      <c r="L1436"/>
      <c r="M1436"/>
      <c r="N1436"/>
      <c r="O1436"/>
      <c r="P1436"/>
      <c r="Q1436"/>
      <c r="R1436"/>
      <c r="S1436"/>
      <c r="T1436"/>
      <c r="U1436"/>
      <c r="V1436"/>
    </row>
    <row r="1437" spans="1:22" s="10" customFormat="1" ht="14.45" x14ac:dyDescent="0.3">
      <c r="A1437"/>
      <c r="B1437"/>
      <c r="D1437"/>
      <c r="E1437"/>
      <c r="F1437"/>
      <c r="G1437"/>
      <c r="H1437"/>
      <c r="I1437"/>
      <c r="J1437"/>
      <c r="K1437"/>
      <c r="L1437"/>
      <c r="M1437"/>
      <c r="N1437"/>
    </row>
    <row r="1438" spans="1:22" s="10" customFormat="1" ht="14.45" x14ac:dyDescent="0.3">
      <c r="A1438"/>
      <c r="B1438"/>
      <c r="D1438"/>
      <c r="E1438"/>
      <c r="F1438"/>
      <c r="G1438"/>
      <c r="H1438"/>
      <c r="I1438"/>
      <c r="J1438"/>
      <c r="K1438"/>
      <c r="L1438"/>
      <c r="M1438"/>
      <c r="N1438"/>
      <c r="O1438"/>
      <c r="P1438"/>
      <c r="Q1438"/>
      <c r="R1438"/>
      <c r="S1438"/>
      <c r="T1438"/>
      <c r="U1438"/>
      <c r="V1438"/>
    </row>
    <row r="1439" spans="1:22" s="10" customFormat="1" ht="14.45" x14ac:dyDescent="0.3">
      <c r="A1439"/>
      <c r="B1439"/>
      <c r="D1439"/>
      <c r="E1439"/>
      <c r="F1439"/>
      <c r="G1439"/>
      <c r="H1439"/>
      <c r="I1439"/>
      <c r="J1439"/>
      <c r="K1439"/>
      <c r="L1439"/>
      <c r="M1439"/>
      <c r="N1439"/>
    </row>
    <row r="1440" spans="1:22" ht="14.45" x14ac:dyDescent="0.3">
      <c r="A1440"/>
      <c r="B1440"/>
      <c r="D1440"/>
      <c r="F1440"/>
      <c r="G1440"/>
    </row>
    <row r="1441" spans="1:22" s="10" customFormat="1" ht="14.45" x14ac:dyDescent="0.3">
      <c r="A1441"/>
      <c r="B1441"/>
      <c r="D1441"/>
      <c r="E1441"/>
      <c r="F1441"/>
      <c r="G1441"/>
      <c r="H1441"/>
      <c r="I1441"/>
      <c r="J1441"/>
      <c r="K1441"/>
      <c r="L1441"/>
      <c r="M1441"/>
      <c r="N1441"/>
    </row>
    <row r="1442" spans="1:22" ht="14.45" x14ac:dyDescent="0.3">
      <c r="A1442"/>
      <c r="B1442"/>
      <c r="D1442"/>
      <c r="F1442"/>
      <c r="G1442"/>
      <c r="O1442" s="10"/>
      <c r="P1442" s="10"/>
      <c r="Q1442" s="10"/>
      <c r="R1442" s="10"/>
      <c r="S1442" s="10"/>
      <c r="T1442" s="10"/>
      <c r="U1442" s="10"/>
      <c r="V1442" s="10"/>
    </row>
    <row r="1443" spans="1:22" s="10" customFormat="1" ht="14.45" x14ac:dyDescent="0.3">
      <c r="A1443"/>
      <c r="B1443"/>
      <c r="D1443"/>
      <c r="E1443"/>
      <c r="F1443"/>
      <c r="G1443"/>
      <c r="H1443"/>
      <c r="I1443"/>
      <c r="J1443"/>
      <c r="K1443"/>
      <c r="L1443"/>
      <c r="M1443"/>
      <c r="N1443"/>
    </row>
    <row r="1444" spans="1:22" ht="14.45" x14ac:dyDescent="0.3">
      <c r="A1444"/>
      <c r="B1444"/>
      <c r="D1444"/>
      <c r="F1444"/>
      <c r="G1444"/>
      <c r="O1444" s="10"/>
      <c r="P1444" s="10"/>
      <c r="Q1444" s="10"/>
      <c r="R1444" s="10"/>
      <c r="S1444" s="10"/>
      <c r="T1444" s="10"/>
      <c r="U1444" s="10"/>
      <c r="V1444" s="10"/>
    </row>
    <row r="1445" spans="1:22" s="10" customFormat="1" ht="14.45" x14ac:dyDescent="0.3">
      <c r="A1445"/>
      <c r="B1445"/>
      <c r="D1445"/>
      <c r="E1445"/>
      <c r="F1445"/>
      <c r="G1445"/>
      <c r="H1445"/>
      <c r="I1445"/>
      <c r="J1445"/>
      <c r="K1445"/>
      <c r="L1445"/>
      <c r="M1445"/>
      <c r="N1445"/>
    </row>
    <row r="1446" spans="1:22" s="10" customFormat="1" ht="14.45" x14ac:dyDescent="0.3">
      <c r="A1446"/>
      <c r="B1446"/>
      <c r="D1446"/>
      <c r="E1446"/>
      <c r="F1446"/>
      <c r="G1446"/>
      <c r="H1446"/>
      <c r="I1446"/>
      <c r="J1446"/>
      <c r="K1446"/>
      <c r="L1446"/>
      <c r="M1446"/>
      <c r="N1446"/>
    </row>
    <row r="1447" spans="1:22" ht="14.45" x14ac:dyDescent="0.3">
      <c r="A1447"/>
      <c r="B1447"/>
      <c r="D1447"/>
      <c r="F1447"/>
      <c r="G1447"/>
    </row>
    <row r="1448" spans="1:22" s="10" customFormat="1" ht="14.45" x14ac:dyDescent="0.3">
      <c r="A1448"/>
      <c r="B1448"/>
      <c r="D1448"/>
      <c r="E1448"/>
      <c r="F1448"/>
      <c r="G1448"/>
      <c r="H1448"/>
      <c r="I1448"/>
      <c r="J1448"/>
      <c r="K1448"/>
      <c r="L1448"/>
      <c r="M1448"/>
      <c r="N1448"/>
    </row>
    <row r="1449" spans="1:22" ht="14.45" x14ac:dyDescent="0.3">
      <c r="A1449"/>
      <c r="B1449"/>
      <c r="D1449"/>
      <c r="F1449"/>
      <c r="G1449"/>
    </row>
    <row r="1450" spans="1:22" s="10" customFormat="1" ht="14.45" x14ac:dyDescent="0.3">
      <c r="A1450"/>
      <c r="B1450"/>
      <c r="D1450"/>
      <c r="E1450"/>
      <c r="F1450"/>
      <c r="G1450"/>
      <c r="H1450"/>
      <c r="I1450"/>
      <c r="J1450"/>
      <c r="K1450"/>
      <c r="L1450"/>
      <c r="M1450"/>
      <c r="N1450"/>
    </row>
    <row r="1451" spans="1:22" ht="14.45" x14ac:dyDescent="0.3">
      <c r="A1451"/>
      <c r="B1451"/>
      <c r="D1451"/>
      <c r="F1451"/>
      <c r="G1451"/>
    </row>
    <row r="1452" spans="1:22" s="10" customFormat="1" ht="14.45" x14ac:dyDescent="0.3">
      <c r="A1452"/>
      <c r="B1452"/>
      <c r="D1452"/>
      <c r="E1452"/>
      <c r="F1452"/>
      <c r="G1452"/>
      <c r="H1452"/>
      <c r="I1452"/>
      <c r="J1452"/>
      <c r="K1452"/>
      <c r="L1452"/>
      <c r="M1452"/>
      <c r="N1452"/>
    </row>
    <row r="1453" spans="1:22" s="10" customFormat="1" ht="14.45" x14ac:dyDescent="0.3">
      <c r="A1453"/>
      <c r="B1453"/>
      <c r="D1453"/>
      <c r="E1453"/>
      <c r="F1453"/>
      <c r="G1453"/>
      <c r="H1453"/>
      <c r="I1453"/>
      <c r="J1453"/>
      <c r="K1453"/>
      <c r="L1453"/>
      <c r="M1453"/>
      <c r="N1453"/>
    </row>
    <row r="1454" spans="1:22" s="10" customFormat="1" ht="14.45" x14ac:dyDescent="0.3">
      <c r="A1454"/>
      <c r="B1454"/>
      <c r="D1454"/>
      <c r="E1454"/>
      <c r="F1454"/>
      <c r="G1454"/>
      <c r="H1454"/>
      <c r="I1454"/>
      <c r="J1454"/>
      <c r="K1454"/>
      <c r="L1454"/>
      <c r="M1454"/>
      <c r="N1454"/>
      <c r="O1454"/>
      <c r="P1454"/>
      <c r="Q1454"/>
      <c r="R1454"/>
      <c r="S1454"/>
      <c r="T1454"/>
      <c r="U1454"/>
      <c r="V1454"/>
    </row>
    <row r="1455" spans="1:22" ht="14.45" x14ac:dyDescent="0.3">
      <c r="A1455"/>
      <c r="B1455"/>
      <c r="D1455"/>
      <c r="F1455"/>
      <c r="G1455"/>
      <c r="O1455" s="10"/>
      <c r="P1455" s="10"/>
      <c r="Q1455" s="10"/>
      <c r="R1455" s="10"/>
      <c r="S1455" s="10"/>
      <c r="T1455" s="10"/>
      <c r="U1455" s="10"/>
      <c r="V1455" s="10"/>
    </row>
    <row r="1456" spans="1:22" s="10" customFormat="1" ht="14.45" x14ac:dyDescent="0.3">
      <c r="A1456"/>
      <c r="B1456"/>
      <c r="D1456"/>
      <c r="E1456"/>
      <c r="F1456"/>
      <c r="G1456"/>
      <c r="H1456"/>
      <c r="I1456"/>
      <c r="J1456"/>
      <c r="K1456"/>
      <c r="L1456"/>
      <c r="M1456"/>
      <c r="N1456"/>
      <c r="O1456"/>
      <c r="P1456"/>
      <c r="Q1456"/>
      <c r="R1456"/>
      <c r="S1456"/>
      <c r="T1456"/>
      <c r="U1456"/>
      <c r="V1456"/>
    </row>
    <row r="1457" spans="1:22" ht="14.45" x14ac:dyDescent="0.3">
      <c r="A1457"/>
      <c r="B1457"/>
      <c r="D1457"/>
      <c r="F1457"/>
      <c r="G1457"/>
      <c r="O1457" s="10"/>
      <c r="P1457" s="10"/>
      <c r="Q1457" s="10"/>
      <c r="R1457" s="10"/>
      <c r="S1457" s="10"/>
      <c r="T1457" s="10"/>
      <c r="U1457" s="10"/>
      <c r="V1457" s="10"/>
    </row>
    <row r="1458" spans="1:22" s="10" customFormat="1" ht="14.45" x14ac:dyDescent="0.3">
      <c r="A1458"/>
      <c r="B1458"/>
      <c r="D1458"/>
      <c r="E1458"/>
      <c r="F1458"/>
      <c r="G1458"/>
      <c r="H1458"/>
      <c r="I1458"/>
      <c r="J1458"/>
      <c r="K1458"/>
      <c r="L1458"/>
      <c r="M1458"/>
      <c r="N1458"/>
      <c r="O1458"/>
      <c r="P1458"/>
      <c r="Q1458"/>
      <c r="R1458"/>
      <c r="S1458"/>
      <c r="T1458"/>
      <c r="U1458"/>
      <c r="V1458"/>
    </row>
    <row r="1459" spans="1:22" s="10" customFormat="1" ht="14.45" x14ac:dyDescent="0.3">
      <c r="A1459"/>
      <c r="B1459"/>
      <c r="D1459"/>
      <c r="E1459"/>
      <c r="F1459"/>
      <c r="G1459"/>
      <c r="H1459"/>
      <c r="I1459"/>
      <c r="J1459"/>
      <c r="K1459"/>
      <c r="L1459"/>
      <c r="M1459"/>
      <c r="N1459"/>
    </row>
    <row r="1460" spans="1:22" ht="14.45" x14ac:dyDescent="0.3">
      <c r="A1460"/>
      <c r="B1460"/>
      <c r="D1460"/>
      <c r="F1460"/>
      <c r="G1460"/>
      <c r="O1460" s="10"/>
      <c r="P1460" s="10"/>
      <c r="Q1460" s="10"/>
      <c r="R1460" s="10"/>
      <c r="S1460" s="10"/>
      <c r="T1460" s="10"/>
      <c r="U1460" s="10"/>
      <c r="V1460" s="10"/>
    </row>
    <row r="1461" spans="1:22" s="10" customFormat="1" ht="14.45" x14ac:dyDescent="0.3">
      <c r="A1461"/>
      <c r="B1461"/>
      <c r="D1461"/>
      <c r="E1461"/>
      <c r="F1461"/>
      <c r="G1461"/>
      <c r="H1461"/>
      <c r="I1461"/>
      <c r="J1461"/>
      <c r="K1461"/>
      <c r="L1461"/>
      <c r="M1461"/>
      <c r="N1461"/>
    </row>
    <row r="1462" spans="1:22" s="10" customFormat="1" ht="14.45" x14ac:dyDescent="0.3">
      <c r="A1462"/>
      <c r="B1462"/>
      <c r="D1462"/>
      <c r="E1462"/>
      <c r="F1462"/>
      <c r="G1462"/>
      <c r="H1462"/>
      <c r="I1462"/>
      <c r="J1462"/>
      <c r="K1462"/>
      <c r="L1462"/>
      <c r="M1462"/>
      <c r="N1462"/>
      <c r="O1462"/>
      <c r="P1462"/>
      <c r="Q1462"/>
      <c r="R1462"/>
      <c r="S1462"/>
      <c r="T1462"/>
      <c r="U1462"/>
      <c r="V1462"/>
    </row>
    <row r="1463" spans="1:22" s="10" customFormat="1" ht="14.45" x14ac:dyDescent="0.3">
      <c r="A1463"/>
      <c r="B1463"/>
      <c r="D1463"/>
      <c r="E1463"/>
      <c r="F1463"/>
      <c r="G1463"/>
      <c r="H1463"/>
      <c r="I1463"/>
      <c r="J1463"/>
      <c r="K1463"/>
      <c r="L1463"/>
      <c r="M1463"/>
      <c r="N1463"/>
    </row>
    <row r="1464" spans="1:22" s="10" customFormat="1" ht="14.45" x14ac:dyDescent="0.3">
      <c r="A1464"/>
      <c r="B1464"/>
      <c r="D1464"/>
      <c r="E1464"/>
      <c r="F1464"/>
      <c r="G1464"/>
      <c r="H1464"/>
      <c r="I1464"/>
      <c r="J1464"/>
      <c r="K1464"/>
      <c r="L1464"/>
      <c r="M1464"/>
      <c r="N1464"/>
      <c r="O1464"/>
      <c r="P1464"/>
      <c r="Q1464"/>
      <c r="R1464"/>
      <c r="S1464"/>
      <c r="T1464"/>
      <c r="U1464"/>
      <c r="V1464"/>
    </row>
    <row r="1465" spans="1:22" s="10" customFormat="1" ht="14.45" x14ac:dyDescent="0.3">
      <c r="A1465"/>
      <c r="B1465"/>
      <c r="D1465"/>
      <c r="E1465"/>
      <c r="F1465"/>
      <c r="G1465"/>
      <c r="H1465"/>
      <c r="I1465"/>
      <c r="J1465"/>
      <c r="K1465"/>
      <c r="L1465"/>
      <c r="M1465"/>
      <c r="N1465"/>
    </row>
    <row r="1466" spans="1:22" ht="14.45" x14ac:dyDescent="0.3">
      <c r="A1466"/>
      <c r="B1466"/>
      <c r="D1466"/>
      <c r="F1466"/>
      <c r="G1466"/>
      <c r="O1466" s="10"/>
      <c r="P1466" s="10"/>
      <c r="Q1466" s="10"/>
      <c r="R1466" s="10"/>
      <c r="S1466" s="10"/>
      <c r="T1466" s="10"/>
      <c r="U1466" s="10"/>
      <c r="V1466" s="10"/>
    </row>
    <row r="1467" spans="1:22" s="10" customFormat="1" ht="14.45" x14ac:dyDescent="0.3">
      <c r="A1467"/>
      <c r="B1467"/>
      <c r="D1467"/>
      <c r="E1467"/>
      <c r="F1467"/>
      <c r="G1467"/>
      <c r="H1467"/>
      <c r="I1467"/>
      <c r="J1467"/>
      <c r="K1467"/>
      <c r="L1467"/>
      <c r="M1467"/>
      <c r="N1467"/>
      <c r="O1467"/>
      <c r="P1467"/>
      <c r="Q1467"/>
      <c r="R1467"/>
      <c r="S1467"/>
      <c r="T1467"/>
      <c r="U1467"/>
      <c r="V1467"/>
    </row>
    <row r="1468" spans="1:22" s="10" customFormat="1" ht="14.45" x14ac:dyDescent="0.3">
      <c r="A1468"/>
      <c r="B1468"/>
      <c r="D1468"/>
      <c r="E1468"/>
      <c r="F1468"/>
      <c r="G1468"/>
      <c r="H1468"/>
      <c r="I1468"/>
      <c r="J1468"/>
      <c r="K1468"/>
      <c r="L1468"/>
      <c r="M1468"/>
      <c r="N1468"/>
    </row>
    <row r="1469" spans="1:22" ht="14.45" x14ac:dyDescent="0.3">
      <c r="A1469"/>
      <c r="B1469"/>
      <c r="D1469"/>
      <c r="F1469"/>
      <c r="G1469"/>
      <c r="O1469" s="10"/>
      <c r="P1469" s="10"/>
      <c r="Q1469" s="10"/>
      <c r="R1469" s="10"/>
      <c r="S1469" s="10"/>
      <c r="T1469" s="10"/>
      <c r="U1469" s="10"/>
      <c r="V1469" s="10"/>
    </row>
    <row r="1470" spans="1:22" s="10" customFormat="1" ht="14.45" x14ac:dyDescent="0.3">
      <c r="A1470"/>
      <c r="B1470"/>
      <c r="D1470"/>
      <c r="E1470"/>
      <c r="F1470"/>
      <c r="G1470"/>
      <c r="H1470"/>
      <c r="I1470"/>
      <c r="J1470"/>
      <c r="K1470"/>
      <c r="L1470"/>
      <c r="M1470"/>
      <c r="N1470"/>
    </row>
    <row r="1471" spans="1:22" ht="14.45" x14ac:dyDescent="0.3">
      <c r="A1471"/>
      <c r="B1471"/>
      <c r="D1471"/>
      <c r="F1471"/>
      <c r="G1471"/>
      <c r="O1471" s="10"/>
      <c r="P1471" s="10"/>
      <c r="Q1471" s="10"/>
      <c r="R1471" s="10"/>
      <c r="S1471" s="10"/>
      <c r="T1471" s="10"/>
      <c r="U1471" s="10"/>
      <c r="V1471" s="10"/>
    </row>
    <row r="1472" spans="1:22" s="10" customFormat="1" ht="14.45" x14ac:dyDescent="0.3">
      <c r="A1472"/>
      <c r="B1472"/>
      <c r="D1472"/>
      <c r="E1472"/>
      <c r="F1472"/>
      <c r="G1472"/>
      <c r="H1472"/>
      <c r="I1472"/>
      <c r="J1472"/>
      <c r="K1472"/>
      <c r="L1472"/>
      <c r="M1472"/>
      <c r="N1472"/>
    </row>
    <row r="1473" spans="1:22" s="10" customFormat="1" ht="14.45" x14ac:dyDescent="0.3">
      <c r="A1473"/>
      <c r="B1473"/>
      <c r="D1473"/>
      <c r="E1473"/>
      <c r="F1473"/>
      <c r="G1473"/>
      <c r="H1473"/>
      <c r="I1473"/>
      <c r="J1473"/>
      <c r="K1473"/>
      <c r="L1473"/>
      <c r="M1473"/>
      <c r="N1473"/>
      <c r="O1473"/>
      <c r="P1473"/>
      <c r="Q1473"/>
      <c r="R1473"/>
      <c r="S1473"/>
      <c r="T1473"/>
      <c r="U1473"/>
      <c r="V1473"/>
    </row>
    <row r="1474" spans="1:22" ht="14.45" x14ac:dyDescent="0.3">
      <c r="A1474"/>
      <c r="B1474"/>
      <c r="D1474"/>
      <c r="F1474"/>
      <c r="G1474"/>
      <c r="O1474" s="10"/>
      <c r="P1474" s="10"/>
      <c r="Q1474" s="10"/>
      <c r="R1474" s="10"/>
      <c r="S1474" s="10"/>
      <c r="T1474" s="10"/>
      <c r="U1474" s="10"/>
      <c r="V1474" s="10"/>
    </row>
    <row r="1475" spans="1:22" s="10" customFormat="1" ht="14.45" x14ac:dyDescent="0.3">
      <c r="A1475"/>
      <c r="B1475"/>
      <c r="D1475"/>
      <c r="E1475"/>
      <c r="F1475"/>
      <c r="G1475"/>
      <c r="H1475"/>
      <c r="I1475"/>
      <c r="J1475"/>
      <c r="K1475"/>
      <c r="L1475"/>
      <c r="M1475"/>
      <c r="N1475"/>
    </row>
    <row r="1476" spans="1:22" s="10" customFormat="1" ht="14.45" x14ac:dyDescent="0.3">
      <c r="A1476"/>
      <c r="B1476"/>
      <c r="D1476"/>
      <c r="E1476"/>
      <c r="F1476"/>
      <c r="G1476"/>
      <c r="H1476"/>
      <c r="I1476"/>
      <c r="J1476"/>
      <c r="K1476"/>
      <c r="L1476"/>
      <c r="M1476"/>
      <c r="N1476"/>
      <c r="O1476"/>
      <c r="P1476"/>
      <c r="Q1476"/>
      <c r="R1476"/>
      <c r="S1476"/>
      <c r="T1476"/>
      <c r="U1476"/>
      <c r="V1476"/>
    </row>
    <row r="1477" spans="1:22" ht="14.45" x14ac:dyDescent="0.3">
      <c r="A1477"/>
      <c r="B1477"/>
      <c r="D1477"/>
      <c r="F1477"/>
      <c r="G1477"/>
      <c r="O1477" s="10"/>
      <c r="P1477" s="10"/>
      <c r="Q1477" s="10"/>
      <c r="R1477" s="10"/>
      <c r="S1477" s="10"/>
      <c r="T1477" s="10"/>
      <c r="U1477" s="10"/>
      <c r="V1477" s="10"/>
    </row>
    <row r="1478" spans="1:22" s="10" customFormat="1" ht="14.45" x14ac:dyDescent="0.3">
      <c r="A1478"/>
      <c r="B1478"/>
      <c r="D1478"/>
      <c r="E1478"/>
      <c r="F1478"/>
      <c r="G1478"/>
      <c r="H1478"/>
      <c r="I1478"/>
      <c r="J1478"/>
      <c r="K1478"/>
      <c r="L1478"/>
      <c r="M1478"/>
      <c r="N1478"/>
      <c r="O1478"/>
      <c r="P1478"/>
      <c r="Q1478"/>
      <c r="R1478"/>
      <c r="S1478"/>
      <c r="T1478"/>
      <c r="U1478"/>
      <c r="V1478"/>
    </row>
    <row r="1479" spans="1:22" ht="14.45" x14ac:dyDescent="0.3">
      <c r="A1479"/>
      <c r="B1479"/>
      <c r="D1479"/>
      <c r="F1479"/>
      <c r="G1479"/>
      <c r="O1479" s="10"/>
      <c r="P1479" s="10"/>
      <c r="Q1479" s="10"/>
      <c r="R1479" s="10"/>
      <c r="S1479" s="10"/>
      <c r="T1479" s="10"/>
      <c r="U1479" s="10"/>
      <c r="V1479" s="10"/>
    </row>
    <row r="1480" spans="1:22" s="10" customFormat="1" ht="14.45" x14ac:dyDescent="0.3">
      <c r="A1480"/>
      <c r="B1480"/>
      <c r="D1480"/>
      <c r="E1480"/>
      <c r="F1480"/>
      <c r="G1480"/>
      <c r="H1480"/>
      <c r="I1480"/>
      <c r="J1480"/>
      <c r="K1480"/>
      <c r="L1480"/>
      <c r="M1480"/>
      <c r="N1480"/>
    </row>
    <row r="1481" spans="1:22" ht="14.45" x14ac:dyDescent="0.3">
      <c r="A1481"/>
      <c r="B1481"/>
      <c r="D1481"/>
      <c r="F1481"/>
      <c r="G1481"/>
    </row>
    <row r="1482" spans="1:22" s="10" customFormat="1" ht="14.45" x14ac:dyDescent="0.3">
      <c r="A1482"/>
      <c r="B1482"/>
      <c r="D1482"/>
      <c r="E1482"/>
      <c r="F1482"/>
      <c r="G1482"/>
      <c r="H1482"/>
      <c r="I1482"/>
      <c r="J1482"/>
      <c r="K1482"/>
      <c r="L1482"/>
      <c r="M1482"/>
      <c r="N1482"/>
    </row>
    <row r="1483" spans="1:22" ht="14.45" x14ac:dyDescent="0.3">
      <c r="A1483"/>
      <c r="B1483"/>
      <c r="D1483"/>
      <c r="F1483"/>
      <c r="G1483"/>
      <c r="O1483" s="10"/>
      <c r="P1483" s="10"/>
      <c r="Q1483" s="10"/>
      <c r="R1483" s="10"/>
      <c r="S1483" s="10"/>
      <c r="T1483" s="10"/>
      <c r="U1483" s="10"/>
      <c r="V1483" s="10"/>
    </row>
    <row r="1484" spans="1:22" s="10" customFormat="1" ht="14.45" x14ac:dyDescent="0.3">
      <c r="A1484"/>
      <c r="B1484"/>
      <c r="D1484"/>
      <c r="E1484"/>
      <c r="F1484"/>
      <c r="G1484"/>
      <c r="H1484"/>
      <c r="I1484"/>
      <c r="J1484"/>
      <c r="K1484"/>
      <c r="L1484"/>
      <c r="M1484"/>
      <c r="N1484"/>
      <c r="O1484"/>
      <c r="P1484"/>
      <c r="Q1484"/>
      <c r="R1484"/>
      <c r="S1484"/>
      <c r="T1484"/>
      <c r="U1484"/>
      <c r="V1484"/>
    </row>
    <row r="1485" spans="1:22" ht="14.45" x14ac:dyDescent="0.3">
      <c r="A1485"/>
      <c r="B1485"/>
      <c r="D1485"/>
      <c r="F1485"/>
      <c r="G1485"/>
      <c r="O1485" s="10"/>
      <c r="P1485" s="10"/>
      <c r="Q1485" s="10"/>
      <c r="R1485" s="10"/>
      <c r="S1485" s="10"/>
      <c r="T1485" s="10"/>
      <c r="U1485" s="10"/>
      <c r="V1485" s="10"/>
    </row>
    <row r="1486" spans="1:22" s="10" customFormat="1" ht="14.45" x14ac:dyDescent="0.3">
      <c r="A1486"/>
      <c r="B1486"/>
      <c r="D1486"/>
      <c r="E1486"/>
      <c r="F1486"/>
      <c r="G1486"/>
      <c r="H1486"/>
      <c r="I1486"/>
      <c r="J1486"/>
      <c r="K1486"/>
      <c r="L1486"/>
      <c r="M1486"/>
      <c r="N1486"/>
      <c r="O1486"/>
      <c r="P1486"/>
      <c r="Q1486"/>
      <c r="R1486"/>
      <c r="S1486"/>
      <c r="T1486"/>
      <c r="U1486"/>
      <c r="V1486"/>
    </row>
    <row r="1487" spans="1:22" s="10" customFormat="1" ht="14.45" x14ac:dyDescent="0.3">
      <c r="A1487"/>
      <c r="B1487"/>
      <c r="D1487"/>
      <c r="E1487"/>
      <c r="F1487"/>
      <c r="G1487"/>
      <c r="H1487"/>
      <c r="I1487"/>
      <c r="J1487"/>
      <c r="K1487"/>
      <c r="L1487"/>
      <c r="M1487"/>
      <c r="N1487"/>
    </row>
    <row r="1488" spans="1:22" ht="14.45" x14ac:dyDescent="0.3">
      <c r="A1488"/>
      <c r="B1488"/>
      <c r="D1488"/>
      <c r="F1488"/>
      <c r="G1488"/>
    </row>
    <row r="1489" spans="1:22" s="10" customFormat="1" ht="14.45" x14ac:dyDescent="0.3">
      <c r="A1489"/>
      <c r="B1489"/>
      <c r="D1489"/>
      <c r="E1489"/>
      <c r="F1489"/>
      <c r="G1489"/>
      <c r="H1489"/>
      <c r="I1489"/>
      <c r="J1489"/>
      <c r="K1489"/>
      <c r="L1489"/>
      <c r="M1489"/>
      <c r="N1489"/>
    </row>
    <row r="1490" spans="1:22" s="10" customFormat="1" ht="14.45" x14ac:dyDescent="0.3">
      <c r="A1490"/>
      <c r="B1490"/>
      <c r="D1490"/>
      <c r="E1490"/>
      <c r="F1490"/>
      <c r="G1490"/>
      <c r="H1490"/>
      <c r="I1490"/>
      <c r="J1490"/>
      <c r="K1490"/>
      <c r="L1490"/>
      <c r="M1490"/>
      <c r="N1490"/>
      <c r="O1490"/>
      <c r="P1490"/>
      <c r="Q1490"/>
      <c r="R1490"/>
      <c r="S1490"/>
      <c r="T1490"/>
      <c r="U1490"/>
      <c r="V1490"/>
    </row>
    <row r="1491" spans="1:22" s="10" customFormat="1" ht="14.45" x14ac:dyDescent="0.3">
      <c r="A1491"/>
      <c r="B1491"/>
      <c r="D1491"/>
      <c r="E1491"/>
      <c r="F1491"/>
      <c r="G1491"/>
      <c r="H1491"/>
      <c r="I1491"/>
      <c r="J1491"/>
      <c r="K1491"/>
      <c r="L1491"/>
      <c r="M1491"/>
      <c r="N1491"/>
    </row>
    <row r="1492" spans="1:22" s="10" customFormat="1" ht="14.45" x14ac:dyDescent="0.3">
      <c r="A1492"/>
      <c r="B1492"/>
      <c r="D1492"/>
      <c r="E1492"/>
      <c r="F1492"/>
      <c r="G1492"/>
      <c r="H1492"/>
      <c r="I1492"/>
      <c r="J1492"/>
      <c r="K1492"/>
      <c r="L1492"/>
      <c r="M1492"/>
      <c r="N1492"/>
      <c r="O1492"/>
      <c r="P1492"/>
      <c r="Q1492"/>
      <c r="R1492"/>
      <c r="S1492"/>
      <c r="T1492"/>
      <c r="U1492"/>
      <c r="V1492"/>
    </row>
    <row r="1493" spans="1:22" ht="14.45" x14ac:dyDescent="0.3">
      <c r="A1493"/>
      <c r="B1493"/>
      <c r="D1493"/>
      <c r="F1493"/>
      <c r="G1493"/>
      <c r="O1493" s="10"/>
      <c r="P1493" s="10"/>
      <c r="Q1493" s="10"/>
      <c r="R1493" s="10"/>
      <c r="S1493" s="10"/>
      <c r="T1493" s="10"/>
      <c r="U1493" s="10"/>
      <c r="V1493" s="10"/>
    </row>
    <row r="1494" spans="1:22" s="10" customFormat="1" ht="14.45" x14ac:dyDescent="0.3">
      <c r="A1494"/>
      <c r="B1494"/>
      <c r="D1494"/>
      <c r="E1494"/>
      <c r="F1494"/>
      <c r="G1494"/>
      <c r="H1494"/>
      <c r="I1494"/>
      <c r="J1494"/>
      <c r="K1494"/>
      <c r="L1494"/>
      <c r="M1494"/>
      <c r="N1494"/>
    </row>
    <row r="1495" spans="1:22" ht="14.45" x14ac:dyDescent="0.3">
      <c r="A1495"/>
      <c r="B1495"/>
      <c r="D1495"/>
      <c r="F1495"/>
      <c r="G1495"/>
    </row>
    <row r="1496" spans="1:22" s="10" customFormat="1" ht="14.45" x14ac:dyDescent="0.3">
      <c r="A1496"/>
      <c r="B1496"/>
      <c r="D1496"/>
      <c r="E1496"/>
      <c r="F1496"/>
      <c r="G1496"/>
      <c r="H1496"/>
      <c r="I1496"/>
      <c r="J1496"/>
      <c r="K1496"/>
      <c r="L1496"/>
      <c r="M1496"/>
      <c r="N1496"/>
    </row>
    <row r="1497" spans="1:22" s="10" customFormat="1" ht="14.45" x14ac:dyDescent="0.3">
      <c r="A1497"/>
      <c r="B1497"/>
      <c r="D1497"/>
      <c r="E1497"/>
      <c r="F1497"/>
      <c r="G1497"/>
      <c r="H1497"/>
      <c r="I1497"/>
      <c r="J1497"/>
      <c r="K1497"/>
      <c r="L1497"/>
      <c r="M1497"/>
      <c r="N1497"/>
    </row>
    <row r="1498" spans="1:22" s="10" customFormat="1" ht="14.45" x14ac:dyDescent="0.3">
      <c r="A1498"/>
      <c r="B1498"/>
      <c r="D1498"/>
      <c r="E1498"/>
      <c r="F1498"/>
      <c r="G1498"/>
      <c r="H1498"/>
      <c r="I1498"/>
      <c r="J1498"/>
      <c r="K1498"/>
      <c r="L1498"/>
      <c r="M1498"/>
      <c r="N1498"/>
    </row>
    <row r="1499" spans="1:22" ht="14.45" x14ac:dyDescent="0.3">
      <c r="A1499"/>
      <c r="B1499"/>
      <c r="D1499"/>
      <c r="F1499"/>
      <c r="G1499"/>
      <c r="O1499" s="10"/>
      <c r="P1499" s="10"/>
      <c r="Q1499" s="10"/>
      <c r="R1499" s="10"/>
      <c r="S1499" s="10"/>
      <c r="T1499" s="10"/>
      <c r="U1499" s="10"/>
      <c r="V1499" s="10"/>
    </row>
    <row r="1500" spans="1:22" s="10" customFormat="1" ht="14.45" x14ac:dyDescent="0.3">
      <c r="A1500"/>
      <c r="B1500"/>
      <c r="D1500"/>
      <c r="E1500"/>
      <c r="F1500"/>
      <c r="G1500"/>
      <c r="H1500"/>
      <c r="I1500"/>
      <c r="J1500"/>
      <c r="K1500"/>
      <c r="L1500"/>
      <c r="M1500"/>
      <c r="N1500"/>
      <c r="O1500"/>
      <c r="P1500"/>
      <c r="Q1500"/>
      <c r="R1500"/>
      <c r="S1500"/>
      <c r="T1500"/>
      <c r="U1500"/>
      <c r="V1500"/>
    </row>
    <row r="1501" spans="1:22" ht="14.45" x14ac:dyDescent="0.3">
      <c r="A1501"/>
      <c r="B1501"/>
      <c r="D1501"/>
      <c r="F1501"/>
      <c r="G1501"/>
      <c r="O1501" s="10"/>
      <c r="P1501" s="10"/>
      <c r="Q1501" s="10"/>
      <c r="R1501" s="10"/>
      <c r="S1501" s="10"/>
      <c r="T1501" s="10"/>
      <c r="U1501" s="10"/>
      <c r="V1501" s="10"/>
    </row>
    <row r="1502" spans="1:22" s="10" customFormat="1" ht="14.45" x14ac:dyDescent="0.3">
      <c r="A1502"/>
      <c r="B1502"/>
      <c r="D1502"/>
      <c r="E1502"/>
      <c r="F1502"/>
      <c r="G1502"/>
      <c r="H1502"/>
      <c r="I1502"/>
      <c r="J1502"/>
      <c r="K1502"/>
      <c r="L1502"/>
      <c r="M1502"/>
      <c r="N1502"/>
      <c r="O1502"/>
      <c r="P1502"/>
      <c r="Q1502"/>
      <c r="R1502"/>
      <c r="S1502"/>
      <c r="T1502"/>
      <c r="U1502"/>
      <c r="V1502"/>
    </row>
    <row r="1503" spans="1:22" s="10" customFormat="1" ht="14.45" x14ac:dyDescent="0.3">
      <c r="A1503"/>
      <c r="B1503"/>
      <c r="D1503"/>
      <c r="E1503"/>
      <c r="F1503"/>
      <c r="G1503"/>
      <c r="H1503"/>
      <c r="I1503"/>
      <c r="J1503"/>
      <c r="K1503"/>
      <c r="L1503"/>
      <c r="M1503"/>
      <c r="N1503"/>
    </row>
    <row r="1504" spans="1:22" ht="14.45" x14ac:dyDescent="0.3">
      <c r="A1504"/>
      <c r="B1504"/>
      <c r="D1504"/>
      <c r="F1504"/>
      <c r="G1504"/>
      <c r="O1504" s="10"/>
      <c r="P1504" s="10"/>
      <c r="Q1504" s="10"/>
      <c r="R1504" s="10"/>
      <c r="S1504" s="10"/>
      <c r="T1504" s="10"/>
      <c r="U1504" s="10"/>
      <c r="V1504" s="10"/>
    </row>
    <row r="1505" spans="1:22" s="10" customFormat="1" ht="14.45" x14ac:dyDescent="0.3">
      <c r="A1505"/>
      <c r="B1505"/>
      <c r="D1505"/>
      <c r="E1505"/>
      <c r="F1505"/>
      <c r="G1505"/>
      <c r="H1505"/>
      <c r="I1505"/>
      <c r="J1505"/>
      <c r="K1505"/>
      <c r="L1505"/>
      <c r="M1505"/>
      <c r="N1505"/>
    </row>
    <row r="1506" spans="1:22" s="10" customFormat="1" ht="14.45" x14ac:dyDescent="0.3">
      <c r="A1506"/>
      <c r="B1506"/>
      <c r="D1506"/>
      <c r="E1506"/>
      <c r="F1506"/>
      <c r="G1506"/>
      <c r="H1506"/>
      <c r="I1506"/>
      <c r="J1506"/>
      <c r="K1506"/>
      <c r="L1506"/>
      <c r="M1506"/>
      <c r="N1506"/>
      <c r="O1506"/>
      <c r="P1506"/>
      <c r="Q1506"/>
      <c r="R1506"/>
      <c r="S1506"/>
      <c r="T1506"/>
      <c r="U1506"/>
      <c r="V1506"/>
    </row>
    <row r="1507" spans="1:22" s="10" customFormat="1" ht="14.45" x14ac:dyDescent="0.3">
      <c r="A1507"/>
      <c r="B1507"/>
      <c r="D1507"/>
      <c r="E1507"/>
      <c r="F1507"/>
      <c r="G1507"/>
      <c r="H1507"/>
      <c r="I1507"/>
      <c r="J1507"/>
      <c r="K1507"/>
      <c r="L1507"/>
      <c r="M1507"/>
      <c r="N1507"/>
    </row>
    <row r="1508" spans="1:22" s="10" customFormat="1" ht="14.45" x14ac:dyDescent="0.3">
      <c r="A1508"/>
      <c r="B1508"/>
      <c r="D1508"/>
      <c r="E1508"/>
      <c r="F1508"/>
      <c r="G1508"/>
      <c r="H1508"/>
      <c r="I1508"/>
      <c r="J1508"/>
      <c r="K1508"/>
      <c r="L1508"/>
      <c r="M1508"/>
      <c r="N1508"/>
      <c r="O1508"/>
      <c r="P1508"/>
      <c r="Q1508"/>
      <c r="R1508"/>
      <c r="S1508"/>
      <c r="T1508"/>
      <c r="U1508"/>
      <c r="V1508"/>
    </row>
    <row r="1509" spans="1:22" ht="14.45" x14ac:dyDescent="0.3">
      <c r="A1509"/>
      <c r="B1509"/>
      <c r="D1509"/>
      <c r="F1509"/>
      <c r="G1509"/>
      <c r="O1509" s="10"/>
      <c r="P1509" s="10"/>
      <c r="Q1509" s="10"/>
      <c r="R1509" s="10"/>
      <c r="S1509" s="10"/>
      <c r="T1509" s="10"/>
      <c r="U1509" s="10"/>
      <c r="V1509" s="10"/>
    </row>
    <row r="1510" spans="1:22" s="10" customFormat="1" ht="14.45" x14ac:dyDescent="0.3">
      <c r="A1510"/>
      <c r="B1510"/>
      <c r="D1510"/>
      <c r="E1510"/>
      <c r="F1510"/>
      <c r="G1510"/>
      <c r="H1510"/>
      <c r="I1510"/>
      <c r="J1510"/>
      <c r="K1510"/>
      <c r="L1510"/>
      <c r="M1510"/>
      <c r="N1510"/>
    </row>
    <row r="1511" spans="1:22" ht="14.45" x14ac:dyDescent="0.3">
      <c r="A1511"/>
      <c r="B1511"/>
      <c r="D1511"/>
      <c r="F1511"/>
      <c r="G1511"/>
    </row>
    <row r="1512" spans="1:22" s="10" customFormat="1" ht="14.45" x14ac:dyDescent="0.3">
      <c r="A1512"/>
      <c r="B1512"/>
      <c r="D1512"/>
      <c r="E1512"/>
      <c r="F1512"/>
      <c r="G1512"/>
      <c r="H1512"/>
      <c r="I1512"/>
      <c r="J1512"/>
      <c r="K1512"/>
      <c r="L1512"/>
      <c r="M1512"/>
      <c r="N1512"/>
    </row>
    <row r="1513" spans="1:22" s="10" customFormat="1" ht="14.45" x14ac:dyDescent="0.3">
      <c r="A1513"/>
      <c r="B1513"/>
      <c r="D1513"/>
      <c r="E1513"/>
      <c r="F1513"/>
      <c r="G1513"/>
      <c r="H1513"/>
      <c r="I1513"/>
      <c r="J1513"/>
      <c r="K1513"/>
      <c r="L1513"/>
      <c r="M1513"/>
      <c r="N1513"/>
    </row>
    <row r="1514" spans="1:22" s="10" customFormat="1" ht="14.45" x14ac:dyDescent="0.3">
      <c r="A1514"/>
      <c r="B1514"/>
      <c r="D1514"/>
      <c r="E1514"/>
      <c r="F1514"/>
      <c r="G1514"/>
      <c r="H1514"/>
      <c r="I1514"/>
      <c r="J1514"/>
      <c r="K1514"/>
      <c r="L1514"/>
      <c r="M1514"/>
      <c r="N1514"/>
    </row>
    <row r="1515" spans="1:22" s="10" customFormat="1" ht="14.45" x14ac:dyDescent="0.3">
      <c r="A1515"/>
      <c r="B1515"/>
      <c r="D1515"/>
      <c r="E1515"/>
      <c r="F1515"/>
      <c r="G1515"/>
      <c r="H1515"/>
      <c r="I1515"/>
      <c r="J1515"/>
      <c r="K1515"/>
      <c r="L1515"/>
      <c r="M1515"/>
      <c r="N1515"/>
    </row>
    <row r="1516" spans="1:22" ht="14.45" x14ac:dyDescent="0.3">
      <c r="A1516"/>
      <c r="B1516"/>
      <c r="D1516"/>
      <c r="F1516"/>
      <c r="G1516"/>
    </row>
    <row r="1517" spans="1:22" s="10" customFormat="1" ht="14.45" x14ac:dyDescent="0.3">
      <c r="A1517"/>
      <c r="B1517"/>
      <c r="D1517"/>
      <c r="E1517"/>
      <c r="F1517"/>
      <c r="G1517"/>
      <c r="H1517"/>
      <c r="I1517"/>
      <c r="J1517"/>
      <c r="K1517"/>
      <c r="L1517"/>
      <c r="M1517"/>
      <c r="N1517"/>
    </row>
    <row r="1518" spans="1:22" ht="14.45" x14ac:dyDescent="0.3">
      <c r="A1518"/>
      <c r="B1518"/>
      <c r="D1518"/>
      <c r="F1518"/>
      <c r="G1518"/>
    </row>
    <row r="1519" spans="1:22" s="10" customFormat="1" ht="14.45" x14ac:dyDescent="0.3">
      <c r="A1519"/>
      <c r="B1519"/>
      <c r="D1519"/>
      <c r="E1519"/>
      <c r="F1519"/>
      <c r="G1519"/>
      <c r="H1519"/>
      <c r="I1519"/>
      <c r="J1519"/>
      <c r="K1519"/>
      <c r="L1519"/>
      <c r="M1519"/>
      <c r="N1519"/>
    </row>
    <row r="1520" spans="1:22" s="10" customFormat="1" ht="14.45" x14ac:dyDescent="0.3">
      <c r="A1520"/>
      <c r="B1520"/>
      <c r="D1520"/>
      <c r="E1520"/>
      <c r="F1520"/>
      <c r="G1520"/>
      <c r="H1520"/>
      <c r="I1520"/>
      <c r="J1520"/>
      <c r="K1520"/>
      <c r="L1520"/>
      <c r="M1520"/>
      <c r="N1520"/>
    </row>
    <row r="1521" spans="1:22" ht="14.45" x14ac:dyDescent="0.3">
      <c r="A1521"/>
      <c r="B1521"/>
      <c r="D1521"/>
      <c r="F1521"/>
      <c r="G1521"/>
      <c r="O1521" s="10"/>
      <c r="P1521" s="10"/>
      <c r="Q1521" s="10"/>
      <c r="R1521" s="10"/>
      <c r="S1521" s="10"/>
      <c r="T1521" s="10"/>
      <c r="U1521" s="10"/>
      <c r="V1521" s="10"/>
    </row>
    <row r="1522" spans="1:22" s="10" customFormat="1" ht="14.45" x14ac:dyDescent="0.3">
      <c r="A1522"/>
      <c r="B1522"/>
      <c r="D1522"/>
      <c r="E1522"/>
      <c r="F1522"/>
      <c r="G1522"/>
      <c r="H1522"/>
      <c r="I1522"/>
      <c r="J1522"/>
      <c r="K1522"/>
      <c r="L1522"/>
      <c r="M1522"/>
      <c r="N1522"/>
    </row>
    <row r="1523" spans="1:22" ht="14.45" x14ac:dyDescent="0.3">
      <c r="A1523"/>
      <c r="B1523"/>
      <c r="D1523"/>
      <c r="F1523"/>
      <c r="G1523"/>
    </row>
    <row r="1524" spans="1:22" s="10" customFormat="1" ht="14.45" x14ac:dyDescent="0.3">
      <c r="A1524"/>
      <c r="B1524"/>
      <c r="D1524"/>
      <c r="E1524"/>
      <c r="F1524"/>
      <c r="G1524"/>
      <c r="H1524"/>
      <c r="I1524"/>
      <c r="J1524"/>
      <c r="K1524"/>
      <c r="L1524"/>
      <c r="M1524"/>
      <c r="N1524"/>
    </row>
    <row r="1525" spans="1:22" ht="14.45" x14ac:dyDescent="0.3">
      <c r="A1525"/>
      <c r="B1525"/>
      <c r="D1525"/>
      <c r="F1525"/>
      <c r="G1525"/>
    </row>
    <row r="1526" spans="1:22" s="10" customFormat="1" ht="14.45" x14ac:dyDescent="0.3">
      <c r="A1526"/>
      <c r="B1526"/>
      <c r="D1526"/>
      <c r="E1526"/>
      <c r="F1526"/>
      <c r="G1526"/>
      <c r="H1526"/>
      <c r="I1526"/>
      <c r="J1526"/>
      <c r="K1526"/>
      <c r="L1526"/>
      <c r="M1526"/>
      <c r="N1526"/>
    </row>
    <row r="1527" spans="1:22" s="10" customFormat="1" ht="14.45" x14ac:dyDescent="0.3">
      <c r="A1527"/>
      <c r="B1527"/>
      <c r="D1527"/>
      <c r="E1527"/>
      <c r="F1527"/>
      <c r="G1527"/>
      <c r="H1527"/>
      <c r="I1527"/>
      <c r="J1527"/>
      <c r="K1527"/>
      <c r="L1527"/>
      <c r="M1527"/>
      <c r="N1527"/>
    </row>
    <row r="1528" spans="1:22" ht="14.45" x14ac:dyDescent="0.3">
      <c r="A1528"/>
      <c r="B1528"/>
      <c r="D1528"/>
      <c r="F1528"/>
      <c r="G1528"/>
    </row>
    <row r="1529" spans="1:22" s="10" customFormat="1" ht="14.45" x14ac:dyDescent="0.3">
      <c r="A1529"/>
      <c r="B1529"/>
      <c r="D1529"/>
      <c r="E1529"/>
      <c r="F1529"/>
      <c r="G1529"/>
      <c r="H1529"/>
      <c r="I1529"/>
      <c r="J1529"/>
      <c r="K1529"/>
      <c r="L1529"/>
      <c r="M1529"/>
      <c r="N1529"/>
    </row>
    <row r="1530" spans="1:22" s="10" customFormat="1" ht="14.45" x14ac:dyDescent="0.3">
      <c r="A1530"/>
      <c r="B1530"/>
      <c r="D1530"/>
      <c r="E1530"/>
      <c r="F1530"/>
      <c r="G1530"/>
      <c r="H1530"/>
      <c r="I1530"/>
      <c r="J1530"/>
      <c r="K1530"/>
      <c r="L1530"/>
      <c r="M1530"/>
      <c r="N1530"/>
      <c r="O1530"/>
      <c r="P1530"/>
      <c r="Q1530"/>
      <c r="R1530"/>
      <c r="S1530"/>
      <c r="T1530"/>
      <c r="U1530"/>
      <c r="V1530"/>
    </row>
    <row r="1531" spans="1:22" s="10" customFormat="1" ht="14.45" x14ac:dyDescent="0.3">
      <c r="A1531"/>
      <c r="B1531"/>
      <c r="D1531"/>
      <c r="E1531"/>
      <c r="F1531"/>
      <c r="G1531"/>
      <c r="H1531"/>
      <c r="I1531"/>
      <c r="J1531"/>
      <c r="K1531"/>
      <c r="L1531"/>
      <c r="M1531"/>
      <c r="N1531"/>
    </row>
    <row r="1532" spans="1:22" s="10" customFormat="1" ht="14.45" x14ac:dyDescent="0.3">
      <c r="A1532"/>
      <c r="B1532"/>
      <c r="D1532"/>
      <c r="E1532"/>
      <c r="F1532"/>
      <c r="G1532"/>
      <c r="H1532"/>
      <c r="I1532"/>
      <c r="J1532"/>
      <c r="K1532"/>
      <c r="L1532"/>
      <c r="M1532"/>
      <c r="N1532"/>
      <c r="O1532"/>
      <c r="P1532"/>
      <c r="Q1532"/>
      <c r="R1532"/>
      <c r="S1532"/>
      <c r="T1532"/>
      <c r="U1532"/>
      <c r="V1532"/>
    </row>
    <row r="1533" spans="1:22" s="10" customFormat="1" ht="14.45" x14ac:dyDescent="0.3">
      <c r="A1533"/>
      <c r="B1533"/>
      <c r="D1533"/>
      <c r="E1533"/>
      <c r="F1533"/>
      <c r="G1533"/>
      <c r="H1533"/>
      <c r="I1533"/>
      <c r="J1533"/>
      <c r="K1533"/>
      <c r="L1533"/>
      <c r="M1533"/>
      <c r="N1533"/>
    </row>
    <row r="1534" spans="1:22" s="10" customFormat="1" ht="14.45" x14ac:dyDescent="0.3">
      <c r="A1534"/>
      <c r="B1534"/>
      <c r="D1534"/>
      <c r="E1534"/>
      <c r="F1534"/>
      <c r="G1534"/>
      <c r="H1534"/>
      <c r="I1534"/>
      <c r="J1534"/>
      <c r="K1534"/>
      <c r="L1534"/>
      <c r="M1534"/>
      <c r="N1534"/>
    </row>
    <row r="1535" spans="1:22" ht="14.45" x14ac:dyDescent="0.3">
      <c r="A1535"/>
      <c r="B1535"/>
      <c r="D1535"/>
      <c r="F1535"/>
      <c r="G1535"/>
    </row>
    <row r="1536" spans="1:22" s="10" customFormat="1" ht="14.45" x14ac:dyDescent="0.3">
      <c r="A1536"/>
      <c r="B1536"/>
      <c r="D1536"/>
      <c r="E1536"/>
      <c r="F1536"/>
      <c r="G1536"/>
      <c r="H1536"/>
      <c r="I1536"/>
      <c r="J1536"/>
      <c r="K1536"/>
      <c r="L1536"/>
      <c r="M1536"/>
      <c r="N1536"/>
    </row>
    <row r="1537" spans="1:22" ht="14.45" x14ac:dyDescent="0.3">
      <c r="A1537"/>
      <c r="B1537"/>
      <c r="D1537"/>
      <c r="F1537"/>
      <c r="G1537"/>
      <c r="O1537" s="10"/>
      <c r="P1537" s="10"/>
      <c r="Q1537" s="10"/>
      <c r="R1537" s="10"/>
      <c r="S1537" s="10"/>
      <c r="T1537" s="10"/>
      <c r="U1537" s="10"/>
      <c r="V1537" s="10"/>
    </row>
    <row r="1538" spans="1:22" s="10" customFormat="1" ht="14.45" x14ac:dyDescent="0.3">
      <c r="A1538"/>
      <c r="B1538"/>
      <c r="D1538"/>
      <c r="E1538"/>
      <c r="F1538"/>
      <c r="G1538"/>
      <c r="H1538"/>
      <c r="I1538"/>
      <c r="J1538"/>
      <c r="K1538"/>
      <c r="L1538"/>
      <c r="M1538"/>
      <c r="N1538"/>
    </row>
    <row r="1539" spans="1:22" s="10" customFormat="1" ht="14.45" x14ac:dyDescent="0.3">
      <c r="A1539"/>
      <c r="B1539"/>
      <c r="D1539"/>
      <c r="E1539"/>
      <c r="F1539"/>
      <c r="G1539"/>
      <c r="H1539"/>
      <c r="I1539"/>
      <c r="J1539"/>
      <c r="K1539"/>
      <c r="L1539"/>
      <c r="M1539"/>
      <c r="N1539"/>
    </row>
    <row r="1540" spans="1:22" s="10" customFormat="1" ht="14.45" x14ac:dyDescent="0.3">
      <c r="A1540"/>
      <c r="B1540"/>
      <c r="D1540"/>
      <c r="E1540"/>
      <c r="F1540"/>
      <c r="G1540"/>
      <c r="H1540"/>
      <c r="I1540"/>
      <c r="J1540"/>
      <c r="K1540"/>
      <c r="L1540"/>
      <c r="M1540"/>
      <c r="N1540"/>
    </row>
    <row r="1541" spans="1:22" ht="14.45" x14ac:dyDescent="0.3">
      <c r="A1541"/>
      <c r="B1541"/>
      <c r="D1541"/>
      <c r="F1541"/>
      <c r="G1541"/>
      <c r="O1541" s="10"/>
      <c r="P1541" s="10"/>
      <c r="Q1541" s="10"/>
      <c r="R1541" s="10"/>
      <c r="S1541" s="10"/>
      <c r="T1541" s="10"/>
      <c r="U1541" s="10"/>
      <c r="V1541" s="10"/>
    </row>
    <row r="1542" spans="1:22" s="10" customFormat="1" ht="14.45" x14ac:dyDescent="0.3">
      <c r="A1542"/>
      <c r="B1542"/>
      <c r="D1542"/>
      <c r="E1542"/>
      <c r="F1542"/>
      <c r="G1542"/>
      <c r="H1542"/>
      <c r="I1542"/>
      <c r="J1542"/>
      <c r="K1542"/>
      <c r="L1542"/>
      <c r="M1542"/>
      <c r="N1542"/>
      <c r="O1542"/>
      <c r="P1542"/>
      <c r="Q1542"/>
      <c r="R1542"/>
      <c r="S1542"/>
      <c r="T1542"/>
      <c r="U1542"/>
      <c r="V1542"/>
    </row>
    <row r="1543" spans="1:22" ht="14.45" x14ac:dyDescent="0.3">
      <c r="A1543"/>
      <c r="B1543"/>
      <c r="D1543"/>
      <c r="F1543"/>
      <c r="G1543"/>
      <c r="O1543" s="10"/>
      <c r="P1543" s="10"/>
      <c r="Q1543" s="10"/>
      <c r="R1543" s="10"/>
      <c r="S1543" s="10"/>
      <c r="T1543" s="10"/>
      <c r="U1543" s="10"/>
      <c r="V1543" s="10"/>
    </row>
    <row r="1544" spans="1:22" s="10" customFormat="1" ht="14.45" x14ac:dyDescent="0.3">
      <c r="A1544"/>
      <c r="B1544"/>
      <c r="D1544"/>
      <c r="E1544"/>
      <c r="F1544"/>
      <c r="G1544"/>
      <c r="H1544"/>
      <c r="I1544"/>
      <c r="J1544"/>
      <c r="K1544"/>
      <c r="L1544"/>
      <c r="M1544"/>
      <c r="N1544"/>
      <c r="O1544"/>
      <c r="P1544"/>
      <c r="Q1544"/>
      <c r="R1544"/>
      <c r="S1544"/>
      <c r="T1544"/>
      <c r="U1544"/>
      <c r="V1544"/>
    </row>
    <row r="1545" spans="1:22" ht="14.45" x14ac:dyDescent="0.3">
      <c r="A1545"/>
      <c r="B1545"/>
      <c r="D1545"/>
      <c r="F1545"/>
      <c r="G1545"/>
      <c r="O1545" s="10"/>
      <c r="P1545" s="10"/>
      <c r="Q1545" s="10"/>
      <c r="R1545" s="10"/>
      <c r="S1545" s="10"/>
      <c r="T1545" s="10"/>
      <c r="U1545" s="10"/>
      <c r="V1545" s="10"/>
    </row>
    <row r="1546" spans="1:22" s="10" customFormat="1" ht="14.45" x14ac:dyDescent="0.3">
      <c r="A1546"/>
      <c r="B1546"/>
      <c r="D1546"/>
      <c r="E1546"/>
      <c r="F1546"/>
      <c r="G1546"/>
      <c r="H1546"/>
      <c r="I1546"/>
      <c r="J1546"/>
      <c r="K1546"/>
      <c r="L1546"/>
      <c r="M1546"/>
      <c r="N1546"/>
    </row>
    <row r="1547" spans="1:22" ht="14.45" x14ac:dyDescent="0.3">
      <c r="A1547"/>
      <c r="B1547"/>
      <c r="D1547"/>
      <c r="F1547"/>
      <c r="G1547"/>
      <c r="O1547" s="10"/>
      <c r="P1547" s="10"/>
      <c r="Q1547" s="10"/>
      <c r="R1547" s="10"/>
      <c r="S1547" s="10"/>
      <c r="T1547" s="10"/>
      <c r="U1547" s="10"/>
      <c r="V1547" s="10"/>
    </row>
    <row r="1548" spans="1:22" s="10" customFormat="1" ht="14.45" x14ac:dyDescent="0.3">
      <c r="A1548"/>
      <c r="B1548"/>
      <c r="D1548"/>
      <c r="E1548"/>
      <c r="F1548"/>
      <c r="G1548"/>
      <c r="H1548"/>
      <c r="I1548"/>
      <c r="J1548"/>
      <c r="K1548"/>
      <c r="L1548"/>
      <c r="M1548"/>
      <c r="N1548"/>
      <c r="O1548"/>
      <c r="P1548"/>
      <c r="Q1548"/>
      <c r="R1548"/>
      <c r="S1548"/>
      <c r="T1548"/>
      <c r="U1548"/>
      <c r="V1548"/>
    </row>
    <row r="1549" spans="1:22" ht="14.45" x14ac:dyDescent="0.3">
      <c r="A1549"/>
      <c r="B1549"/>
      <c r="D1549"/>
      <c r="F1549"/>
      <c r="G1549"/>
      <c r="O1549" s="10"/>
      <c r="P1549" s="10"/>
      <c r="Q1549" s="10"/>
      <c r="R1549" s="10"/>
      <c r="S1549" s="10"/>
      <c r="T1549" s="10"/>
      <c r="U1549" s="10"/>
      <c r="V1549" s="10"/>
    </row>
    <row r="1550" spans="1:22" s="10" customFormat="1" ht="14.45" x14ac:dyDescent="0.3">
      <c r="A1550"/>
      <c r="B1550"/>
      <c r="D1550"/>
      <c r="E1550"/>
      <c r="F1550"/>
      <c r="G1550"/>
      <c r="H1550"/>
      <c r="I1550"/>
      <c r="J1550"/>
      <c r="K1550"/>
      <c r="L1550"/>
      <c r="M1550"/>
      <c r="N1550"/>
      <c r="O1550"/>
      <c r="P1550"/>
      <c r="Q1550"/>
      <c r="R1550"/>
      <c r="S1550"/>
      <c r="T1550"/>
      <c r="U1550"/>
      <c r="V1550"/>
    </row>
    <row r="1551" spans="1:22" ht="14.45" x14ac:dyDescent="0.3">
      <c r="A1551"/>
      <c r="B1551"/>
      <c r="D1551"/>
      <c r="F1551"/>
      <c r="G1551"/>
      <c r="O1551" s="10"/>
      <c r="P1551" s="10"/>
      <c r="Q1551" s="10"/>
      <c r="R1551" s="10"/>
      <c r="S1551" s="10"/>
      <c r="T1551" s="10"/>
      <c r="U1551" s="10"/>
      <c r="V1551" s="10"/>
    </row>
    <row r="1552" spans="1:22" s="10" customFormat="1" ht="14.45" x14ac:dyDescent="0.3">
      <c r="A1552"/>
      <c r="B1552"/>
      <c r="D1552"/>
      <c r="E1552"/>
      <c r="F1552"/>
      <c r="G1552"/>
      <c r="H1552"/>
      <c r="I1552"/>
      <c r="J1552"/>
      <c r="K1552"/>
      <c r="L1552"/>
      <c r="M1552"/>
      <c r="N1552"/>
      <c r="O1552"/>
      <c r="P1552"/>
      <c r="Q1552"/>
      <c r="R1552"/>
      <c r="S1552"/>
      <c r="T1552"/>
      <c r="U1552"/>
      <c r="V1552"/>
    </row>
    <row r="1553" spans="1:22" ht="14.45" x14ac:dyDescent="0.3">
      <c r="A1553"/>
      <c r="B1553"/>
      <c r="D1553"/>
      <c r="F1553"/>
      <c r="G1553"/>
      <c r="O1553" s="10"/>
      <c r="P1553" s="10"/>
      <c r="Q1553" s="10"/>
      <c r="R1553" s="10"/>
      <c r="S1553" s="10"/>
      <c r="T1553" s="10"/>
      <c r="U1553" s="10"/>
      <c r="V1553" s="10"/>
    </row>
    <row r="1554" spans="1:22" s="10" customFormat="1" ht="14.45" x14ac:dyDescent="0.3">
      <c r="A1554"/>
      <c r="B1554"/>
      <c r="D1554"/>
      <c r="E1554"/>
      <c r="F1554"/>
      <c r="G1554"/>
      <c r="H1554"/>
      <c r="I1554"/>
      <c r="J1554"/>
      <c r="K1554"/>
      <c r="L1554"/>
      <c r="M1554"/>
      <c r="N1554"/>
      <c r="O1554"/>
      <c r="P1554"/>
      <c r="Q1554"/>
      <c r="R1554"/>
      <c r="S1554"/>
      <c r="T1554"/>
      <c r="U1554"/>
      <c r="V1554"/>
    </row>
    <row r="1555" spans="1:22" ht="14.45" x14ac:dyDescent="0.3">
      <c r="A1555"/>
      <c r="B1555"/>
      <c r="D1555"/>
      <c r="F1555"/>
      <c r="G1555"/>
      <c r="O1555" s="10"/>
      <c r="P1555" s="10"/>
      <c r="Q1555" s="10"/>
      <c r="R1555" s="10"/>
      <c r="S1555" s="10"/>
      <c r="T1555" s="10"/>
      <c r="U1555" s="10"/>
      <c r="V1555" s="10"/>
    </row>
    <row r="1556" spans="1:22" s="10" customFormat="1" ht="14.45" x14ac:dyDescent="0.3">
      <c r="A1556"/>
      <c r="B1556"/>
      <c r="D1556"/>
      <c r="E1556"/>
      <c r="F1556"/>
      <c r="G1556"/>
      <c r="H1556"/>
      <c r="I1556"/>
      <c r="J1556"/>
      <c r="K1556"/>
      <c r="L1556"/>
      <c r="M1556"/>
      <c r="N1556"/>
      <c r="O1556"/>
      <c r="P1556"/>
      <c r="Q1556"/>
      <c r="R1556"/>
      <c r="S1556"/>
      <c r="T1556"/>
      <c r="U1556"/>
      <c r="V1556"/>
    </row>
    <row r="1557" spans="1:22" ht="14.45" x14ac:dyDescent="0.3">
      <c r="A1557"/>
      <c r="B1557"/>
      <c r="D1557"/>
      <c r="F1557"/>
      <c r="G1557"/>
      <c r="O1557" s="10"/>
      <c r="P1557" s="10"/>
      <c r="Q1557" s="10"/>
      <c r="R1557" s="10"/>
      <c r="S1557" s="10"/>
      <c r="T1557" s="10"/>
      <c r="U1557" s="10"/>
      <c r="V1557" s="10"/>
    </row>
    <row r="1558" spans="1:22" s="10" customFormat="1" ht="14.45" x14ac:dyDescent="0.3">
      <c r="A1558"/>
      <c r="B1558"/>
      <c r="D1558"/>
      <c r="E1558"/>
      <c r="F1558"/>
      <c r="G1558"/>
      <c r="H1558"/>
      <c r="I1558"/>
      <c r="J1558"/>
      <c r="K1558"/>
      <c r="L1558"/>
      <c r="M1558"/>
      <c r="N1558"/>
      <c r="O1558"/>
      <c r="P1558"/>
      <c r="Q1558"/>
      <c r="R1558"/>
      <c r="S1558"/>
      <c r="T1558"/>
      <c r="U1558"/>
      <c r="V1558"/>
    </row>
    <row r="1559" spans="1:22" ht="14.45" x14ac:dyDescent="0.3">
      <c r="A1559"/>
      <c r="B1559"/>
      <c r="D1559"/>
      <c r="F1559"/>
      <c r="G1559"/>
      <c r="O1559" s="10"/>
      <c r="P1559" s="10"/>
      <c r="Q1559" s="10"/>
      <c r="R1559" s="10"/>
      <c r="S1559" s="10"/>
      <c r="T1559" s="10"/>
      <c r="U1559" s="10"/>
      <c r="V1559" s="10"/>
    </row>
    <row r="1560" spans="1:22" s="10" customFormat="1" ht="14.45" x14ac:dyDescent="0.3">
      <c r="A1560"/>
      <c r="B1560"/>
      <c r="D1560"/>
      <c r="E1560"/>
      <c r="F1560"/>
      <c r="G1560"/>
      <c r="H1560"/>
      <c r="I1560"/>
      <c r="J1560"/>
      <c r="K1560"/>
      <c r="L1560"/>
      <c r="M1560"/>
      <c r="N1560"/>
      <c r="O1560"/>
      <c r="P1560"/>
      <c r="Q1560"/>
      <c r="R1560"/>
      <c r="S1560"/>
      <c r="T1560"/>
      <c r="U1560"/>
      <c r="V1560"/>
    </row>
    <row r="1561" spans="1:22" s="10" customFormat="1" ht="14.45" x14ac:dyDescent="0.3">
      <c r="A1561"/>
      <c r="B1561"/>
      <c r="D1561"/>
      <c r="E1561"/>
      <c r="F1561"/>
      <c r="G1561"/>
      <c r="H1561"/>
      <c r="I1561"/>
      <c r="J1561"/>
      <c r="K1561"/>
      <c r="L1561"/>
      <c r="M1561"/>
      <c r="N1561"/>
    </row>
    <row r="1562" spans="1:22" ht="14.45" x14ac:dyDescent="0.3">
      <c r="A1562"/>
      <c r="B1562"/>
      <c r="D1562"/>
      <c r="F1562"/>
      <c r="G1562"/>
    </row>
    <row r="1563" spans="1:22" s="10" customFormat="1" ht="14.45" x14ac:dyDescent="0.3">
      <c r="A1563"/>
      <c r="B1563"/>
      <c r="D1563"/>
      <c r="E1563"/>
      <c r="F1563"/>
      <c r="G1563"/>
      <c r="H1563"/>
      <c r="I1563"/>
      <c r="J1563"/>
      <c r="K1563"/>
      <c r="L1563"/>
      <c r="M1563"/>
      <c r="N1563"/>
    </row>
    <row r="1564" spans="1:22" ht="14.45" x14ac:dyDescent="0.3">
      <c r="A1564"/>
      <c r="B1564"/>
      <c r="D1564"/>
      <c r="F1564"/>
      <c r="G1564"/>
    </row>
    <row r="1565" spans="1:22" s="10" customFormat="1" ht="14.45" x14ac:dyDescent="0.3">
      <c r="A1565"/>
      <c r="B1565"/>
      <c r="D1565"/>
      <c r="E1565"/>
      <c r="F1565"/>
      <c r="G1565"/>
      <c r="H1565"/>
      <c r="I1565"/>
      <c r="J1565"/>
      <c r="K1565"/>
      <c r="L1565"/>
      <c r="M1565"/>
      <c r="N1565"/>
    </row>
    <row r="1566" spans="1:22" ht="14.45" x14ac:dyDescent="0.3">
      <c r="A1566"/>
      <c r="B1566"/>
      <c r="D1566"/>
      <c r="F1566"/>
      <c r="G1566"/>
    </row>
    <row r="1567" spans="1:22" s="10" customFormat="1" ht="14.45" x14ac:dyDescent="0.3">
      <c r="A1567"/>
      <c r="B1567"/>
      <c r="D1567"/>
      <c r="E1567"/>
      <c r="F1567"/>
      <c r="G1567"/>
      <c r="H1567"/>
      <c r="I1567"/>
      <c r="J1567"/>
      <c r="K1567"/>
      <c r="L1567"/>
      <c r="M1567"/>
      <c r="N1567"/>
    </row>
    <row r="1568" spans="1:22" s="10" customFormat="1" ht="14.45" x14ac:dyDescent="0.3">
      <c r="A1568"/>
      <c r="B1568"/>
      <c r="D1568"/>
      <c r="E1568"/>
      <c r="F1568"/>
      <c r="G1568"/>
      <c r="H1568"/>
      <c r="I1568"/>
      <c r="J1568"/>
      <c r="K1568"/>
      <c r="L1568"/>
      <c r="M1568"/>
      <c r="N1568"/>
    </row>
    <row r="1569" spans="1:22" s="10" customFormat="1" ht="14.45" x14ac:dyDescent="0.3">
      <c r="A1569"/>
      <c r="B1569"/>
      <c r="D1569"/>
      <c r="E1569"/>
      <c r="F1569"/>
      <c r="G1569"/>
      <c r="H1569"/>
      <c r="I1569"/>
      <c r="J1569"/>
      <c r="K1569"/>
      <c r="L1569"/>
      <c r="M1569"/>
      <c r="N1569"/>
      <c r="O1569"/>
      <c r="P1569"/>
      <c r="Q1569"/>
      <c r="R1569"/>
      <c r="S1569"/>
      <c r="T1569"/>
      <c r="U1569"/>
      <c r="V1569"/>
    </row>
    <row r="1570" spans="1:22" ht="14.45" x14ac:dyDescent="0.3">
      <c r="A1570"/>
      <c r="B1570"/>
      <c r="D1570"/>
      <c r="F1570"/>
      <c r="G1570"/>
      <c r="O1570" s="10"/>
      <c r="P1570" s="10"/>
      <c r="Q1570" s="10"/>
      <c r="R1570" s="10"/>
      <c r="S1570" s="10"/>
      <c r="T1570" s="10"/>
      <c r="U1570" s="10"/>
      <c r="V1570" s="10"/>
    </row>
    <row r="1571" spans="1:22" s="10" customFormat="1" ht="14.45" x14ac:dyDescent="0.3">
      <c r="A1571"/>
      <c r="B1571"/>
      <c r="D1571"/>
      <c r="E1571"/>
      <c r="F1571"/>
      <c r="G1571"/>
      <c r="H1571"/>
      <c r="I1571"/>
      <c r="J1571"/>
      <c r="K1571"/>
      <c r="L1571"/>
      <c r="M1571"/>
      <c r="N1571"/>
      <c r="O1571"/>
      <c r="P1571"/>
      <c r="Q1571"/>
      <c r="R1571"/>
      <c r="S1571"/>
      <c r="T1571"/>
      <c r="U1571"/>
      <c r="V1571"/>
    </row>
    <row r="1572" spans="1:22" s="10" customFormat="1" ht="14.45" x14ac:dyDescent="0.3">
      <c r="A1572"/>
      <c r="B1572"/>
      <c r="D1572"/>
      <c r="E1572"/>
      <c r="F1572"/>
      <c r="G1572"/>
      <c r="H1572"/>
      <c r="I1572"/>
      <c r="J1572"/>
      <c r="K1572"/>
      <c r="L1572"/>
      <c r="M1572"/>
      <c r="N1572"/>
    </row>
    <row r="1573" spans="1:22" s="10" customFormat="1" ht="14.45" x14ac:dyDescent="0.3">
      <c r="A1573"/>
      <c r="B1573"/>
      <c r="D1573"/>
      <c r="E1573"/>
      <c r="F1573"/>
      <c r="G1573"/>
      <c r="H1573"/>
      <c r="I1573"/>
      <c r="J1573"/>
      <c r="K1573"/>
      <c r="L1573"/>
      <c r="M1573"/>
      <c r="N1573"/>
      <c r="O1573"/>
      <c r="P1573"/>
      <c r="Q1573"/>
      <c r="R1573"/>
      <c r="S1573"/>
      <c r="T1573"/>
      <c r="U1573"/>
      <c r="V1573"/>
    </row>
    <row r="1574" spans="1:22" ht="14.45" x14ac:dyDescent="0.3">
      <c r="A1574"/>
      <c r="B1574"/>
      <c r="D1574"/>
      <c r="F1574"/>
      <c r="G1574"/>
      <c r="O1574" s="10"/>
      <c r="P1574" s="10"/>
      <c r="Q1574" s="10"/>
      <c r="R1574" s="10"/>
      <c r="S1574" s="10"/>
      <c r="T1574" s="10"/>
      <c r="U1574" s="10"/>
      <c r="V1574" s="10"/>
    </row>
    <row r="1575" spans="1:22" s="10" customFormat="1" ht="14.45" x14ac:dyDescent="0.3">
      <c r="A1575"/>
      <c r="B1575"/>
      <c r="D1575"/>
      <c r="E1575"/>
      <c r="F1575"/>
      <c r="G1575"/>
      <c r="H1575"/>
      <c r="I1575"/>
      <c r="J1575"/>
      <c r="K1575"/>
      <c r="L1575"/>
      <c r="M1575"/>
      <c r="N1575"/>
    </row>
    <row r="1576" spans="1:22" ht="14.45" x14ac:dyDescent="0.3">
      <c r="A1576"/>
      <c r="B1576"/>
      <c r="D1576"/>
      <c r="F1576"/>
      <c r="G1576"/>
      <c r="O1576" s="10"/>
      <c r="P1576" s="10"/>
      <c r="Q1576" s="10"/>
      <c r="R1576" s="10"/>
      <c r="S1576" s="10"/>
      <c r="T1576" s="10"/>
      <c r="U1576" s="10"/>
      <c r="V1576" s="10"/>
    </row>
    <row r="1577" spans="1:22" s="10" customFormat="1" ht="14.45" x14ac:dyDescent="0.3">
      <c r="A1577"/>
      <c r="B1577"/>
      <c r="D1577"/>
      <c r="E1577"/>
      <c r="F1577"/>
      <c r="G1577"/>
      <c r="H1577"/>
      <c r="I1577"/>
      <c r="J1577"/>
      <c r="K1577"/>
      <c r="L1577"/>
      <c r="M1577"/>
      <c r="N1577"/>
      <c r="O1577"/>
      <c r="P1577"/>
      <c r="Q1577"/>
      <c r="R1577"/>
      <c r="S1577"/>
      <c r="T1577"/>
      <c r="U1577"/>
      <c r="V1577"/>
    </row>
    <row r="1578" spans="1:22" s="10" customFormat="1" ht="14.45" x14ac:dyDescent="0.3">
      <c r="A1578"/>
      <c r="B1578"/>
      <c r="D1578"/>
      <c r="E1578"/>
      <c r="F1578"/>
      <c r="G1578"/>
      <c r="H1578"/>
      <c r="I1578"/>
      <c r="J1578"/>
      <c r="K1578"/>
      <c r="L1578"/>
      <c r="M1578"/>
      <c r="N1578"/>
    </row>
    <row r="1579" spans="1:22" ht="14.45" x14ac:dyDescent="0.3">
      <c r="A1579"/>
      <c r="B1579"/>
      <c r="D1579"/>
      <c r="F1579"/>
      <c r="G1579"/>
      <c r="O1579" s="10"/>
      <c r="P1579" s="10"/>
      <c r="Q1579" s="10"/>
      <c r="R1579" s="10"/>
      <c r="S1579" s="10"/>
      <c r="T1579" s="10"/>
      <c r="U1579" s="10"/>
      <c r="V1579" s="10"/>
    </row>
    <row r="1580" spans="1:22" s="10" customFormat="1" ht="14.45" x14ac:dyDescent="0.3">
      <c r="A1580"/>
      <c r="B1580"/>
      <c r="D1580"/>
      <c r="E1580"/>
      <c r="F1580"/>
      <c r="G1580"/>
      <c r="H1580"/>
      <c r="I1580"/>
      <c r="J1580"/>
      <c r="K1580"/>
      <c r="L1580"/>
      <c r="M1580"/>
      <c r="N1580"/>
    </row>
    <row r="1581" spans="1:22" ht="14.45" x14ac:dyDescent="0.3">
      <c r="A1581"/>
      <c r="B1581"/>
      <c r="D1581"/>
      <c r="F1581"/>
      <c r="G1581"/>
    </row>
    <row r="1582" spans="1:22" s="10" customFormat="1" ht="14.45" x14ac:dyDescent="0.3">
      <c r="A1582"/>
      <c r="B1582"/>
      <c r="D1582"/>
      <c r="E1582"/>
      <c r="F1582"/>
      <c r="G1582"/>
      <c r="H1582"/>
      <c r="I1582"/>
      <c r="J1582"/>
      <c r="K1582"/>
      <c r="L1582"/>
      <c r="M1582"/>
      <c r="N1582"/>
    </row>
    <row r="1583" spans="1:22" ht="14.45" x14ac:dyDescent="0.3">
      <c r="A1583"/>
      <c r="B1583"/>
      <c r="D1583"/>
      <c r="F1583"/>
      <c r="G1583"/>
    </row>
    <row r="1584" spans="1:22" s="10" customFormat="1" ht="14.45" x14ac:dyDescent="0.3">
      <c r="A1584"/>
      <c r="B1584"/>
      <c r="D1584"/>
      <c r="E1584"/>
      <c r="F1584"/>
      <c r="G1584"/>
      <c r="H1584"/>
      <c r="I1584"/>
      <c r="J1584"/>
      <c r="K1584"/>
      <c r="L1584"/>
      <c r="M1584"/>
      <c r="N1584"/>
    </row>
    <row r="1585" spans="1:22" ht="14.45" x14ac:dyDescent="0.3">
      <c r="A1585"/>
      <c r="B1585"/>
      <c r="D1585"/>
      <c r="F1585"/>
      <c r="G1585"/>
      <c r="O1585" s="10"/>
      <c r="P1585" s="10"/>
      <c r="Q1585" s="10"/>
      <c r="R1585" s="10"/>
      <c r="S1585" s="10"/>
      <c r="T1585" s="10"/>
      <c r="U1585" s="10"/>
      <c r="V1585" s="10"/>
    </row>
    <row r="1586" spans="1:22" s="10" customFormat="1" ht="14.45" x14ac:dyDescent="0.3">
      <c r="A1586"/>
      <c r="B1586"/>
      <c r="D1586"/>
      <c r="E1586"/>
      <c r="F1586"/>
      <c r="G1586"/>
      <c r="H1586"/>
      <c r="I1586"/>
      <c r="J1586"/>
      <c r="K1586"/>
      <c r="L1586"/>
      <c r="M1586"/>
      <c r="N1586"/>
      <c r="O1586"/>
      <c r="P1586"/>
      <c r="Q1586"/>
      <c r="R1586"/>
      <c r="S1586"/>
      <c r="T1586"/>
      <c r="U1586"/>
      <c r="V1586"/>
    </row>
    <row r="1587" spans="1:22" s="10" customFormat="1" ht="14.45" x14ac:dyDescent="0.3">
      <c r="A1587"/>
      <c r="B1587"/>
      <c r="D1587"/>
      <c r="E1587"/>
      <c r="F1587"/>
      <c r="G1587"/>
      <c r="H1587"/>
      <c r="I1587"/>
      <c r="J1587"/>
      <c r="K1587"/>
      <c r="L1587"/>
      <c r="M1587"/>
      <c r="N1587"/>
    </row>
    <row r="1588" spans="1:22" s="10" customFormat="1" ht="14.45" x14ac:dyDescent="0.3">
      <c r="A1588"/>
      <c r="B1588"/>
      <c r="D1588"/>
      <c r="E1588"/>
      <c r="F1588"/>
      <c r="G1588"/>
      <c r="H1588"/>
      <c r="I1588"/>
      <c r="J1588"/>
      <c r="K1588"/>
      <c r="L1588"/>
      <c r="M1588"/>
      <c r="N1588"/>
      <c r="O1588"/>
      <c r="P1588"/>
      <c r="Q1588"/>
      <c r="R1588"/>
      <c r="S1588"/>
      <c r="T1588"/>
      <c r="U1588"/>
      <c r="V1588"/>
    </row>
    <row r="1589" spans="1:22" s="10" customFormat="1" ht="14.45" x14ac:dyDescent="0.3">
      <c r="A1589"/>
      <c r="B1589"/>
      <c r="D1589"/>
      <c r="E1589"/>
      <c r="F1589"/>
      <c r="G1589"/>
      <c r="H1589"/>
      <c r="I1589"/>
      <c r="J1589"/>
      <c r="K1589"/>
      <c r="L1589"/>
      <c r="M1589"/>
      <c r="N1589"/>
    </row>
    <row r="1590" spans="1:22" s="10" customFormat="1" ht="14.45" x14ac:dyDescent="0.3">
      <c r="A1590"/>
      <c r="B1590"/>
      <c r="D1590"/>
      <c r="E1590"/>
      <c r="F1590"/>
      <c r="G1590"/>
      <c r="H1590"/>
      <c r="I1590"/>
      <c r="J1590"/>
      <c r="K1590"/>
      <c r="L1590"/>
      <c r="M1590"/>
      <c r="N1590"/>
      <c r="O1590"/>
      <c r="P1590"/>
      <c r="Q1590"/>
      <c r="R1590"/>
      <c r="S1590"/>
      <c r="T1590"/>
      <c r="U1590"/>
      <c r="V1590"/>
    </row>
    <row r="1591" spans="1:22" s="10" customFormat="1" ht="14.45" x14ac:dyDescent="0.3">
      <c r="A1591"/>
      <c r="B1591"/>
      <c r="D1591"/>
      <c r="E1591"/>
      <c r="F1591"/>
      <c r="G1591"/>
      <c r="H1591"/>
      <c r="I1591"/>
      <c r="J1591"/>
      <c r="K1591"/>
      <c r="L1591"/>
      <c r="M1591"/>
      <c r="N1591"/>
    </row>
    <row r="1592" spans="1:22" s="10" customFormat="1" ht="14.45" x14ac:dyDescent="0.3">
      <c r="A1592"/>
      <c r="B1592"/>
      <c r="D1592"/>
      <c r="E1592"/>
      <c r="F1592"/>
      <c r="G1592"/>
      <c r="H1592"/>
      <c r="I1592"/>
      <c r="J1592"/>
      <c r="K1592"/>
      <c r="L1592"/>
      <c r="M1592"/>
      <c r="N1592"/>
      <c r="O1592"/>
      <c r="P1592"/>
      <c r="Q1592"/>
      <c r="R1592"/>
      <c r="S1592"/>
      <c r="T1592"/>
      <c r="U1592"/>
      <c r="V1592"/>
    </row>
    <row r="1593" spans="1:22" ht="14.45" x14ac:dyDescent="0.3">
      <c r="A1593"/>
      <c r="B1593"/>
      <c r="D1593"/>
      <c r="F1593"/>
      <c r="G1593"/>
      <c r="O1593" s="10"/>
      <c r="P1593" s="10"/>
      <c r="Q1593" s="10"/>
      <c r="R1593" s="10"/>
      <c r="S1593" s="10"/>
      <c r="T1593" s="10"/>
      <c r="U1593" s="10"/>
      <c r="V1593" s="10"/>
    </row>
    <row r="1594" spans="1:22" s="10" customFormat="1" ht="14.45" x14ac:dyDescent="0.3">
      <c r="A1594"/>
      <c r="B1594"/>
      <c r="D1594"/>
      <c r="E1594"/>
      <c r="F1594"/>
      <c r="G1594"/>
      <c r="H1594"/>
      <c r="I1594"/>
      <c r="J1594"/>
      <c r="K1594"/>
      <c r="L1594"/>
      <c r="M1594"/>
      <c r="N1594"/>
    </row>
    <row r="1595" spans="1:22" ht="14.45" x14ac:dyDescent="0.3">
      <c r="A1595"/>
      <c r="B1595"/>
      <c r="D1595"/>
      <c r="F1595"/>
      <c r="G1595"/>
      <c r="O1595" s="10"/>
      <c r="P1595" s="10"/>
      <c r="Q1595" s="10"/>
      <c r="R1595" s="10"/>
      <c r="S1595" s="10"/>
      <c r="T1595" s="10"/>
      <c r="U1595" s="10"/>
      <c r="V1595" s="10"/>
    </row>
    <row r="1596" spans="1:22" s="10" customFormat="1" ht="14.45" x14ac:dyDescent="0.3">
      <c r="A1596"/>
      <c r="B1596"/>
      <c r="D1596"/>
      <c r="E1596"/>
      <c r="F1596"/>
      <c r="G1596"/>
      <c r="H1596"/>
      <c r="I1596"/>
      <c r="J1596"/>
      <c r="K1596"/>
      <c r="L1596"/>
      <c r="M1596"/>
      <c r="N1596"/>
    </row>
    <row r="1597" spans="1:22" s="10" customFormat="1" ht="14.45" x14ac:dyDescent="0.3">
      <c r="A1597"/>
      <c r="B1597"/>
      <c r="D1597"/>
      <c r="E1597"/>
      <c r="F1597"/>
      <c r="G1597"/>
      <c r="H1597"/>
      <c r="I1597"/>
      <c r="J1597"/>
      <c r="K1597"/>
      <c r="L1597"/>
      <c r="M1597"/>
      <c r="N1597"/>
    </row>
    <row r="1598" spans="1:22" ht="14.45" x14ac:dyDescent="0.3">
      <c r="A1598"/>
      <c r="B1598"/>
      <c r="D1598"/>
      <c r="F1598"/>
      <c r="G1598"/>
      <c r="O1598" s="10"/>
      <c r="P1598" s="10"/>
      <c r="Q1598" s="10"/>
      <c r="R1598" s="10"/>
      <c r="S1598" s="10"/>
      <c r="T1598" s="10"/>
      <c r="U1598" s="10"/>
      <c r="V1598" s="10"/>
    </row>
    <row r="1599" spans="1:22" s="10" customFormat="1" ht="14.45" x14ac:dyDescent="0.3">
      <c r="A1599"/>
      <c r="B1599"/>
      <c r="D1599"/>
      <c r="E1599"/>
      <c r="F1599"/>
      <c r="G1599"/>
      <c r="H1599"/>
      <c r="I1599"/>
      <c r="J1599"/>
      <c r="K1599"/>
      <c r="L1599"/>
      <c r="M1599"/>
      <c r="N1599"/>
    </row>
    <row r="1600" spans="1:22" ht="14.45" x14ac:dyDescent="0.3">
      <c r="A1600"/>
      <c r="B1600"/>
      <c r="D1600"/>
      <c r="F1600"/>
      <c r="G1600"/>
    </row>
    <row r="1601" spans="1:22" s="10" customFormat="1" ht="14.45" x14ac:dyDescent="0.3">
      <c r="A1601"/>
      <c r="B1601"/>
      <c r="D1601"/>
      <c r="E1601"/>
      <c r="F1601"/>
      <c r="G1601"/>
      <c r="H1601"/>
      <c r="I1601"/>
      <c r="J1601"/>
      <c r="K1601"/>
      <c r="L1601"/>
      <c r="M1601"/>
      <c r="N1601"/>
    </row>
    <row r="1602" spans="1:22" ht="14.45" x14ac:dyDescent="0.3">
      <c r="A1602"/>
      <c r="B1602"/>
      <c r="D1602"/>
      <c r="F1602"/>
      <c r="G1602"/>
    </row>
    <row r="1603" spans="1:22" s="10" customFormat="1" ht="14.45" x14ac:dyDescent="0.3">
      <c r="A1603"/>
      <c r="B1603"/>
      <c r="D1603"/>
      <c r="E1603"/>
      <c r="F1603"/>
      <c r="G1603"/>
      <c r="H1603"/>
      <c r="I1603"/>
      <c r="J1603"/>
      <c r="K1603"/>
      <c r="L1603"/>
      <c r="M1603"/>
      <c r="N1603"/>
    </row>
    <row r="1604" spans="1:22" ht="14.45" x14ac:dyDescent="0.3">
      <c r="A1604"/>
      <c r="B1604"/>
      <c r="D1604"/>
      <c r="F1604"/>
      <c r="G1604"/>
      <c r="O1604" s="10"/>
      <c r="P1604" s="10"/>
      <c r="Q1604" s="10"/>
      <c r="R1604" s="10"/>
      <c r="S1604" s="10"/>
      <c r="T1604" s="10"/>
      <c r="U1604" s="10"/>
      <c r="V1604" s="10"/>
    </row>
    <row r="1605" spans="1:22" s="10" customFormat="1" ht="14.45" x14ac:dyDescent="0.3">
      <c r="A1605"/>
      <c r="B1605"/>
      <c r="D1605"/>
      <c r="E1605"/>
      <c r="F1605"/>
      <c r="G1605"/>
      <c r="H1605"/>
      <c r="I1605"/>
      <c r="J1605"/>
      <c r="K1605"/>
      <c r="L1605"/>
      <c r="M1605"/>
      <c r="N1605"/>
      <c r="O1605"/>
      <c r="P1605"/>
      <c r="Q1605"/>
      <c r="R1605"/>
      <c r="S1605"/>
      <c r="T1605"/>
      <c r="U1605"/>
      <c r="V1605"/>
    </row>
    <row r="1606" spans="1:22" s="10" customFormat="1" ht="14.45" x14ac:dyDescent="0.3">
      <c r="A1606"/>
      <c r="B1606"/>
      <c r="D1606"/>
      <c r="E1606"/>
      <c r="F1606"/>
      <c r="G1606"/>
      <c r="H1606"/>
      <c r="I1606"/>
      <c r="J1606"/>
      <c r="K1606"/>
      <c r="L1606"/>
      <c r="M1606"/>
      <c r="N1606"/>
    </row>
    <row r="1607" spans="1:22" s="10" customFormat="1" ht="14.45" x14ac:dyDescent="0.3">
      <c r="A1607"/>
      <c r="B1607"/>
      <c r="D1607"/>
      <c r="E1607"/>
      <c r="F1607"/>
      <c r="G1607"/>
      <c r="H1607"/>
      <c r="I1607"/>
      <c r="J1607"/>
      <c r="K1607"/>
      <c r="L1607"/>
      <c r="M1607"/>
      <c r="N1607"/>
      <c r="O1607"/>
      <c r="P1607"/>
      <c r="Q1607"/>
      <c r="R1607"/>
      <c r="S1607"/>
      <c r="T1607"/>
      <c r="U1607"/>
      <c r="V1607"/>
    </row>
    <row r="1608" spans="1:22" ht="14.45" x14ac:dyDescent="0.3">
      <c r="A1608"/>
      <c r="B1608"/>
      <c r="D1608"/>
      <c r="F1608"/>
      <c r="G1608"/>
      <c r="O1608" s="10"/>
      <c r="P1608" s="10"/>
      <c r="Q1608" s="10"/>
      <c r="R1608" s="10"/>
      <c r="S1608" s="10"/>
      <c r="T1608" s="10"/>
      <c r="U1608" s="10"/>
      <c r="V1608" s="10"/>
    </row>
    <row r="1609" spans="1:22" s="10" customFormat="1" ht="14.45" x14ac:dyDescent="0.3">
      <c r="A1609"/>
      <c r="B1609"/>
      <c r="D1609"/>
      <c r="E1609"/>
      <c r="F1609"/>
      <c r="G1609"/>
      <c r="H1609"/>
      <c r="I1609"/>
      <c r="J1609"/>
      <c r="K1609"/>
      <c r="L1609"/>
      <c r="M1609"/>
      <c r="N1609"/>
      <c r="O1609"/>
      <c r="P1609"/>
      <c r="Q1609"/>
      <c r="R1609"/>
      <c r="S1609"/>
      <c r="T1609"/>
      <c r="U1609"/>
      <c r="V1609"/>
    </row>
    <row r="1610" spans="1:22" s="10" customFormat="1" ht="14.45" x14ac:dyDescent="0.3">
      <c r="A1610"/>
      <c r="B1610"/>
      <c r="D1610"/>
      <c r="E1610"/>
      <c r="F1610"/>
      <c r="G1610"/>
      <c r="H1610"/>
      <c r="I1610"/>
      <c r="J1610"/>
      <c r="K1610"/>
      <c r="L1610"/>
      <c r="M1610"/>
      <c r="N1610"/>
    </row>
    <row r="1611" spans="1:22" s="10" customFormat="1" ht="14.45" x14ac:dyDescent="0.3">
      <c r="A1611"/>
      <c r="B1611"/>
      <c r="D1611"/>
      <c r="E1611"/>
      <c r="F1611"/>
      <c r="G1611"/>
      <c r="H1611"/>
      <c r="I1611"/>
      <c r="J1611"/>
      <c r="K1611"/>
      <c r="L1611"/>
      <c r="M1611"/>
      <c r="N1611"/>
      <c r="O1611"/>
      <c r="P1611"/>
      <c r="Q1611"/>
      <c r="R1611"/>
      <c r="S1611"/>
      <c r="T1611"/>
      <c r="U1611"/>
      <c r="V1611"/>
    </row>
    <row r="1612" spans="1:22" s="10" customFormat="1" ht="14.45" x14ac:dyDescent="0.3">
      <c r="A1612"/>
      <c r="B1612"/>
      <c r="D1612"/>
      <c r="E1612"/>
      <c r="F1612"/>
      <c r="G1612"/>
      <c r="H1612"/>
      <c r="I1612"/>
      <c r="J1612"/>
      <c r="K1612"/>
      <c r="L1612"/>
      <c r="M1612"/>
      <c r="N1612"/>
    </row>
    <row r="1613" spans="1:22" s="10" customFormat="1" ht="14.45" x14ac:dyDescent="0.3">
      <c r="A1613"/>
      <c r="B1613"/>
      <c r="D1613"/>
      <c r="E1613"/>
      <c r="F1613"/>
      <c r="G1613"/>
      <c r="H1613"/>
      <c r="I1613"/>
      <c r="J1613"/>
      <c r="K1613"/>
      <c r="L1613"/>
      <c r="M1613"/>
      <c r="N1613"/>
    </row>
    <row r="1614" spans="1:22" ht="14.45" x14ac:dyDescent="0.3">
      <c r="A1614"/>
      <c r="B1614"/>
      <c r="D1614"/>
      <c r="F1614"/>
      <c r="G1614"/>
      <c r="O1614" s="10"/>
      <c r="P1614" s="10"/>
      <c r="Q1614" s="10"/>
      <c r="R1614" s="10"/>
      <c r="S1614" s="10"/>
      <c r="T1614" s="10"/>
      <c r="U1614" s="10"/>
      <c r="V1614" s="10"/>
    </row>
    <row r="1615" spans="1:22" s="10" customFormat="1" ht="14.45" x14ac:dyDescent="0.3">
      <c r="A1615"/>
      <c r="B1615"/>
      <c r="D1615"/>
      <c r="E1615"/>
      <c r="F1615"/>
      <c r="G1615"/>
      <c r="H1615"/>
      <c r="I1615"/>
      <c r="J1615"/>
      <c r="K1615"/>
      <c r="L1615"/>
      <c r="M1615"/>
      <c r="N1615"/>
      <c r="O1615"/>
      <c r="P1615"/>
      <c r="Q1615"/>
      <c r="R1615"/>
      <c r="S1615"/>
      <c r="T1615"/>
      <c r="U1615"/>
      <c r="V1615"/>
    </row>
    <row r="1616" spans="1:22" s="10" customFormat="1" ht="14.45" x14ac:dyDescent="0.3">
      <c r="A1616"/>
      <c r="B1616"/>
      <c r="D1616"/>
      <c r="E1616"/>
      <c r="F1616"/>
      <c r="G1616"/>
      <c r="H1616"/>
      <c r="I1616"/>
      <c r="J1616"/>
      <c r="K1616"/>
      <c r="L1616"/>
      <c r="M1616"/>
      <c r="N1616"/>
    </row>
    <row r="1617" spans="1:22" s="10" customFormat="1" ht="14.45" x14ac:dyDescent="0.3">
      <c r="A1617"/>
      <c r="B1617"/>
      <c r="D1617"/>
      <c r="E1617"/>
      <c r="F1617"/>
      <c r="G1617"/>
      <c r="H1617"/>
      <c r="I1617"/>
      <c r="J1617"/>
      <c r="K1617"/>
      <c r="L1617"/>
      <c r="M1617"/>
      <c r="N1617"/>
    </row>
    <row r="1618" spans="1:22" s="10" customFormat="1" ht="14.45" x14ac:dyDescent="0.3">
      <c r="A1618"/>
      <c r="B1618"/>
      <c r="D1618"/>
      <c r="E1618"/>
      <c r="F1618"/>
      <c r="G1618"/>
      <c r="H1618"/>
      <c r="I1618"/>
      <c r="J1618"/>
      <c r="K1618"/>
      <c r="L1618"/>
      <c r="M1618"/>
      <c r="N1618"/>
    </row>
    <row r="1619" spans="1:22" ht="14.45" x14ac:dyDescent="0.3">
      <c r="A1619"/>
      <c r="B1619"/>
      <c r="D1619"/>
      <c r="F1619"/>
      <c r="G1619"/>
      <c r="O1619" s="10"/>
      <c r="P1619" s="10"/>
      <c r="Q1619" s="10"/>
      <c r="R1619" s="10"/>
      <c r="S1619" s="10"/>
      <c r="T1619" s="10"/>
      <c r="U1619" s="10"/>
      <c r="V1619" s="10"/>
    </row>
    <row r="1620" spans="1:22" s="10" customFormat="1" ht="14.45" x14ac:dyDescent="0.3">
      <c r="A1620"/>
      <c r="B1620"/>
      <c r="D1620"/>
      <c r="E1620"/>
      <c r="F1620"/>
      <c r="G1620"/>
      <c r="H1620"/>
      <c r="I1620"/>
      <c r="J1620"/>
      <c r="K1620"/>
      <c r="L1620"/>
      <c r="M1620"/>
      <c r="N1620"/>
    </row>
    <row r="1621" spans="1:22" ht="14.45" x14ac:dyDescent="0.3">
      <c r="A1621"/>
      <c r="B1621"/>
      <c r="D1621"/>
      <c r="F1621"/>
      <c r="G1621"/>
    </row>
    <row r="1622" spans="1:22" s="10" customFormat="1" ht="14.45" x14ac:dyDescent="0.3">
      <c r="A1622"/>
      <c r="B1622"/>
      <c r="D1622"/>
      <c r="E1622"/>
      <c r="F1622"/>
      <c r="G1622"/>
      <c r="H1622"/>
      <c r="I1622"/>
      <c r="J1622"/>
      <c r="K1622"/>
      <c r="L1622"/>
      <c r="M1622"/>
      <c r="N1622"/>
    </row>
    <row r="1623" spans="1:22" ht="14.45" x14ac:dyDescent="0.3">
      <c r="A1623"/>
      <c r="B1623"/>
      <c r="D1623"/>
      <c r="F1623"/>
      <c r="G1623"/>
      <c r="O1623" s="10"/>
      <c r="P1623" s="10"/>
      <c r="Q1623" s="10"/>
      <c r="R1623" s="10"/>
      <c r="S1623" s="10"/>
      <c r="T1623" s="10"/>
      <c r="U1623" s="10"/>
      <c r="V1623" s="10"/>
    </row>
    <row r="1624" spans="1:22" s="10" customFormat="1" ht="14.45" x14ac:dyDescent="0.3">
      <c r="A1624"/>
      <c r="B1624"/>
      <c r="D1624"/>
      <c r="E1624"/>
      <c r="F1624"/>
      <c r="G1624"/>
      <c r="H1624"/>
      <c r="I1624"/>
      <c r="J1624"/>
      <c r="K1624"/>
      <c r="L1624"/>
      <c r="M1624"/>
      <c r="N1624"/>
    </row>
    <row r="1625" spans="1:22" s="10" customFormat="1" ht="14.45" x14ac:dyDescent="0.3">
      <c r="A1625"/>
      <c r="B1625"/>
      <c r="D1625"/>
      <c r="E1625"/>
      <c r="F1625"/>
      <c r="G1625"/>
      <c r="H1625"/>
      <c r="I1625"/>
      <c r="J1625"/>
      <c r="K1625"/>
      <c r="L1625"/>
      <c r="M1625"/>
      <c r="N1625"/>
    </row>
    <row r="1626" spans="1:22" ht="14.45" x14ac:dyDescent="0.3">
      <c r="A1626"/>
      <c r="B1626"/>
      <c r="D1626"/>
      <c r="F1626"/>
      <c r="G1626"/>
    </row>
    <row r="1627" spans="1:22" s="10" customFormat="1" ht="14.45" x14ac:dyDescent="0.3">
      <c r="A1627"/>
      <c r="B1627"/>
      <c r="D1627"/>
      <c r="E1627"/>
      <c r="F1627"/>
      <c r="G1627"/>
      <c r="H1627"/>
      <c r="I1627"/>
      <c r="J1627"/>
      <c r="K1627"/>
      <c r="L1627"/>
      <c r="M1627"/>
      <c r="N1627"/>
    </row>
    <row r="1628" spans="1:22" ht="14.45" x14ac:dyDescent="0.3">
      <c r="A1628"/>
      <c r="B1628"/>
      <c r="D1628"/>
      <c r="F1628"/>
      <c r="G1628"/>
    </row>
    <row r="1629" spans="1:22" s="10" customFormat="1" ht="14.45" x14ac:dyDescent="0.3">
      <c r="A1629"/>
      <c r="B1629"/>
      <c r="D1629"/>
      <c r="E1629"/>
      <c r="F1629"/>
      <c r="G1629"/>
      <c r="H1629"/>
      <c r="I1629"/>
      <c r="J1629"/>
      <c r="K1629"/>
      <c r="L1629"/>
      <c r="M1629"/>
      <c r="N1629"/>
    </row>
    <row r="1630" spans="1:22" s="10" customFormat="1" ht="14.45" x14ac:dyDescent="0.3">
      <c r="A1630"/>
      <c r="B1630"/>
      <c r="D1630"/>
      <c r="E1630"/>
      <c r="F1630"/>
      <c r="G1630"/>
      <c r="H1630"/>
      <c r="I1630"/>
      <c r="J1630"/>
      <c r="K1630"/>
      <c r="L1630"/>
      <c r="M1630"/>
      <c r="N1630"/>
      <c r="O1630"/>
      <c r="P1630"/>
      <c r="Q1630"/>
      <c r="R1630"/>
      <c r="S1630"/>
      <c r="T1630"/>
      <c r="U1630"/>
      <c r="V1630"/>
    </row>
    <row r="1631" spans="1:22" s="10" customFormat="1" ht="14.45" x14ac:dyDescent="0.3">
      <c r="A1631"/>
      <c r="B1631"/>
      <c r="D1631"/>
      <c r="E1631"/>
      <c r="F1631"/>
      <c r="G1631"/>
      <c r="H1631"/>
      <c r="I1631"/>
      <c r="J1631"/>
      <c r="K1631"/>
      <c r="L1631"/>
      <c r="M1631"/>
      <c r="N1631"/>
    </row>
    <row r="1632" spans="1:22" s="10" customFormat="1" ht="14.45" x14ac:dyDescent="0.3">
      <c r="A1632"/>
      <c r="B1632"/>
      <c r="D1632"/>
      <c r="E1632"/>
      <c r="F1632"/>
      <c r="G1632"/>
      <c r="H1632"/>
      <c r="I1632"/>
      <c r="J1632"/>
      <c r="K1632"/>
      <c r="L1632"/>
      <c r="M1632"/>
      <c r="N1632"/>
    </row>
    <row r="1633" spans="1:22" s="10" customFormat="1" ht="14.45" x14ac:dyDescent="0.3">
      <c r="A1633"/>
      <c r="B1633"/>
      <c r="D1633"/>
      <c r="E1633"/>
      <c r="F1633"/>
      <c r="G1633"/>
      <c r="H1633"/>
      <c r="I1633"/>
      <c r="J1633"/>
      <c r="K1633"/>
      <c r="L1633"/>
      <c r="M1633"/>
      <c r="N1633"/>
      <c r="O1633"/>
      <c r="P1633"/>
      <c r="Q1633"/>
      <c r="R1633"/>
      <c r="S1633"/>
      <c r="T1633"/>
      <c r="U1633"/>
      <c r="V1633"/>
    </row>
    <row r="1634" spans="1:22" s="10" customFormat="1" ht="14.45" x14ac:dyDescent="0.3">
      <c r="A1634"/>
      <c r="B1634"/>
      <c r="D1634"/>
      <c r="E1634"/>
      <c r="F1634"/>
      <c r="G1634"/>
      <c r="H1634"/>
      <c r="I1634"/>
      <c r="J1634"/>
      <c r="K1634"/>
      <c r="L1634"/>
      <c r="M1634"/>
      <c r="N1634"/>
    </row>
    <row r="1635" spans="1:22" s="10" customFormat="1" ht="14.45" x14ac:dyDescent="0.3">
      <c r="A1635"/>
      <c r="B1635"/>
      <c r="D1635"/>
      <c r="E1635"/>
      <c r="F1635"/>
      <c r="G1635"/>
      <c r="H1635"/>
      <c r="I1635"/>
      <c r="J1635"/>
      <c r="K1635"/>
      <c r="L1635"/>
      <c r="M1635"/>
      <c r="N1635"/>
      <c r="O1635"/>
      <c r="P1635"/>
      <c r="Q1635"/>
      <c r="R1635"/>
      <c r="S1635"/>
      <c r="T1635"/>
      <c r="U1635"/>
      <c r="V1635"/>
    </row>
    <row r="1636" spans="1:22" s="10" customFormat="1" ht="14.45" x14ac:dyDescent="0.3">
      <c r="A1636"/>
      <c r="B1636"/>
      <c r="D1636"/>
      <c r="E1636"/>
      <c r="F1636"/>
      <c r="G1636"/>
      <c r="H1636"/>
      <c r="I1636"/>
      <c r="J1636"/>
      <c r="K1636"/>
      <c r="L1636"/>
      <c r="M1636"/>
      <c r="N1636"/>
    </row>
    <row r="1637" spans="1:22" s="10" customFormat="1" ht="14.45" x14ac:dyDescent="0.3">
      <c r="A1637"/>
      <c r="B1637"/>
      <c r="D1637"/>
      <c r="E1637"/>
      <c r="F1637"/>
      <c r="G1637"/>
      <c r="H1637"/>
      <c r="I1637"/>
      <c r="J1637"/>
      <c r="K1637"/>
      <c r="L1637"/>
      <c r="M1637"/>
      <c r="N1637"/>
    </row>
    <row r="1638" spans="1:22" s="10" customFormat="1" ht="14.45" x14ac:dyDescent="0.3">
      <c r="A1638"/>
      <c r="B1638"/>
      <c r="D1638"/>
      <c r="E1638"/>
      <c r="F1638"/>
      <c r="G1638"/>
      <c r="H1638"/>
      <c r="I1638"/>
      <c r="J1638"/>
      <c r="K1638"/>
      <c r="L1638"/>
      <c r="M1638"/>
      <c r="N1638"/>
    </row>
    <row r="1639" spans="1:22" s="10" customFormat="1" ht="14.45" x14ac:dyDescent="0.3">
      <c r="A1639"/>
      <c r="B1639"/>
      <c r="D1639"/>
      <c r="E1639"/>
      <c r="F1639"/>
      <c r="G1639"/>
      <c r="H1639"/>
      <c r="I1639"/>
      <c r="J1639"/>
      <c r="K1639"/>
      <c r="L1639"/>
      <c r="M1639"/>
      <c r="N1639"/>
    </row>
    <row r="1640" spans="1:22" s="10" customFormat="1" ht="14.45" x14ac:dyDescent="0.3">
      <c r="A1640"/>
      <c r="B1640"/>
      <c r="D1640"/>
      <c r="E1640"/>
      <c r="F1640"/>
      <c r="G1640"/>
      <c r="H1640"/>
      <c r="I1640"/>
      <c r="J1640"/>
      <c r="K1640"/>
      <c r="L1640"/>
      <c r="M1640"/>
      <c r="N1640"/>
    </row>
    <row r="1641" spans="1:22" s="10" customFormat="1" ht="14.45" x14ac:dyDescent="0.3">
      <c r="A1641"/>
      <c r="B1641"/>
      <c r="D1641"/>
      <c r="E1641"/>
      <c r="F1641"/>
      <c r="G1641"/>
      <c r="H1641"/>
      <c r="I1641"/>
      <c r="J1641"/>
      <c r="K1641"/>
      <c r="L1641"/>
      <c r="M1641"/>
      <c r="N1641"/>
    </row>
    <row r="1642" spans="1:22" s="10" customFormat="1" ht="14.45" x14ac:dyDescent="0.3">
      <c r="A1642"/>
      <c r="B1642"/>
      <c r="D1642"/>
      <c r="E1642"/>
      <c r="F1642"/>
      <c r="G1642"/>
      <c r="H1642"/>
      <c r="I1642"/>
      <c r="J1642"/>
      <c r="K1642"/>
      <c r="L1642"/>
      <c r="M1642"/>
      <c r="N1642"/>
    </row>
    <row r="1643" spans="1:22" s="10" customFormat="1" ht="14.45" x14ac:dyDescent="0.3">
      <c r="A1643"/>
      <c r="B1643"/>
      <c r="D1643"/>
      <c r="E1643"/>
      <c r="F1643"/>
      <c r="G1643"/>
      <c r="H1643"/>
      <c r="I1643"/>
      <c r="J1643"/>
      <c r="K1643"/>
      <c r="L1643"/>
      <c r="M1643"/>
      <c r="N1643"/>
    </row>
    <row r="1644" spans="1:22" s="10" customFormat="1" ht="14.45" x14ac:dyDescent="0.3">
      <c r="A1644"/>
      <c r="B1644"/>
      <c r="D1644"/>
      <c r="E1644"/>
      <c r="F1644"/>
      <c r="G1644"/>
      <c r="H1644"/>
      <c r="I1644"/>
      <c r="J1644"/>
      <c r="K1644"/>
      <c r="L1644"/>
      <c r="M1644"/>
      <c r="N1644"/>
    </row>
    <row r="1645" spans="1:22" s="10" customFormat="1" ht="14.45" x14ac:dyDescent="0.3">
      <c r="A1645"/>
      <c r="B1645"/>
      <c r="D1645"/>
      <c r="E1645"/>
      <c r="F1645"/>
      <c r="G1645"/>
      <c r="H1645"/>
      <c r="I1645"/>
      <c r="J1645"/>
      <c r="K1645"/>
      <c r="L1645"/>
      <c r="M1645"/>
      <c r="N1645"/>
    </row>
    <row r="1646" spans="1:22" s="10" customFormat="1" ht="14.45" x14ac:dyDescent="0.3">
      <c r="A1646"/>
      <c r="B1646"/>
      <c r="D1646"/>
      <c r="E1646"/>
      <c r="F1646"/>
      <c r="G1646"/>
      <c r="H1646"/>
      <c r="I1646"/>
      <c r="J1646"/>
      <c r="K1646"/>
      <c r="L1646"/>
      <c r="M1646"/>
      <c r="N1646"/>
    </row>
    <row r="1647" spans="1:22" s="10" customFormat="1" ht="14.45" x14ac:dyDescent="0.3">
      <c r="A1647"/>
      <c r="B1647"/>
      <c r="D1647"/>
      <c r="E1647"/>
      <c r="F1647"/>
      <c r="G1647"/>
      <c r="H1647"/>
      <c r="I1647"/>
      <c r="J1647"/>
      <c r="K1647"/>
      <c r="L1647"/>
      <c r="M1647"/>
      <c r="N1647"/>
    </row>
    <row r="1648" spans="1:22" s="10" customFormat="1" ht="14.45" x14ac:dyDescent="0.3">
      <c r="A1648"/>
      <c r="B1648"/>
      <c r="D1648"/>
      <c r="E1648"/>
      <c r="F1648"/>
      <c r="G1648"/>
      <c r="H1648"/>
      <c r="I1648"/>
      <c r="J1648"/>
      <c r="K1648"/>
      <c r="L1648"/>
      <c r="M1648"/>
      <c r="N1648"/>
    </row>
    <row r="1649" spans="1:14" s="10" customFormat="1" ht="14.45" x14ac:dyDescent="0.3">
      <c r="A1649"/>
      <c r="B1649"/>
      <c r="D1649"/>
      <c r="E1649"/>
      <c r="F1649"/>
      <c r="G1649"/>
      <c r="H1649"/>
      <c r="I1649"/>
      <c r="J1649"/>
      <c r="K1649"/>
      <c r="L1649"/>
      <c r="M1649"/>
      <c r="N1649"/>
    </row>
    <row r="1650" spans="1:14" s="10" customFormat="1" ht="14.45" x14ac:dyDescent="0.3">
      <c r="A1650"/>
      <c r="B1650"/>
      <c r="D1650"/>
      <c r="E1650"/>
      <c r="F1650"/>
      <c r="G1650"/>
      <c r="H1650"/>
      <c r="I1650"/>
      <c r="J1650"/>
      <c r="K1650"/>
      <c r="L1650"/>
      <c r="M1650"/>
      <c r="N1650"/>
    </row>
    <row r="1651" spans="1:14" s="10" customFormat="1" ht="14.45" x14ac:dyDescent="0.3">
      <c r="A1651"/>
      <c r="B1651"/>
      <c r="D1651"/>
      <c r="E1651"/>
      <c r="F1651"/>
      <c r="G1651"/>
      <c r="H1651"/>
      <c r="I1651"/>
      <c r="J1651"/>
      <c r="K1651"/>
      <c r="L1651"/>
      <c r="M1651"/>
      <c r="N1651"/>
    </row>
    <row r="1652" spans="1:14" s="10" customFormat="1" ht="14.45" x14ac:dyDescent="0.3">
      <c r="A1652"/>
      <c r="B1652"/>
      <c r="D1652"/>
      <c r="E1652"/>
      <c r="F1652"/>
      <c r="G1652"/>
      <c r="H1652"/>
      <c r="I1652"/>
      <c r="J1652"/>
      <c r="K1652"/>
      <c r="L1652"/>
      <c r="M1652"/>
      <c r="N1652"/>
    </row>
    <row r="1653" spans="1:14" s="10" customFormat="1" ht="14.45" x14ac:dyDescent="0.3">
      <c r="A1653"/>
      <c r="B1653"/>
      <c r="D1653"/>
      <c r="E1653"/>
      <c r="F1653"/>
      <c r="G1653"/>
      <c r="H1653"/>
      <c r="I1653"/>
      <c r="J1653"/>
      <c r="K1653"/>
      <c r="L1653"/>
      <c r="M1653"/>
      <c r="N1653"/>
    </row>
    <row r="1654" spans="1:14" s="10" customFormat="1" ht="14.45" x14ac:dyDescent="0.3">
      <c r="A1654"/>
      <c r="B1654"/>
      <c r="D1654"/>
      <c r="E1654"/>
      <c r="F1654"/>
      <c r="G1654"/>
      <c r="H1654"/>
      <c r="I1654"/>
      <c r="J1654"/>
      <c r="K1654"/>
      <c r="L1654"/>
      <c r="M1654"/>
      <c r="N1654"/>
    </row>
    <row r="1655" spans="1:14" s="10" customFormat="1" ht="14.45" x14ac:dyDescent="0.3">
      <c r="A1655"/>
      <c r="B1655"/>
      <c r="D1655"/>
      <c r="E1655"/>
      <c r="F1655"/>
      <c r="G1655"/>
      <c r="H1655"/>
      <c r="I1655"/>
      <c r="J1655"/>
      <c r="K1655"/>
      <c r="L1655"/>
      <c r="M1655"/>
      <c r="N1655"/>
    </row>
    <row r="1656" spans="1:14" s="10" customFormat="1" ht="14.45" x14ac:dyDescent="0.3">
      <c r="A1656"/>
      <c r="B1656"/>
      <c r="D1656"/>
      <c r="E1656"/>
      <c r="F1656"/>
      <c r="G1656"/>
      <c r="H1656"/>
      <c r="I1656"/>
      <c r="J1656"/>
      <c r="K1656"/>
      <c r="L1656"/>
      <c r="M1656"/>
      <c r="N1656"/>
    </row>
    <row r="1657" spans="1:14" s="10" customFormat="1" ht="14.45" x14ac:dyDescent="0.3">
      <c r="A1657"/>
      <c r="B1657"/>
      <c r="D1657"/>
      <c r="E1657"/>
      <c r="F1657"/>
      <c r="G1657"/>
      <c r="H1657"/>
      <c r="I1657"/>
      <c r="J1657"/>
      <c r="K1657"/>
      <c r="L1657"/>
      <c r="M1657"/>
      <c r="N1657"/>
    </row>
    <row r="1658" spans="1:14" s="10" customFormat="1" ht="14.45" x14ac:dyDescent="0.3">
      <c r="A1658"/>
      <c r="B1658"/>
      <c r="D1658"/>
      <c r="E1658"/>
      <c r="F1658"/>
      <c r="G1658"/>
      <c r="H1658"/>
      <c r="I1658"/>
      <c r="J1658"/>
      <c r="K1658"/>
      <c r="L1658"/>
      <c r="M1658"/>
      <c r="N1658"/>
    </row>
    <row r="1659" spans="1:14" s="10" customFormat="1" ht="14.45" x14ac:dyDescent="0.3">
      <c r="A1659"/>
      <c r="B1659"/>
      <c r="D1659"/>
      <c r="E1659"/>
      <c r="F1659"/>
      <c r="G1659"/>
      <c r="H1659"/>
      <c r="I1659"/>
      <c r="J1659"/>
      <c r="K1659"/>
      <c r="L1659"/>
      <c r="M1659"/>
      <c r="N1659"/>
    </row>
    <row r="1660" spans="1:14" s="10" customFormat="1" ht="14.45" x14ac:dyDescent="0.3">
      <c r="A1660"/>
      <c r="B1660"/>
      <c r="D1660"/>
      <c r="E1660"/>
      <c r="F1660"/>
      <c r="G1660"/>
      <c r="H1660"/>
      <c r="I1660"/>
      <c r="J1660"/>
      <c r="K1660"/>
      <c r="L1660"/>
      <c r="M1660"/>
      <c r="N1660"/>
    </row>
    <row r="1661" spans="1:14" s="10" customFormat="1" ht="14.45" x14ac:dyDescent="0.3">
      <c r="A1661"/>
      <c r="B1661"/>
      <c r="D1661"/>
      <c r="E1661"/>
      <c r="F1661"/>
      <c r="G1661"/>
      <c r="H1661"/>
      <c r="I1661"/>
      <c r="J1661"/>
      <c r="K1661"/>
      <c r="L1661"/>
      <c r="M1661"/>
      <c r="N1661"/>
    </row>
    <row r="1662" spans="1:14" s="10" customFormat="1" ht="14.45" x14ac:dyDescent="0.3">
      <c r="A1662"/>
      <c r="B1662"/>
      <c r="D1662"/>
      <c r="E1662"/>
      <c r="F1662"/>
      <c r="G1662"/>
      <c r="H1662"/>
      <c r="I1662"/>
      <c r="J1662"/>
      <c r="K1662"/>
      <c r="L1662"/>
      <c r="M1662"/>
      <c r="N1662"/>
    </row>
    <row r="1663" spans="1:14" s="10" customFormat="1" ht="14.45" x14ac:dyDescent="0.3">
      <c r="A1663"/>
      <c r="B1663"/>
      <c r="D1663"/>
      <c r="E1663"/>
      <c r="F1663"/>
      <c r="G1663"/>
      <c r="H1663"/>
      <c r="I1663"/>
      <c r="J1663"/>
      <c r="K1663"/>
      <c r="L1663"/>
      <c r="M1663"/>
      <c r="N1663"/>
    </row>
    <row r="1664" spans="1:14" s="10" customFormat="1" ht="14.45" x14ac:dyDescent="0.3">
      <c r="A1664"/>
      <c r="B1664"/>
      <c r="D1664"/>
      <c r="E1664"/>
      <c r="F1664"/>
      <c r="G1664"/>
      <c r="H1664"/>
      <c r="I1664"/>
      <c r="J1664"/>
      <c r="K1664"/>
      <c r="L1664"/>
      <c r="M1664"/>
      <c r="N1664"/>
    </row>
    <row r="1665" spans="1:14" s="10" customFormat="1" ht="14.45" x14ac:dyDescent="0.3">
      <c r="A1665"/>
      <c r="B1665"/>
      <c r="D1665"/>
      <c r="E1665"/>
      <c r="F1665"/>
      <c r="G1665"/>
      <c r="H1665"/>
      <c r="I1665"/>
      <c r="J1665"/>
      <c r="K1665"/>
      <c r="L1665"/>
      <c r="M1665"/>
      <c r="N1665"/>
    </row>
    <row r="1666" spans="1:14" s="10" customFormat="1" ht="14.45" x14ac:dyDescent="0.3">
      <c r="A1666"/>
      <c r="B1666"/>
      <c r="D1666"/>
      <c r="E1666"/>
      <c r="F1666"/>
      <c r="G1666"/>
      <c r="H1666"/>
      <c r="I1666"/>
      <c r="J1666"/>
      <c r="K1666"/>
      <c r="L1666"/>
      <c r="M1666"/>
      <c r="N1666"/>
    </row>
    <row r="1667" spans="1:14" s="10" customFormat="1" ht="14.45" x14ac:dyDescent="0.3">
      <c r="A1667"/>
      <c r="B1667"/>
      <c r="D1667"/>
      <c r="E1667"/>
      <c r="F1667"/>
      <c r="G1667"/>
      <c r="H1667"/>
      <c r="I1667"/>
      <c r="J1667"/>
      <c r="K1667"/>
      <c r="L1667"/>
      <c r="M1667"/>
      <c r="N1667"/>
    </row>
    <row r="1668" spans="1:14" s="10" customFormat="1" ht="14.45" x14ac:dyDescent="0.3">
      <c r="A1668"/>
      <c r="B1668"/>
      <c r="D1668"/>
      <c r="E1668"/>
      <c r="F1668"/>
      <c r="G1668"/>
      <c r="H1668"/>
      <c r="I1668"/>
      <c r="J1668"/>
      <c r="K1668"/>
      <c r="L1668"/>
      <c r="M1668"/>
      <c r="N1668"/>
    </row>
    <row r="1669" spans="1:14" s="10" customFormat="1" ht="14.45" x14ac:dyDescent="0.3">
      <c r="A1669"/>
      <c r="B1669"/>
      <c r="D1669"/>
      <c r="E1669"/>
      <c r="F1669"/>
      <c r="G1669"/>
      <c r="H1669"/>
      <c r="I1669"/>
      <c r="J1669"/>
      <c r="K1669"/>
      <c r="L1669"/>
      <c r="M1669"/>
      <c r="N1669"/>
    </row>
    <row r="1670" spans="1:14" s="10" customFormat="1" ht="14.45" x14ac:dyDescent="0.3">
      <c r="A1670"/>
      <c r="B1670"/>
      <c r="D1670"/>
      <c r="E1670"/>
      <c r="F1670"/>
      <c r="G1670"/>
      <c r="H1670"/>
      <c r="I1670"/>
      <c r="J1670"/>
      <c r="K1670"/>
      <c r="L1670"/>
      <c r="M1670"/>
      <c r="N1670"/>
    </row>
    <row r="1671" spans="1:14" s="10" customFormat="1" ht="14.45" x14ac:dyDescent="0.3">
      <c r="A1671"/>
      <c r="B1671"/>
      <c r="D1671"/>
      <c r="E1671"/>
      <c r="F1671"/>
      <c r="G1671"/>
      <c r="H1671"/>
      <c r="I1671"/>
      <c r="J1671"/>
      <c r="K1671"/>
      <c r="L1671"/>
      <c r="M1671"/>
      <c r="N1671"/>
    </row>
    <row r="1672" spans="1:14" s="10" customFormat="1" ht="14.45" x14ac:dyDescent="0.3">
      <c r="A1672"/>
      <c r="B1672"/>
      <c r="D1672"/>
      <c r="E1672"/>
      <c r="F1672"/>
      <c r="G1672"/>
      <c r="H1672"/>
      <c r="I1672"/>
      <c r="J1672"/>
      <c r="K1672"/>
      <c r="L1672"/>
      <c r="M1672"/>
      <c r="N1672"/>
    </row>
    <row r="1673" spans="1:14" s="10" customFormat="1" ht="14.45" x14ac:dyDescent="0.3">
      <c r="A1673"/>
      <c r="B1673"/>
      <c r="D1673"/>
      <c r="E1673"/>
      <c r="F1673"/>
      <c r="G1673"/>
      <c r="H1673"/>
      <c r="I1673"/>
      <c r="J1673"/>
      <c r="K1673"/>
      <c r="L1673"/>
      <c r="M1673"/>
      <c r="N1673"/>
    </row>
    <row r="1674" spans="1:14" s="10" customFormat="1" ht="14.45" x14ac:dyDescent="0.3">
      <c r="A1674"/>
      <c r="B1674"/>
      <c r="D1674"/>
      <c r="E1674"/>
      <c r="F1674"/>
      <c r="G1674"/>
      <c r="H1674"/>
      <c r="I1674"/>
      <c r="J1674"/>
      <c r="K1674"/>
      <c r="L1674"/>
      <c r="M1674"/>
      <c r="N1674"/>
    </row>
    <row r="1675" spans="1:14" s="10" customFormat="1" ht="14.45" x14ac:dyDescent="0.3">
      <c r="A1675"/>
      <c r="B1675"/>
      <c r="D1675"/>
      <c r="E1675"/>
      <c r="F1675"/>
      <c r="G1675"/>
      <c r="H1675"/>
      <c r="I1675"/>
      <c r="J1675"/>
      <c r="K1675"/>
      <c r="L1675"/>
      <c r="M1675"/>
      <c r="N1675"/>
    </row>
    <row r="1676" spans="1:14" s="10" customFormat="1" ht="14.45" x14ac:dyDescent="0.3">
      <c r="A1676"/>
      <c r="B1676"/>
      <c r="D1676"/>
      <c r="E1676"/>
      <c r="F1676"/>
      <c r="G1676"/>
      <c r="H1676"/>
      <c r="I1676"/>
      <c r="J1676"/>
      <c r="K1676"/>
      <c r="L1676"/>
      <c r="M1676"/>
      <c r="N1676"/>
    </row>
    <row r="1677" spans="1:14" s="10" customFormat="1" ht="14.45" x14ac:dyDescent="0.3">
      <c r="A1677"/>
      <c r="B1677"/>
      <c r="D1677"/>
      <c r="E1677"/>
      <c r="F1677"/>
      <c r="G1677"/>
      <c r="H1677"/>
      <c r="I1677"/>
      <c r="J1677"/>
      <c r="K1677"/>
      <c r="L1677"/>
      <c r="M1677"/>
      <c r="N1677"/>
    </row>
    <row r="1678" spans="1:14" s="10" customFormat="1" ht="14.45" x14ac:dyDescent="0.3">
      <c r="A1678"/>
      <c r="B1678"/>
      <c r="D1678"/>
      <c r="E1678"/>
      <c r="F1678"/>
      <c r="G1678"/>
      <c r="H1678"/>
      <c r="I1678"/>
      <c r="J1678"/>
      <c r="K1678"/>
      <c r="L1678"/>
      <c r="M1678"/>
      <c r="N1678"/>
    </row>
    <row r="1679" spans="1:14" s="10" customFormat="1" ht="14.45" x14ac:dyDescent="0.3">
      <c r="A1679"/>
      <c r="B1679"/>
      <c r="D1679"/>
      <c r="E1679"/>
      <c r="F1679"/>
      <c r="G1679"/>
      <c r="H1679"/>
      <c r="I1679"/>
      <c r="J1679"/>
      <c r="K1679"/>
      <c r="L1679"/>
      <c r="M1679"/>
      <c r="N1679"/>
    </row>
    <row r="1680" spans="1:14" s="10" customFormat="1" ht="14.45" x14ac:dyDescent="0.3">
      <c r="A1680"/>
      <c r="B1680"/>
      <c r="D1680"/>
      <c r="E1680"/>
      <c r="F1680"/>
      <c r="G1680"/>
      <c r="H1680"/>
      <c r="I1680"/>
      <c r="J1680"/>
      <c r="K1680"/>
      <c r="L1680"/>
      <c r="M1680"/>
      <c r="N1680"/>
    </row>
    <row r="1681" spans="1:14" s="10" customFormat="1" ht="14.45" x14ac:dyDescent="0.3">
      <c r="A1681"/>
      <c r="B1681"/>
      <c r="D1681"/>
      <c r="E1681"/>
      <c r="F1681"/>
      <c r="G1681"/>
      <c r="H1681"/>
      <c r="I1681"/>
      <c r="J1681"/>
      <c r="K1681"/>
      <c r="L1681"/>
      <c r="M1681"/>
      <c r="N1681"/>
    </row>
    <row r="1682" spans="1:14" s="10" customFormat="1" ht="14.45" x14ac:dyDescent="0.3">
      <c r="A1682"/>
      <c r="B1682"/>
      <c r="D1682"/>
      <c r="E1682"/>
      <c r="F1682"/>
      <c r="G1682"/>
      <c r="H1682"/>
      <c r="I1682"/>
      <c r="J1682"/>
      <c r="K1682"/>
      <c r="L1682"/>
      <c r="M1682"/>
      <c r="N1682"/>
    </row>
    <row r="1683" spans="1:14" s="10" customFormat="1" ht="14.45" x14ac:dyDescent="0.3">
      <c r="A1683"/>
      <c r="B1683"/>
      <c r="D1683"/>
      <c r="E1683"/>
      <c r="F1683"/>
      <c r="G1683"/>
      <c r="H1683"/>
      <c r="I1683"/>
      <c r="J1683"/>
      <c r="K1683"/>
      <c r="L1683"/>
      <c r="M1683"/>
      <c r="N1683"/>
    </row>
    <row r="1684" spans="1:14" s="10" customFormat="1" ht="14.45" x14ac:dyDescent="0.3">
      <c r="A1684"/>
      <c r="B1684"/>
      <c r="D1684"/>
      <c r="E1684"/>
      <c r="F1684"/>
      <c r="G1684"/>
      <c r="H1684"/>
      <c r="I1684"/>
      <c r="J1684"/>
      <c r="K1684"/>
      <c r="L1684"/>
      <c r="M1684"/>
      <c r="N1684"/>
    </row>
    <row r="1685" spans="1:14" s="10" customFormat="1" ht="14.45" x14ac:dyDescent="0.3">
      <c r="A1685"/>
      <c r="B1685"/>
      <c r="D1685"/>
      <c r="E1685"/>
      <c r="F1685"/>
      <c r="G1685"/>
      <c r="H1685"/>
      <c r="I1685"/>
      <c r="J1685"/>
      <c r="K1685"/>
      <c r="L1685"/>
      <c r="M1685"/>
      <c r="N1685"/>
    </row>
    <row r="1686" spans="1:14" s="10" customFormat="1" ht="14.45" x14ac:dyDescent="0.3">
      <c r="A1686"/>
      <c r="B1686"/>
      <c r="D1686"/>
      <c r="E1686"/>
      <c r="F1686"/>
      <c r="G1686"/>
      <c r="H1686"/>
      <c r="I1686"/>
      <c r="J1686"/>
      <c r="K1686"/>
      <c r="L1686"/>
      <c r="M1686"/>
      <c r="N1686"/>
    </row>
    <row r="1687" spans="1:14" s="10" customFormat="1" ht="14.45" x14ac:dyDescent="0.3">
      <c r="A1687"/>
      <c r="B1687"/>
      <c r="D1687"/>
      <c r="E1687"/>
      <c r="F1687"/>
      <c r="G1687"/>
      <c r="H1687"/>
      <c r="I1687"/>
      <c r="J1687"/>
      <c r="K1687"/>
      <c r="L1687"/>
      <c r="M1687"/>
      <c r="N1687"/>
    </row>
    <row r="1688" spans="1:14" s="10" customFormat="1" ht="14.45" x14ac:dyDescent="0.3">
      <c r="A1688"/>
      <c r="B1688"/>
      <c r="D1688"/>
      <c r="E1688"/>
      <c r="F1688"/>
      <c r="G1688"/>
      <c r="H1688"/>
      <c r="I1688"/>
      <c r="J1688"/>
      <c r="K1688"/>
      <c r="L1688"/>
      <c r="M1688"/>
      <c r="N1688"/>
    </row>
    <row r="1689" spans="1:14" s="10" customFormat="1" ht="14.45" x14ac:dyDescent="0.3">
      <c r="A1689"/>
      <c r="B1689"/>
      <c r="D1689"/>
      <c r="E1689"/>
      <c r="F1689"/>
      <c r="G1689"/>
      <c r="H1689"/>
      <c r="I1689"/>
      <c r="J1689"/>
      <c r="K1689"/>
      <c r="L1689"/>
      <c r="M1689"/>
      <c r="N1689"/>
    </row>
    <row r="1690" spans="1:14" s="10" customFormat="1" ht="14.45" x14ac:dyDescent="0.3">
      <c r="A1690"/>
      <c r="B1690"/>
      <c r="D1690"/>
      <c r="E1690"/>
      <c r="F1690"/>
      <c r="G1690"/>
      <c r="H1690"/>
      <c r="I1690"/>
      <c r="J1690"/>
      <c r="K1690"/>
      <c r="L1690"/>
      <c r="M1690"/>
      <c r="N1690"/>
    </row>
    <row r="1691" spans="1:14" s="10" customFormat="1" ht="14.45" x14ac:dyDescent="0.3">
      <c r="A1691"/>
      <c r="B1691"/>
      <c r="D1691"/>
      <c r="E1691"/>
      <c r="F1691"/>
      <c r="G1691"/>
      <c r="H1691"/>
      <c r="I1691"/>
      <c r="J1691"/>
      <c r="K1691"/>
      <c r="L1691"/>
      <c r="M1691"/>
      <c r="N1691"/>
    </row>
    <row r="1692" spans="1:14" s="10" customFormat="1" ht="14.45" x14ac:dyDescent="0.3">
      <c r="A1692"/>
      <c r="B1692"/>
      <c r="D1692"/>
      <c r="E1692"/>
      <c r="F1692"/>
      <c r="G1692"/>
      <c r="H1692"/>
      <c r="I1692"/>
      <c r="J1692"/>
      <c r="K1692"/>
      <c r="L1692"/>
      <c r="M1692"/>
      <c r="N1692"/>
    </row>
    <row r="1693" spans="1:14" s="10" customFormat="1" ht="14.45" x14ac:dyDescent="0.3">
      <c r="A1693"/>
      <c r="B1693"/>
      <c r="D1693"/>
      <c r="E1693"/>
      <c r="F1693"/>
      <c r="G1693"/>
      <c r="H1693"/>
      <c r="I1693"/>
      <c r="J1693"/>
      <c r="K1693"/>
      <c r="L1693"/>
      <c r="M1693"/>
      <c r="N1693"/>
    </row>
    <row r="1694" spans="1:14" s="10" customFormat="1" ht="14.45" x14ac:dyDescent="0.3">
      <c r="A1694"/>
      <c r="B1694"/>
      <c r="D1694"/>
      <c r="E1694"/>
      <c r="F1694"/>
      <c r="G1694"/>
      <c r="H1694"/>
      <c r="I1694"/>
      <c r="J1694"/>
      <c r="K1694"/>
      <c r="L1694"/>
      <c r="M1694"/>
      <c r="N1694"/>
    </row>
    <row r="1695" spans="1:14" s="10" customFormat="1" ht="14.45" x14ac:dyDescent="0.3">
      <c r="A1695"/>
      <c r="B1695"/>
      <c r="D1695"/>
      <c r="E1695"/>
      <c r="F1695"/>
      <c r="G1695"/>
      <c r="H1695"/>
      <c r="I1695"/>
      <c r="J1695"/>
      <c r="K1695"/>
      <c r="L1695"/>
      <c r="M1695"/>
      <c r="N1695"/>
    </row>
    <row r="1696" spans="1:14" s="10" customFormat="1" ht="14.45" x14ac:dyDescent="0.3">
      <c r="A1696"/>
      <c r="B1696"/>
      <c r="D1696"/>
      <c r="E1696"/>
      <c r="F1696"/>
      <c r="G1696"/>
      <c r="H1696"/>
      <c r="I1696"/>
      <c r="J1696"/>
      <c r="K1696"/>
      <c r="L1696"/>
      <c r="M1696"/>
      <c r="N1696"/>
    </row>
    <row r="1697" spans="1:14" s="10" customFormat="1" ht="14.45" x14ac:dyDescent="0.3">
      <c r="A1697"/>
      <c r="B1697"/>
      <c r="D1697"/>
      <c r="E1697"/>
      <c r="F1697"/>
      <c r="G1697"/>
      <c r="H1697"/>
      <c r="I1697"/>
      <c r="J1697"/>
      <c r="K1697"/>
      <c r="L1697"/>
      <c r="M1697"/>
      <c r="N1697"/>
    </row>
    <row r="1698" spans="1:14" s="10" customFormat="1" ht="14.45" x14ac:dyDescent="0.3">
      <c r="A1698"/>
      <c r="B1698"/>
      <c r="D1698"/>
      <c r="E1698"/>
      <c r="F1698"/>
      <c r="G1698"/>
      <c r="H1698"/>
      <c r="I1698"/>
      <c r="J1698"/>
      <c r="K1698"/>
      <c r="L1698"/>
      <c r="M1698"/>
      <c r="N1698"/>
    </row>
    <row r="1699" spans="1:14" s="10" customFormat="1" ht="14.45" x14ac:dyDescent="0.3">
      <c r="A1699"/>
      <c r="B1699"/>
      <c r="D1699"/>
      <c r="E1699"/>
      <c r="F1699"/>
      <c r="G1699"/>
      <c r="H1699"/>
      <c r="I1699"/>
      <c r="J1699"/>
      <c r="K1699"/>
      <c r="L1699"/>
      <c r="M1699"/>
      <c r="N1699"/>
    </row>
    <row r="1700" spans="1:14" s="10" customFormat="1" ht="14.45" x14ac:dyDescent="0.3">
      <c r="A1700"/>
      <c r="B1700"/>
      <c r="D1700"/>
      <c r="E1700"/>
      <c r="F1700"/>
      <c r="G1700"/>
      <c r="H1700"/>
      <c r="I1700"/>
      <c r="J1700"/>
      <c r="K1700"/>
      <c r="L1700"/>
      <c r="M1700"/>
      <c r="N1700"/>
    </row>
    <row r="1701" spans="1:14" s="10" customFormat="1" ht="14.45" x14ac:dyDescent="0.3">
      <c r="A1701"/>
      <c r="B1701"/>
      <c r="D1701"/>
      <c r="E1701"/>
      <c r="F1701"/>
      <c r="G1701"/>
      <c r="H1701"/>
      <c r="I1701"/>
      <c r="J1701"/>
      <c r="K1701"/>
      <c r="L1701"/>
      <c r="M1701"/>
      <c r="N1701"/>
    </row>
    <row r="1702" spans="1:14" s="10" customFormat="1" ht="14.45" x14ac:dyDescent="0.3">
      <c r="A1702"/>
      <c r="B1702"/>
      <c r="D1702"/>
      <c r="E1702"/>
      <c r="F1702"/>
      <c r="G1702"/>
      <c r="H1702"/>
      <c r="I1702"/>
      <c r="J1702"/>
      <c r="K1702"/>
      <c r="L1702"/>
      <c r="M1702"/>
      <c r="N1702"/>
    </row>
    <row r="1703" spans="1:14" s="10" customFormat="1" ht="14.45" x14ac:dyDescent="0.3">
      <c r="A1703"/>
      <c r="B1703"/>
      <c r="D1703"/>
      <c r="E1703"/>
      <c r="F1703"/>
      <c r="G1703"/>
      <c r="H1703"/>
      <c r="I1703"/>
      <c r="J1703"/>
      <c r="K1703"/>
      <c r="L1703"/>
      <c r="M1703"/>
      <c r="N1703"/>
    </row>
    <row r="1704" spans="1:14" s="10" customFormat="1" ht="14.45" x14ac:dyDescent="0.3">
      <c r="A1704"/>
      <c r="B1704"/>
      <c r="D1704"/>
      <c r="E1704"/>
      <c r="F1704"/>
      <c r="G1704"/>
      <c r="H1704"/>
      <c r="I1704"/>
      <c r="J1704"/>
      <c r="K1704"/>
      <c r="L1704"/>
      <c r="M1704"/>
      <c r="N1704"/>
    </row>
    <row r="1705" spans="1:14" s="10" customFormat="1" ht="14.45" x14ac:dyDescent="0.3">
      <c r="A1705"/>
      <c r="B1705"/>
      <c r="D1705"/>
      <c r="E1705"/>
      <c r="F1705"/>
      <c r="G1705"/>
      <c r="H1705"/>
      <c r="I1705"/>
      <c r="J1705"/>
      <c r="K1705"/>
      <c r="L1705"/>
      <c r="M1705"/>
      <c r="N1705"/>
    </row>
    <row r="1706" spans="1:14" s="10" customFormat="1" ht="14.45" x14ac:dyDescent="0.3">
      <c r="A1706"/>
      <c r="B1706"/>
      <c r="D1706"/>
      <c r="E1706"/>
      <c r="F1706"/>
      <c r="G1706"/>
      <c r="H1706"/>
      <c r="I1706"/>
      <c r="J1706"/>
      <c r="K1706"/>
      <c r="L1706"/>
      <c r="M1706"/>
      <c r="N1706"/>
    </row>
    <row r="1707" spans="1:14" s="10" customFormat="1" ht="14.45" x14ac:dyDescent="0.3">
      <c r="A1707"/>
      <c r="B1707"/>
      <c r="D1707"/>
      <c r="E1707"/>
      <c r="F1707"/>
      <c r="G1707"/>
      <c r="H1707"/>
      <c r="I1707"/>
      <c r="J1707"/>
      <c r="K1707"/>
      <c r="L1707"/>
      <c r="M1707"/>
      <c r="N1707"/>
    </row>
    <row r="1708" spans="1:14" s="10" customFormat="1" ht="14.45" x14ac:dyDescent="0.3">
      <c r="A1708"/>
      <c r="B1708"/>
      <c r="D1708"/>
      <c r="E1708"/>
      <c r="F1708"/>
      <c r="G1708"/>
      <c r="H1708"/>
      <c r="I1708"/>
      <c r="J1708"/>
      <c r="K1708"/>
      <c r="L1708"/>
      <c r="M1708"/>
      <c r="N1708"/>
    </row>
    <row r="1709" spans="1:14" s="10" customFormat="1" ht="14.45" x14ac:dyDescent="0.3">
      <c r="A1709"/>
      <c r="B1709"/>
      <c r="D1709"/>
      <c r="E1709"/>
      <c r="F1709"/>
      <c r="G1709"/>
      <c r="H1709"/>
      <c r="I1709"/>
      <c r="J1709"/>
      <c r="K1709"/>
      <c r="L1709"/>
      <c r="M1709"/>
      <c r="N1709"/>
    </row>
    <row r="1710" spans="1:14" s="10" customFormat="1" ht="14.45" x14ac:dyDescent="0.3">
      <c r="A1710"/>
      <c r="B1710"/>
      <c r="D1710"/>
      <c r="E1710"/>
      <c r="F1710"/>
      <c r="G1710"/>
      <c r="H1710"/>
      <c r="I1710"/>
      <c r="J1710"/>
      <c r="K1710"/>
      <c r="L1710"/>
      <c r="M1710"/>
      <c r="N1710"/>
    </row>
    <row r="1711" spans="1:14" s="10" customFormat="1" ht="14.45" x14ac:dyDescent="0.3">
      <c r="A1711"/>
      <c r="B1711"/>
      <c r="D1711"/>
      <c r="E1711"/>
      <c r="F1711"/>
      <c r="G1711"/>
      <c r="H1711"/>
      <c r="I1711"/>
      <c r="J1711"/>
      <c r="K1711"/>
      <c r="L1711"/>
      <c r="M1711"/>
      <c r="N1711"/>
    </row>
    <row r="1712" spans="1:14" s="10" customFormat="1" ht="14.45" x14ac:dyDescent="0.3">
      <c r="A1712"/>
      <c r="B1712"/>
      <c r="D1712"/>
      <c r="E1712"/>
      <c r="F1712"/>
      <c r="G1712"/>
      <c r="H1712"/>
      <c r="I1712"/>
      <c r="J1712"/>
      <c r="K1712"/>
      <c r="L1712"/>
      <c r="M1712"/>
      <c r="N1712"/>
    </row>
    <row r="1713" spans="1:14" s="10" customFormat="1" ht="14.45" x14ac:dyDescent="0.3">
      <c r="A1713"/>
      <c r="B1713"/>
      <c r="D1713"/>
      <c r="E1713"/>
      <c r="F1713"/>
      <c r="G1713"/>
      <c r="H1713"/>
      <c r="I1713"/>
      <c r="J1713"/>
      <c r="K1713"/>
      <c r="L1713"/>
      <c r="M1713"/>
      <c r="N1713"/>
    </row>
    <row r="1714" spans="1:14" s="10" customFormat="1" ht="14.45" x14ac:dyDescent="0.3">
      <c r="A1714"/>
      <c r="B1714"/>
      <c r="D1714"/>
      <c r="E1714"/>
      <c r="F1714"/>
      <c r="G1714"/>
      <c r="H1714"/>
      <c r="I1714"/>
      <c r="J1714"/>
      <c r="K1714"/>
      <c r="L1714"/>
      <c r="M1714"/>
      <c r="N1714"/>
    </row>
    <row r="1715" spans="1:14" s="10" customFormat="1" ht="14.45" x14ac:dyDescent="0.3">
      <c r="A1715"/>
      <c r="B1715"/>
      <c r="D1715"/>
      <c r="E1715"/>
      <c r="F1715"/>
      <c r="G1715"/>
      <c r="H1715"/>
      <c r="I1715"/>
      <c r="J1715"/>
      <c r="K1715"/>
      <c r="L1715"/>
      <c r="M1715"/>
      <c r="N1715"/>
    </row>
    <row r="1716" spans="1:14" s="10" customFormat="1" ht="14.45" x14ac:dyDescent="0.3">
      <c r="A1716"/>
      <c r="B1716"/>
      <c r="D1716"/>
      <c r="E1716"/>
      <c r="F1716"/>
      <c r="G1716"/>
      <c r="H1716"/>
      <c r="I1716"/>
      <c r="J1716"/>
      <c r="K1716"/>
      <c r="L1716"/>
      <c r="M1716"/>
      <c r="N1716"/>
    </row>
    <row r="1717" spans="1:14" s="10" customFormat="1" ht="14.45" x14ac:dyDescent="0.3">
      <c r="A1717"/>
      <c r="B1717"/>
      <c r="D1717"/>
      <c r="E1717"/>
      <c r="F1717"/>
      <c r="G1717"/>
      <c r="H1717"/>
      <c r="I1717"/>
      <c r="J1717"/>
      <c r="K1717"/>
      <c r="L1717"/>
      <c r="M1717"/>
      <c r="N1717"/>
    </row>
    <row r="1718" spans="1:14" s="10" customFormat="1" ht="14.45" x14ac:dyDescent="0.3">
      <c r="A1718"/>
      <c r="B1718"/>
      <c r="D1718"/>
      <c r="E1718"/>
      <c r="F1718"/>
      <c r="G1718"/>
      <c r="H1718"/>
      <c r="I1718"/>
      <c r="J1718"/>
      <c r="K1718"/>
      <c r="L1718"/>
      <c r="M1718"/>
      <c r="N1718"/>
    </row>
    <row r="1719" spans="1:14" s="10" customFormat="1" ht="14.45" x14ac:dyDescent="0.3">
      <c r="A1719"/>
      <c r="B1719"/>
      <c r="D1719"/>
      <c r="E1719"/>
      <c r="F1719"/>
      <c r="G1719"/>
      <c r="H1719"/>
      <c r="I1719"/>
      <c r="J1719"/>
      <c r="K1719"/>
      <c r="L1719"/>
      <c r="M1719"/>
      <c r="N1719"/>
    </row>
    <row r="1720" spans="1:14" s="10" customFormat="1" ht="14.45" x14ac:dyDescent="0.3">
      <c r="A1720"/>
      <c r="B1720"/>
      <c r="D1720"/>
      <c r="E1720"/>
      <c r="F1720"/>
      <c r="G1720"/>
      <c r="H1720"/>
      <c r="I1720"/>
      <c r="J1720"/>
      <c r="K1720"/>
      <c r="L1720"/>
      <c r="M1720"/>
      <c r="N1720"/>
    </row>
    <row r="1721" spans="1:14" s="10" customFormat="1" ht="14.45" x14ac:dyDescent="0.3">
      <c r="A1721"/>
      <c r="B1721"/>
      <c r="D1721"/>
      <c r="E1721"/>
      <c r="F1721"/>
      <c r="G1721"/>
      <c r="H1721"/>
      <c r="I1721"/>
      <c r="J1721"/>
      <c r="K1721"/>
      <c r="L1721"/>
      <c r="M1721"/>
      <c r="N1721"/>
    </row>
    <row r="1722" spans="1:14" s="10" customFormat="1" ht="14.45" x14ac:dyDescent="0.3">
      <c r="A1722"/>
      <c r="B1722"/>
      <c r="D1722"/>
      <c r="E1722"/>
      <c r="F1722"/>
      <c r="G1722"/>
      <c r="H1722"/>
      <c r="I1722"/>
      <c r="J1722"/>
      <c r="K1722"/>
      <c r="L1722"/>
      <c r="M1722"/>
      <c r="N1722"/>
    </row>
    <row r="1723" spans="1:14" s="10" customFormat="1" ht="14.45" x14ac:dyDescent="0.3">
      <c r="A1723"/>
      <c r="B1723"/>
      <c r="D1723"/>
      <c r="E1723"/>
      <c r="F1723"/>
      <c r="G1723"/>
      <c r="H1723"/>
      <c r="I1723"/>
      <c r="J1723"/>
      <c r="K1723"/>
      <c r="L1723"/>
      <c r="M1723"/>
      <c r="N1723"/>
    </row>
    <row r="1724" spans="1:14" s="10" customFormat="1" ht="14.45" x14ac:dyDescent="0.3">
      <c r="A1724"/>
      <c r="B1724"/>
      <c r="D1724"/>
      <c r="E1724"/>
      <c r="F1724"/>
      <c r="G1724"/>
      <c r="H1724"/>
      <c r="I1724"/>
      <c r="J1724"/>
      <c r="K1724"/>
      <c r="L1724"/>
      <c r="M1724"/>
      <c r="N1724"/>
    </row>
    <row r="1725" spans="1:14" s="10" customFormat="1" ht="14.45" x14ac:dyDescent="0.3">
      <c r="A1725"/>
      <c r="B1725"/>
      <c r="D1725"/>
      <c r="E1725"/>
      <c r="F1725"/>
      <c r="G1725"/>
      <c r="H1725"/>
      <c r="I1725"/>
      <c r="J1725"/>
      <c r="K1725"/>
      <c r="L1725"/>
      <c r="M1725"/>
      <c r="N1725"/>
    </row>
    <row r="1726" spans="1:14" s="10" customFormat="1" ht="14.45" x14ac:dyDescent="0.3">
      <c r="A1726"/>
      <c r="B1726"/>
      <c r="D1726"/>
      <c r="E1726"/>
      <c r="F1726"/>
      <c r="G1726"/>
      <c r="H1726"/>
      <c r="I1726"/>
      <c r="J1726"/>
      <c r="K1726"/>
      <c r="L1726"/>
      <c r="M1726"/>
      <c r="N1726"/>
    </row>
    <row r="1727" spans="1:14" s="10" customFormat="1" ht="14.45" x14ac:dyDescent="0.3">
      <c r="A1727"/>
      <c r="B1727"/>
      <c r="D1727"/>
      <c r="E1727"/>
      <c r="F1727"/>
      <c r="G1727"/>
      <c r="H1727"/>
      <c r="I1727"/>
      <c r="J1727"/>
      <c r="K1727"/>
      <c r="L1727"/>
      <c r="M1727"/>
      <c r="N1727"/>
    </row>
    <row r="1728" spans="1:14" s="10" customFormat="1" ht="14.45" x14ac:dyDescent="0.3">
      <c r="A1728"/>
      <c r="B1728"/>
      <c r="D1728"/>
      <c r="E1728"/>
      <c r="F1728"/>
      <c r="G1728"/>
      <c r="H1728"/>
      <c r="I1728"/>
      <c r="J1728"/>
      <c r="K1728"/>
      <c r="L1728"/>
      <c r="M1728"/>
      <c r="N1728"/>
    </row>
    <row r="1729" spans="1:14" s="10" customFormat="1" ht="14.45" x14ac:dyDescent="0.3">
      <c r="A1729"/>
      <c r="B1729"/>
      <c r="D1729"/>
      <c r="E1729"/>
      <c r="F1729"/>
      <c r="G1729"/>
      <c r="H1729"/>
      <c r="I1729"/>
      <c r="J1729"/>
      <c r="K1729"/>
      <c r="L1729"/>
      <c r="M1729"/>
      <c r="N1729"/>
    </row>
    <row r="1730" spans="1:14" s="10" customFormat="1" ht="14.45" x14ac:dyDescent="0.3">
      <c r="A1730"/>
      <c r="B1730"/>
      <c r="D1730"/>
      <c r="E1730"/>
      <c r="F1730"/>
      <c r="G1730"/>
      <c r="H1730"/>
      <c r="I1730"/>
      <c r="J1730"/>
      <c r="K1730"/>
      <c r="L1730"/>
      <c r="M1730"/>
      <c r="N1730"/>
    </row>
    <row r="1731" spans="1:14" s="10" customFormat="1" ht="14.45" x14ac:dyDescent="0.3">
      <c r="A1731"/>
      <c r="B1731"/>
      <c r="D1731"/>
      <c r="E1731"/>
      <c r="F1731"/>
      <c r="G1731"/>
      <c r="H1731"/>
      <c r="I1731"/>
      <c r="J1731"/>
      <c r="K1731"/>
      <c r="L1731"/>
      <c r="M1731"/>
      <c r="N1731"/>
    </row>
    <row r="1732" spans="1:14" s="10" customFormat="1" ht="14.45" x14ac:dyDescent="0.3">
      <c r="A1732"/>
      <c r="B1732"/>
      <c r="D1732"/>
      <c r="E1732"/>
      <c r="F1732"/>
      <c r="G1732"/>
      <c r="H1732"/>
      <c r="I1732"/>
      <c r="J1732"/>
      <c r="K1732"/>
      <c r="L1732"/>
      <c r="M1732"/>
      <c r="N1732"/>
    </row>
    <row r="1733" spans="1:14" s="10" customFormat="1" ht="14.45" x14ac:dyDescent="0.3">
      <c r="A1733"/>
      <c r="B1733"/>
      <c r="D1733"/>
      <c r="E1733"/>
      <c r="F1733"/>
      <c r="G1733"/>
      <c r="H1733"/>
      <c r="I1733"/>
      <c r="J1733"/>
      <c r="K1733"/>
      <c r="L1733"/>
      <c r="M1733"/>
      <c r="N1733"/>
    </row>
    <row r="1734" spans="1:14" s="10" customFormat="1" ht="14.45" x14ac:dyDescent="0.3">
      <c r="A1734"/>
      <c r="B1734"/>
      <c r="D1734"/>
      <c r="E1734"/>
      <c r="F1734"/>
      <c r="G1734"/>
      <c r="H1734"/>
      <c r="I1734"/>
      <c r="J1734"/>
      <c r="K1734"/>
      <c r="L1734"/>
      <c r="M1734"/>
      <c r="N1734"/>
    </row>
    <row r="1735" spans="1:14" s="10" customFormat="1" ht="14.45" x14ac:dyDescent="0.3">
      <c r="A1735"/>
      <c r="B1735"/>
      <c r="D1735"/>
      <c r="E1735"/>
      <c r="F1735"/>
      <c r="G1735"/>
      <c r="H1735"/>
      <c r="I1735"/>
      <c r="J1735"/>
      <c r="K1735"/>
      <c r="L1735"/>
      <c r="M1735"/>
      <c r="N1735"/>
    </row>
    <row r="1736" spans="1:14" s="10" customFormat="1" ht="14.45" x14ac:dyDescent="0.3">
      <c r="A1736"/>
      <c r="B1736"/>
      <c r="D1736"/>
      <c r="E1736"/>
      <c r="F1736"/>
      <c r="G1736"/>
      <c r="H1736"/>
      <c r="I1736"/>
      <c r="J1736"/>
      <c r="K1736"/>
      <c r="L1736"/>
      <c r="M1736"/>
      <c r="N1736"/>
    </row>
    <row r="1737" spans="1:14" s="10" customFormat="1" ht="14.45" x14ac:dyDescent="0.3">
      <c r="A1737"/>
      <c r="B1737"/>
      <c r="D1737"/>
      <c r="E1737"/>
      <c r="F1737"/>
      <c r="G1737"/>
      <c r="H1737"/>
      <c r="I1737"/>
      <c r="J1737"/>
      <c r="K1737"/>
      <c r="L1737"/>
      <c r="M1737"/>
      <c r="N1737"/>
    </row>
    <row r="1738" spans="1:14" s="10" customFormat="1" ht="14.45" x14ac:dyDescent="0.3">
      <c r="A1738"/>
      <c r="B1738"/>
      <c r="D1738"/>
      <c r="E1738"/>
      <c r="F1738"/>
      <c r="G1738"/>
      <c r="H1738"/>
      <c r="I1738"/>
      <c r="J1738"/>
      <c r="K1738"/>
      <c r="L1738"/>
      <c r="M1738"/>
      <c r="N1738"/>
    </row>
    <row r="1739" spans="1:14" s="10" customFormat="1" ht="14.45" x14ac:dyDescent="0.3">
      <c r="A1739"/>
      <c r="B1739"/>
      <c r="D1739"/>
      <c r="E1739"/>
      <c r="F1739"/>
      <c r="G1739"/>
      <c r="H1739"/>
      <c r="I1739"/>
      <c r="J1739"/>
      <c r="K1739"/>
      <c r="L1739"/>
      <c r="M1739"/>
      <c r="N1739"/>
    </row>
    <row r="1740" spans="1:14" s="10" customFormat="1" ht="14.45" x14ac:dyDescent="0.3">
      <c r="A1740"/>
      <c r="B1740"/>
      <c r="D1740"/>
      <c r="E1740"/>
      <c r="F1740"/>
      <c r="G1740"/>
      <c r="H1740"/>
      <c r="I1740"/>
      <c r="J1740"/>
      <c r="K1740"/>
      <c r="L1740"/>
      <c r="M1740"/>
      <c r="N1740"/>
    </row>
    <row r="1741" spans="1:14" s="10" customFormat="1" ht="14.45" x14ac:dyDescent="0.3">
      <c r="A1741"/>
      <c r="B1741"/>
      <c r="D1741"/>
      <c r="E1741"/>
      <c r="F1741"/>
      <c r="G1741"/>
      <c r="H1741"/>
      <c r="I1741"/>
      <c r="J1741"/>
      <c r="K1741"/>
      <c r="L1741"/>
      <c r="M1741"/>
      <c r="N1741"/>
    </row>
    <row r="1742" spans="1:14" s="10" customFormat="1" ht="14.45" x14ac:dyDescent="0.3">
      <c r="A1742"/>
      <c r="B1742"/>
      <c r="D1742"/>
      <c r="E1742"/>
      <c r="F1742"/>
      <c r="G1742"/>
      <c r="H1742"/>
      <c r="I1742"/>
      <c r="J1742"/>
      <c r="K1742"/>
      <c r="L1742"/>
      <c r="M1742"/>
      <c r="N1742"/>
    </row>
    <row r="1743" spans="1:14" s="10" customFormat="1" ht="14.45" x14ac:dyDescent="0.3">
      <c r="A1743"/>
      <c r="B1743"/>
      <c r="D1743"/>
      <c r="E1743"/>
      <c r="F1743"/>
      <c r="G1743"/>
      <c r="H1743"/>
      <c r="I1743"/>
      <c r="J1743"/>
      <c r="K1743"/>
      <c r="L1743"/>
      <c r="M1743"/>
      <c r="N1743"/>
    </row>
    <row r="1744" spans="1:14" s="10" customFormat="1" ht="14.45" x14ac:dyDescent="0.3">
      <c r="A1744"/>
      <c r="B1744"/>
      <c r="D1744"/>
      <c r="E1744"/>
      <c r="F1744"/>
      <c r="G1744"/>
      <c r="H1744"/>
      <c r="I1744"/>
      <c r="J1744"/>
      <c r="K1744"/>
      <c r="L1744"/>
      <c r="M1744"/>
      <c r="N1744"/>
    </row>
    <row r="1745" spans="1:14" s="10" customFormat="1" ht="14.45" x14ac:dyDescent="0.3">
      <c r="A1745"/>
      <c r="B1745"/>
      <c r="D1745"/>
      <c r="E1745"/>
      <c r="F1745"/>
      <c r="G1745"/>
      <c r="H1745"/>
      <c r="I1745"/>
      <c r="J1745"/>
      <c r="K1745"/>
      <c r="L1745"/>
      <c r="M1745"/>
      <c r="N1745"/>
    </row>
    <row r="1746" spans="1:14" s="10" customFormat="1" ht="14.45" x14ac:dyDescent="0.3">
      <c r="A1746"/>
      <c r="B1746"/>
      <c r="D1746"/>
      <c r="E1746"/>
      <c r="F1746"/>
      <c r="G1746"/>
      <c r="H1746"/>
      <c r="I1746"/>
      <c r="J1746"/>
      <c r="K1746"/>
      <c r="L1746"/>
      <c r="M1746"/>
      <c r="N1746"/>
    </row>
    <row r="1747" spans="1:14" s="10" customFormat="1" ht="14.45" x14ac:dyDescent="0.3">
      <c r="A1747"/>
      <c r="B1747"/>
      <c r="D1747"/>
      <c r="E1747"/>
      <c r="F1747"/>
      <c r="G1747"/>
      <c r="H1747"/>
      <c r="I1747"/>
      <c r="J1747"/>
      <c r="K1747"/>
      <c r="L1747"/>
      <c r="M1747"/>
      <c r="N1747"/>
    </row>
    <row r="1748" spans="1:14" s="10" customFormat="1" ht="14.45" x14ac:dyDescent="0.3">
      <c r="A1748"/>
      <c r="B1748"/>
      <c r="D1748"/>
      <c r="E1748"/>
      <c r="F1748"/>
      <c r="G1748"/>
      <c r="H1748"/>
      <c r="I1748"/>
      <c r="J1748"/>
      <c r="K1748"/>
      <c r="L1748"/>
      <c r="M1748"/>
      <c r="N1748"/>
    </row>
    <row r="1749" spans="1:14" s="10" customFormat="1" ht="14.45" x14ac:dyDescent="0.3">
      <c r="A1749"/>
      <c r="B1749"/>
      <c r="D1749"/>
      <c r="E1749"/>
      <c r="F1749"/>
      <c r="G1749"/>
      <c r="H1749"/>
      <c r="I1749"/>
      <c r="J1749"/>
      <c r="K1749"/>
      <c r="L1749"/>
      <c r="M1749"/>
      <c r="N1749"/>
    </row>
    <row r="1750" spans="1:14" s="10" customFormat="1" ht="14.45" x14ac:dyDescent="0.3">
      <c r="A1750"/>
      <c r="B1750"/>
      <c r="D1750"/>
      <c r="E1750"/>
      <c r="F1750"/>
      <c r="G1750"/>
      <c r="H1750"/>
      <c r="I1750"/>
      <c r="J1750"/>
      <c r="K1750"/>
      <c r="L1750"/>
      <c r="M1750"/>
      <c r="N1750"/>
    </row>
    <row r="1751" spans="1:14" s="10" customFormat="1" ht="14.45" x14ac:dyDescent="0.3">
      <c r="A1751"/>
      <c r="B1751"/>
      <c r="D1751"/>
      <c r="E1751"/>
      <c r="F1751"/>
      <c r="G1751"/>
      <c r="H1751"/>
      <c r="I1751"/>
      <c r="J1751"/>
      <c r="K1751"/>
      <c r="L1751"/>
      <c r="M1751"/>
      <c r="N1751"/>
    </row>
    <row r="1752" spans="1:14" s="10" customFormat="1" ht="14.45" x14ac:dyDescent="0.3">
      <c r="A1752"/>
      <c r="B1752"/>
      <c r="D1752"/>
      <c r="E1752"/>
      <c r="F1752"/>
      <c r="G1752"/>
      <c r="H1752"/>
      <c r="I1752"/>
      <c r="J1752"/>
      <c r="K1752"/>
      <c r="L1752"/>
      <c r="M1752"/>
      <c r="N1752"/>
    </row>
    <row r="1753" spans="1:14" s="10" customFormat="1" ht="14.45" x14ac:dyDescent="0.3">
      <c r="A1753"/>
      <c r="B1753"/>
      <c r="D1753"/>
      <c r="E1753"/>
      <c r="F1753"/>
      <c r="G1753"/>
      <c r="H1753"/>
      <c r="I1753"/>
      <c r="J1753"/>
      <c r="K1753"/>
      <c r="L1753"/>
      <c r="M1753"/>
      <c r="N1753"/>
    </row>
    <row r="1754" spans="1:14" s="10" customFormat="1" ht="14.45" x14ac:dyDescent="0.3">
      <c r="A1754"/>
      <c r="B1754"/>
      <c r="D1754"/>
      <c r="E1754"/>
      <c r="F1754"/>
      <c r="G1754"/>
      <c r="H1754"/>
      <c r="I1754"/>
      <c r="J1754"/>
      <c r="K1754"/>
      <c r="L1754"/>
      <c r="M1754"/>
      <c r="N1754"/>
    </row>
    <row r="1755" spans="1:14" s="10" customFormat="1" ht="14.45" x14ac:dyDescent="0.3">
      <c r="A1755"/>
      <c r="B1755"/>
      <c r="D1755"/>
      <c r="E1755"/>
      <c r="F1755"/>
      <c r="G1755"/>
      <c r="H1755"/>
      <c r="I1755"/>
      <c r="J1755"/>
      <c r="K1755"/>
      <c r="L1755"/>
      <c r="M1755"/>
      <c r="N1755"/>
    </row>
    <row r="1756" spans="1:14" s="10" customFormat="1" ht="14.45" x14ac:dyDescent="0.3">
      <c r="A1756"/>
      <c r="B1756"/>
      <c r="D1756"/>
      <c r="E1756"/>
      <c r="F1756"/>
      <c r="G1756"/>
      <c r="H1756"/>
      <c r="I1756"/>
      <c r="J1756"/>
      <c r="K1756"/>
      <c r="L1756"/>
      <c r="M1756"/>
      <c r="N1756"/>
    </row>
    <row r="1757" spans="1:14" s="10" customFormat="1" ht="14.45" x14ac:dyDescent="0.3">
      <c r="A1757"/>
      <c r="B1757"/>
      <c r="D1757"/>
      <c r="E1757"/>
      <c r="F1757"/>
      <c r="G1757"/>
      <c r="H1757"/>
      <c r="I1757"/>
      <c r="J1757"/>
      <c r="K1757"/>
      <c r="L1757"/>
      <c r="M1757"/>
      <c r="N1757"/>
    </row>
    <row r="1758" spans="1:14" s="10" customFormat="1" ht="14.45" x14ac:dyDescent="0.3">
      <c r="A1758"/>
      <c r="B1758"/>
      <c r="D1758"/>
      <c r="E1758"/>
      <c r="F1758"/>
      <c r="G1758"/>
      <c r="H1758"/>
      <c r="I1758"/>
      <c r="J1758"/>
      <c r="K1758"/>
      <c r="L1758"/>
      <c r="M1758"/>
      <c r="N1758"/>
    </row>
    <row r="1759" spans="1:14" s="10" customFormat="1" ht="14.45" x14ac:dyDescent="0.3">
      <c r="A1759"/>
      <c r="B1759"/>
      <c r="D1759"/>
      <c r="E1759"/>
      <c r="F1759"/>
      <c r="G1759"/>
      <c r="H1759"/>
      <c r="I1759"/>
      <c r="J1759"/>
      <c r="K1759"/>
      <c r="L1759"/>
      <c r="M1759"/>
      <c r="N1759"/>
    </row>
    <row r="1760" spans="1:14" s="10" customFormat="1" ht="14.45" x14ac:dyDescent="0.3">
      <c r="A1760"/>
      <c r="B1760"/>
      <c r="D1760"/>
      <c r="E1760"/>
      <c r="F1760"/>
      <c r="G1760"/>
      <c r="H1760"/>
      <c r="I1760"/>
      <c r="J1760"/>
      <c r="K1760"/>
      <c r="L1760"/>
      <c r="M1760"/>
      <c r="N1760"/>
    </row>
    <row r="1761" spans="1:14" s="10" customFormat="1" ht="14.45" x14ac:dyDescent="0.3">
      <c r="A1761"/>
      <c r="B1761"/>
      <c r="D1761"/>
      <c r="E1761"/>
      <c r="F1761"/>
      <c r="G1761"/>
      <c r="H1761"/>
      <c r="I1761"/>
      <c r="J1761"/>
      <c r="K1761"/>
      <c r="L1761"/>
      <c r="M1761"/>
      <c r="N1761"/>
    </row>
    <row r="1762" spans="1:14" s="10" customFormat="1" ht="14.45" x14ac:dyDescent="0.3">
      <c r="A1762"/>
      <c r="B1762"/>
      <c r="D1762"/>
      <c r="E1762"/>
      <c r="F1762"/>
      <c r="G1762"/>
      <c r="H1762"/>
      <c r="I1762"/>
      <c r="J1762"/>
      <c r="K1762"/>
      <c r="L1762"/>
      <c r="M1762"/>
      <c r="N1762"/>
    </row>
    <row r="1763" spans="1:14" s="10" customFormat="1" ht="14.45" x14ac:dyDescent="0.3">
      <c r="A1763"/>
      <c r="B1763"/>
      <c r="D1763"/>
      <c r="E1763"/>
      <c r="F1763"/>
      <c r="G1763"/>
      <c r="H1763"/>
      <c r="I1763"/>
      <c r="J1763"/>
      <c r="K1763"/>
      <c r="L1763"/>
      <c r="M1763"/>
      <c r="N1763"/>
    </row>
    <row r="1764" spans="1:14" s="10" customFormat="1" ht="14.45" x14ac:dyDescent="0.3">
      <c r="A1764"/>
      <c r="B1764"/>
      <c r="D1764"/>
      <c r="E1764"/>
      <c r="F1764"/>
      <c r="G1764"/>
      <c r="H1764"/>
      <c r="I1764"/>
      <c r="J1764"/>
      <c r="K1764"/>
      <c r="L1764"/>
      <c r="M1764"/>
      <c r="N1764"/>
    </row>
    <row r="1765" spans="1:14" s="10" customFormat="1" ht="14.45" x14ac:dyDescent="0.3">
      <c r="A1765"/>
      <c r="B1765"/>
      <c r="D1765"/>
      <c r="E1765"/>
      <c r="F1765"/>
      <c r="G1765"/>
      <c r="H1765"/>
      <c r="I1765"/>
      <c r="J1765"/>
      <c r="K1765"/>
      <c r="L1765"/>
      <c r="M1765"/>
      <c r="N1765"/>
    </row>
    <row r="1766" spans="1:14" s="10" customFormat="1" ht="14.45" x14ac:dyDescent="0.3">
      <c r="A1766"/>
      <c r="B1766"/>
      <c r="D1766"/>
      <c r="E1766"/>
      <c r="F1766"/>
      <c r="G1766"/>
      <c r="H1766"/>
      <c r="I1766"/>
      <c r="J1766"/>
      <c r="K1766"/>
      <c r="L1766"/>
      <c r="M1766"/>
      <c r="N1766"/>
    </row>
    <row r="1767" spans="1:14" s="10" customFormat="1" ht="14.45" x14ac:dyDescent="0.3">
      <c r="A1767"/>
      <c r="B1767"/>
      <c r="D1767"/>
      <c r="E1767"/>
      <c r="F1767"/>
      <c r="G1767"/>
      <c r="H1767"/>
      <c r="I1767"/>
      <c r="J1767"/>
      <c r="K1767"/>
      <c r="L1767"/>
      <c r="M1767"/>
      <c r="N1767"/>
    </row>
    <row r="1768" spans="1:14" s="10" customFormat="1" ht="14.45" x14ac:dyDescent="0.3">
      <c r="A1768"/>
      <c r="B1768"/>
      <c r="D1768"/>
      <c r="E1768"/>
      <c r="F1768"/>
      <c r="G1768"/>
      <c r="H1768"/>
      <c r="I1768"/>
      <c r="J1768"/>
      <c r="K1768"/>
      <c r="L1768"/>
      <c r="M1768"/>
      <c r="N1768"/>
    </row>
    <row r="1769" spans="1:14" s="10" customFormat="1" ht="14.45" x14ac:dyDescent="0.3">
      <c r="A1769"/>
      <c r="B1769"/>
      <c r="D1769"/>
      <c r="E1769"/>
      <c r="F1769"/>
      <c r="G1769"/>
      <c r="H1769"/>
      <c r="I1769"/>
      <c r="J1769"/>
      <c r="K1769"/>
      <c r="L1769"/>
      <c r="M1769"/>
      <c r="N1769"/>
    </row>
    <row r="1770" spans="1:14" s="10" customFormat="1" ht="14.45" x14ac:dyDescent="0.3">
      <c r="A1770"/>
      <c r="B1770"/>
      <c r="D1770"/>
      <c r="E1770"/>
      <c r="F1770"/>
      <c r="G1770"/>
      <c r="H1770"/>
      <c r="I1770"/>
      <c r="J1770"/>
      <c r="K1770"/>
      <c r="L1770"/>
      <c r="M1770"/>
      <c r="N1770"/>
    </row>
    <row r="1771" spans="1:14" s="10" customFormat="1" ht="14.45" x14ac:dyDescent="0.3">
      <c r="A1771"/>
      <c r="B1771"/>
      <c r="D1771"/>
      <c r="E1771"/>
      <c r="F1771"/>
      <c r="G1771"/>
      <c r="H1771"/>
      <c r="I1771"/>
      <c r="J1771"/>
      <c r="K1771"/>
      <c r="L1771"/>
      <c r="M1771"/>
      <c r="N1771"/>
    </row>
    <row r="1772" spans="1:14" s="10" customFormat="1" ht="14.45" x14ac:dyDescent="0.3">
      <c r="A1772"/>
      <c r="B1772"/>
      <c r="D1772"/>
      <c r="E1772"/>
      <c r="F1772"/>
      <c r="G1772"/>
      <c r="H1772"/>
      <c r="I1772"/>
      <c r="J1772"/>
      <c r="K1772"/>
      <c r="L1772"/>
      <c r="M1772"/>
      <c r="N1772"/>
    </row>
    <row r="1773" spans="1:14" s="10" customFormat="1" ht="14.45" x14ac:dyDescent="0.3">
      <c r="A1773"/>
      <c r="B1773"/>
      <c r="D1773"/>
      <c r="E1773"/>
      <c r="F1773"/>
      <c r="G1773"/>
      <c r="H1773"/>
      <c r="I1773"/>
      <c r="J1773"/>
      <c r="K1773"/>
      <c r="L1773"/>
      <c r="M1773"/>
      <c r="N1773"/>
    </row>
    <row r="1774" spans="1:14" s="10" customFormat="1" ht="14.45" x14ac:dyDescent="0.3">
      <c r="A1774"/>
      <c r="B1774"/>
      <c r="D1774"/>
      <c r="E1774"/>
      <c r="F1774"/>
      <c r="G1774"/>
      <c r="H1774"/>
      <c r="I1774"/>
      <c r="J1774"/>
      <c r="K1774"/>
      <c r="L1774"/>
      <c r="M1774"/>
      <c r="N1774"/>
    </row>
    <row r="1775" spans="1:14" s="10" customFormat="1" ht="14.45" x14ac:dyDescent="0.3">
      <c r="A1775"/>
      <c r="B1775"/>
      <c r="D1775"/>
      <c r="E1775"/>
      <c r="F1775"/>
      <c r="G1775"/>
      <c r="H1775"/>
      <c r="I1775"/>
      <c r="J1775"/>
      <c r="K1775"/>
      <c r="L1775"/>
      <c r="M1775"/>
      <c r="N1775"/>
    </row>
    <row r="1776" spans="1:14" s="10" customFormat="1" ht="14.45" x14ac:dyDescent="0.3">
      <c r="A1776"/>
      <c r="B1776"/>
      <c r="D1776"/>
      <c r="E1776"/>
      <c r="F1776"/>
      <c r="G1776"/>
      <c r="H1776"/>
      <c r="I1776"/>
      <c r="J1776"/>
      <c r="K1776"/>
      <c r="L1776"/>
      <c r="M1776"/>
      <c r="N1776"/>
    </row>
    <row r="1777" spans="1:14" s="10" customFormat="1" ht="14.45" x14ac:dyDescent="0.3">
      <c r="A1777"/>
      <c r="B1777"/>
      <c r="D1777"/>
      <c r="E1777"/>
      <c r="F1777"/>
      <c r="G1777"/>
      <c r="H1777"/>
      <c r="I1777"/>
      <c r="J1777"/>
      <c r="K1777"/>
      <c r="L1777"/>
      <c r="M1777"/>
      <c r="N1777"/>
    </row>
    <row r="1778" spans="1:14" s="10" customFormat="1" ht="14.45" x14ac:dyDescent="0.3">
      <c r="A1778"/>
      <c r="B1778"/>
      <c r="D1778"/>
      <c r="E1778"/>
      <c r="F1778"/>
      <c r="G1778"/>
      <c r="H1778"/>
      <c r="I1778"/>
      <c r="J1778"/>
      <c r="K1778"/>
      <c r="L1778"/>
      <c r="M1778"/>
      <c r="N1778"/>
    </row>
    <row r="1779" spans="1:14" s="10" customFormat="1" ht="14.45" x14ac:dyDescent="0.3">
      <c r="A1779"/>
      <c r="B1779"/>
      <c r="D1779"/>
      <c r="E1779"/>
      <c r="F1779"/>
      <c r="G1779"/>
      <c r="H1779"/>
      <c r="I1779"/>
      <c r="J1779"/>
      <c r="K1779"/>
      <c r="L1779"/>
      <c r="M1779"/>
      <c r="N1779"/>
    </row>
    <row r="1780" spans="1:14" s="10" customFormat="1" ht="14.45" x14ac:dyDescent="0.3">
      <c r="A1780"/>
      <c r="B1780"/>
      <c r="D1780"/>
      <c r="E1780"/>
      <c r="F1780"/>
      <c r="G1780"/>
      <c r="H1780"/>
      <c r="I1780"/>
      <c r="J1780"/>
      <c r="K1780"/>
      <c r="L1780"/>
      <c r="M1780"/>
      <c r="N1780"/>
    </row>
    <row r="1781" spans="1:14" s="10" customFormat="1" ht="14.45" x14ac:dyDescent="0.3">
      <c r="A1781"/>
      <c r="B1781"/>
      <c r="D1781"/>
      <c r="E1781"/>
      <c r="F1781"/>
      <c r="G1781"/>
      <c r="H1781"/>
      <c r="I1781"/>
      <c r="J1781"/>
      <c r="K1781"/>
      <c r="L1781"/>
      <c r="M1781"/>
      <c r="N1781"/>
    </row>
    <row r="1782" spans="1:14" s="10" customFormat="1" ht="14.45" x14ac:dyDescent="0.3">
      <c r="A1782"/>
      <c r="B1782"/>
      <c r="D1782"/>
      <c r="E1782"/>
      <c r="F1782"/>
      <c r="G1782"/>
      <c r="H1782"/>
      <c r="I1782"/>
      <c r="J1782"/>
      <c r="K1782"/>
      <c r="L1782"/>
      <c r="M1782"/>
      <c r="N1782"/>
    </row>
    <row r="1783" spans="1:14" s="10" customFormat="1" ht="14.45" x14ac:dyDescent="0.3">
      <c r="A1783"/>
      <c r="B1783"/>
      <c r="D1783"/>
      <c r="E1783"/>
      <c r="F1783"/>
      <c r="G1783"/>
      <c r="H1783"/>
      <c r="I1783"/>
      <c r="J1783"/>
      <c r="K1783"/>
      <c r="L1783"/>
      <c r="M1783"/>
      <c r="N1783"/>
    </row>
    <row r="1784" spans="1:14" s="10" customFormat="1" ht="14.45" x14ac:dyDescent="0.3">
      <c r="A1784"/>
      <c r="B1784"/>
      <c r="D1784"/>
      <c r="E1784"/>
      <c r="F1784"/>
      <c r="G1784"/>
      <c r="H1784"/>
      <c r="I1784"/>
      <c r="J1784"/>
      <c r="K1784"/>
      <c r="L1784"/>
      <c r="M1784"/>
      <c r="N1784"/>
    </row>
    <row r="1785" spans="1:14" s="10" customFormat="1" ht="14.45" x14ac:dyDescent="0.3">
      <c r="A1785"/>
      <c r="B1785"/>
      <c r="D1785"/>
      <c r="E1785"/>
      <c r="F1785"/>
      <c r="G1785"/>
      <c r="H1785"/>
      <c r="I1785"/>
      <c r="J1785"/>
      <c r="K1785"/>
      <c r="L1785"/>
      <c r="M1785"/>
      <c r="N1785"/>
    </row>
    <row r="1786" spans="1:14" s="10" customFormat="1" ht="14.45" x14ac:dyDescent="0.3">
      <c r="A1786"/>
      <c r="B1786"/>
      <c r="D1786"/>
      <c r="E1786"/>
      <c r="F1786"/>
      <c r="G1786"/>
      <c r="H1786"/>
      <c r="I1786"/>
      <c r="J1786"/>
      <c r="K1786"/>
      <c r="L1786"/>
      <c r="M1786"/>
      <c r="N1786"/>
    </row>
    <row r="1787" spans="1:14" s="10" customFormat="1" ht="14.45" x14ac:dyDescent="0.3">
      <c r="A1787"/>
      <c r="B1787"/>
      <c r="D1787"/>
      <c r="E1787"/>
      <c r="F1787"/>
      <c r="G1787"/>
      <c r="H1787"/>
      <c r="I1787"/>
      <c r="J1787"/>
      <c r="K1787"/>
      <c r="L1787"/>
      <c r="M1787"/>
      <c r="N1787"/>
    </row>
    <row r="1788" spans="1:14" s="10" customFormat="1" ht="14.45" x14ac:dyDescent="0.3">
      <c r="A1788"/>
      <c r="B1788"/>
      <c r="D1788"/>
      <c r="E1788"/>
      <c r="F1788"/>
      <c r="G1788"/>
      <c r="H1788"/>
      <c r="I1788"/>
      <c r="J1788"/>
      <c r="K1788"/>
      <c r="L1788"/>
      <c r="M1788"/>
      <c r="N1788"/>
    </row>
    <row r="1789" spans="1:14" s="10" customFormat="1" ht="14.45" x14ac:dyDescent="0.3">
      <c r="A1789"/>
      <c r="B1789"/>
      <c r="D1789"/>
      <c r="E1789"/>
      <c r="F1789"/>
      <c r="G1789"/>
      <c r="H1789"/>
      <c r="I1789"/>
      <c r="J1789"/>
      <c r="K1789"/>
      <c r="L1789"/>
      <c r="M1789"/>
      <c r="N1789"/>
    </row>
    <row r="1790" spans="1:14" s="10" customFormat="1" ht="14.45" x14ac:dyDescent="0.3">
      <c r="A1790"/>
      <c r="B1790"/>
      <c r="D1790"/>
      <c r="E1790"/>
      <c r="F1790"/>
      <c r="G1790"/>
      <c r="H1790"/>
      <c r="I1790"/>
      <c r="J1790"/>
      <c r="K1790"/>
      <c r="L1790"/>
      <c r="M1790"/>
      <c r="N1790"/>
    </row>
    <row r="1791" spans="1:14" s="10" customFormat="1" ht="14.45" x14ac:dyDescent="0.3">
      <c r="A1791"/>
      <c r="B1791"/>
      <c r="D1791"/>
      <c r="E1791"/>
      <c r="F1791"/>
      <c r="G1791"/>
      <c r="H1791"/>
      <c r="I1791"/>
      <c r="J1791"/>
      <c r="K1791"/>
      <c r="L1791"/>
      <c r="M1791"/>
      <c r="N1791"/>
    </row>
    <row r="1792" spans="1:14" s="10" customFormat="1" ht="14.45" x14ac:dyDescent="0.3">
      <c r="A1792"/>
      <c r="B1792"/>
      <c r="D1792"/>
      <c r="E1792"/>
      <c r="F1792"/>
      <c r="G1792"/>
      <c r="H1792"/>
      <c r="I1792"/>
      <c r="J1792"/>
      <c r="K1792"/>
      <c r="L1792"/>
      <c r="M1792"/>
      <c r="N1792"/>
    </row>
    <row r="1793" spans="1:14" s="10" customFormat="1" ht="14.45" x14ac:dyDescent="0.3">
      <c r="A1793"/>
      <c r="B1793"/>
      <c r="D1793"/>
      <c r="E1793"/>
      <c r="F1793"/>
      <c r="G1793"/>
      <c r="H1793"/>
      <c r="I1793"/>
      <c r="J1793"/>
      <c r="K1793"/>
      <c r="L1793"/>
      <c r="M1793"/>
      <c r="N1793"/>
    </row>
    <row r="1794" spans="1:14" s="10" customFormat="1" ht="14.45" x14ac:dyDescent="0.3">
      <c r="A1794"/>
      <c r="B1794"/>
      <c r="D1794"/>
      <c r="E1794"/>
      <c r="F1794"/>
      <c r="G1794"/>
      <c r="H1794"/>
      <c r="I1794"/>
      <c r="J1794"/>
      <c r="K1794"/>
      <c r="L1794"/>
      <c r="M1794"/>
      <c r="N1794"/>
    </row>
    <row r="1795" spans="1:14" s="10" customFormat="1" ht="14.45" x14ac:dyDescent="0.3">
      <c r="A1795"/>
      <c r="B1795"/>
      <c r="D1795"/>
      <c r="E1795"/>
      <c r="F1795"/>
      <c r="G1795"/>
      <c r="H1795"/>
      <c r="I1795"/>
      <c r="J1795"/>
      <c r="K1795"/>
      <c r="L1795"/>
      <c r="M1795"/>
      <c r="N1795"/>
    </row>
    <row r="1796" spans="1:14" s="10" customFormat="1" ht="14.45" x14ac:dyDescent="0.3">
      <c r="A1796"/>
      <c r="B1796"/>
      <c r="D1796"/>
      <c r="E1796"/>
      <c r="F1796"/>
      <c r="G1796"/>
      <c r="H1796"/>
      <c r="I1796"/>
      <c r="J1796"/>
      <c r="K1796"/>
      <c r="L1796"/>
      <c r="M1796"/>
      <c r="N1796"/>
    </row>
    <row r="1797" spans="1:14" s="10" customFormat="1" ht="14.45" x14ac:dyDescent="0.3">
      <c r="A1797"/>
      <c r="B1797"/>
      <c r="D1797"/>
      <c r="E1797"/>
      <c r="F1797"/>
      <c r="G1797"/>
      <c r="H1797"/>
      <c r="I1797"/>
      <c r="J1797"/>
      <c r="K1797"/>
      <c r="L1797"/>
      <c r="M1797"/>
      <c r="N1797"/>
    </row>
    <row r="1798" spans="1:14" s="10" customFormat="1" ht="14.45" x14ac:dyDescent="0.3">
      <c r="A1798"/>
      <c r="B1798"/>
      <c r="D1798"/>
      <c r="E1798"/>
      <c r="F1798"/>
      <c r="G1798"/>
      <c r="H1798"/>
      <c r="I1798"/>
      <c r="J1798"/>
      <c r="K1798"/>
      <c r="L1798"/>
      <c r="M1798"/>
      <c r="N1798"/>
    </row>
    <row r="1799" spans="1:14" s="10" customFormat="1" ht="14.45" x14ac:dyDescent="0.3">
      <c r="A1799"/>
      <c r="B1799"/>
      <c r="D1799"/>
      <c r="E1799"/>
      <c r="F1799"/>
      <c r="G1799"/>
      <c r="H1799"/>
      <c r="I1799"/>
      <c r="J1799"/>
      <c r="K1799"/>
      <c r="L1799"/>
      <c r="M1799"/>
      <c r="N1799"/>
    </row>
    <row r="1800" spans="1:14" s="10" customFormat="1" ht="14.45" x14ac:dyDescent="0.3">
      <c r="A1800"/>
      <c r="B1800"/>
      <c r="D1800"/>
      <c r="E1800"/>
      <c r="F1800"/>
      <c r="G1800"/>
      <c r="H1800"/>
      <c r="I1800"/>
      <c r="J1800"/>
      <c r="K1800"/>
      <c r="L1800"/>
      <c r="M1800"/>
      <c r="N1800"/>
    </row>
    <row r="1801" spans="1:14" s="10" customFormat="1" ht="14.45" x14ac:dyDescent="0.3">
      <c r="A1801"/>
      <c r="B1801"/>
      <c r="D1801"/>
      <c r="E1801"/>
      <c r="F1801"/>
      <c r="G1801"/>
      <c r="H1801"/>
      <c r="I1801"/>
      <c r="J1801"/>
      <c r="K1801"/>
      <c r="L1801"/>
      <c r="M1801"/>
      <c r="N1801"/>
    </row>
    <row r="1802" spans="1:14" s="10" customFormat="1" ht="14.45" x14ac:dyDescent="0.3">
      <c r="A1802"/>
      <c r="B1802"/>
      <c r="D1802"/>
      <c r="E1802"/>
      <c r="F1802"/>
      <c r="G1802"/>
      <c r="H1802"/>
      <c r="I1802"/>
      <c r="J1802"/>
      <c r="K1802"/>
      <c r="L1802"/>
      <c r="M1802"/>
      <c r="N1802"/>
    </row>
    <row r="1803" spans="1:14" s="10" customFormat="1" ht="14.45" x14ac:dyDescent="0.3">
      <c r="A1803"/>
      <c r="B1803"/>
      <c r="D1803"/>
      <c r="E1803"/>
      <c r="F1803"/>
      <c r="G1803"/>
      <c r="H1803"/>
      <c r="I1803"/>
      <c r="J1803"/>
      <c r="K1803"/>
      <c r="L1803"/>
      <c r="M1803"/>
      <c r="N1803"/>
    </row>
    <row r="1804" spans="1:14" s="10" customFormat="1" ht="14.45" x14ac:dyDescent="0.3">
      <c r="A1804"/>
      <c r="B1804"/>
      <c r="D1804"/>
      <c r="E1804"/>
      <c r="F1804"/>
      <c r="G1804"/>
      <c r="H1804"/>
      <c r="I1804"/>
      <c r="J1804"/>
      <c r="K1804"/>
      <c r="L1804"/>
      <c r="M1804"/>
      <c r="N1804"/>
    </row>
    <row r="1805" spans="1:14" s="10" customFormat="1" ht="14.45" x14ac:dyDescent="0.3">
      <c r="A1805"/>
      <c r="B1805"/>
      <c r="D1805"/>
      <c r="E1805"/>
      <c r="F1805"/>
      <c r="G1805"/>
      <c r="H1805"/>
      <c r="I1805"/>
      <c r="J1805"/>
      <c r="K1805"/>
      <c r="L1805"/>
      <c r="M1805"/>
      <c r="N1805"/>
    </row>
    <row r="1806" spans="1:14" s="10" customFormat="1" ht="14.45" x14ac:dyDescent="0.3">
      <c r="A1806"/>
      <c r="B1806"/>
      <c r="D1806"/>
      <c r="E1806"/>
      <c r="F1806"/>
      <c r="G1806"/>
      <c r="H1806"/>
      <c r="I1806"/>
      <c r="J1806"/>
      <c r="K1806"/>
      <c r="L1806"/>
      <c r="M1806"/>
      <c r="N1806"/>
    </row>
    <row r="1807" spans="1:14" s="10" customFormat="1" ht="14.45" x14ac:dyDescent="0.3">
      <c r="A1807"/>
      <c r="B1807"/>
      <c r="D1807"/>
      <c r="E1807"/>
      <c r="F1807"/>
      <c r="G1807"/>
      <c r="H1807"/>
      <c r="I1807"/>
      <c r="J1807"/>
      <c r="K1807"/>
      <c r="L1807"/>
      <c r="M1807"/>
      <c r="N1807"/>
    </row>
    <row r="1808" spans="1:14" s="10" customFormat="1" ht="14.45" x14ac:dyDescent="0.3">
      <c r="A1808"/>
      <c r="B1808"/>
      <c r="D1808"/>
      <c r="E1808"/>
      <c r="F1808"/>
      <c r="G1808"/>
      <c r="H1808"/>
      <c r="I1808"/>
      <c r="J1808"/>
      <c r="K1808"/>
      <c r="L1808"/>
      <c r="M1808"/>
      <c r="N1808"/>
    </row>
    <row r="1809" spans="1:14" s="10" customFormat="1" ht="14.45" x14ac:dyDescent="0.3">
      <c r="A1809"/>
      <c r="B1809"/>
      <c r="D1809"/>
      <c r="E1809"/>
      <c r="F1809"/>
      <c r="G1809"/>
      <c r="H1809"/>
      <c r="I1809"/>
      <c r="J1809"/>
      <c r="K1809"/>
      <c r="L1809"/>
      <c r="M1809"/>
      <c r="N1809"/>
    </row>
    <row r="1810" spans="1:14" s="10" customFormat="1" ht="14.45" x14ac:dyDescent="0.3">
      <c r="A1810"/>
      <c r="B1810"/>
      <c r="D1810"/>
      <c r="E1810"/>
      <c r="F1810"/>
      <c r="G1810"/>
      <c r="H1810"/>
      <c r="I1810"/>
      <c r="J1810"/>
      <c r="K1810"/>
      <c r="L1810"/>
      <c r="M1810"/>
      <c r="N1810"/>
    </row>
    <row r="1811" spans="1:14" s="10" customFormat="1" ht="14.45" x14ac:dyDescent="0.3">
      <c r="A1811"/>
      <c r="B1811"/>
      <c r="D1811"/>
      <c r="E1811"/>
      <c r="F1811"/>
      <c r="G1811"/>
      <c r="H1811"/>
      <c r="I1811"/>
      <c r="J1811"/>
      <c r="K1811"/>
      <c r="L1811"/>
      <c r="M1811"/>
      <c r="N1811"/>
    </row>
    <row r="1812" spans="1:14" s="10" customFormat="1" ht="14.45" x14ac:dyDescent="0.3">
      <c r="A1812"/>
      <c r="B1812"/>
      <c r="D1812"/>
      <c r="E1812"/>
      <c r="F1812"/>
      <c r="G1812"/>
      <c r="H1812"/>
      <c r="I1812"/>
      <c r="J1812"/>
      <c r="K1812"/>
      <c r="L1812"/>
      <c r="M1812"/>
      <c r="N1812"/>
    </row>
    <row r="1813" spans="1:14" s="10" customFormat="1" ht="14.45" x14ac:dyDescent="0.3">
      <c r="A1813"/>
      <c r="B1813"/>
      <c r="D1813"/>
      <c r="E1813"/>
      <c r="F1813"/>
      <c r="G1813"/>
      <c r="H1813"/>
      <c r="I1813"/>
      <c r="J1813"/>
      <c r="K1813"/>
      <c r="L1813"/>
      <c r="M1813"/>
      <c r="N1813"/>
    </row>
    <row r="1814" spans="1:14" s="10" customFormat="1" ht="14.45" x14ac:dyDescent="0.3">
      <c r="A1814"/>
      <c r="B1814"/>
      <c r="D1814"/>
      <c r="E1814"/>
      <c r="F1814"/>
      <c r="G1814"/>
      <c r="H1814"/>
      <c r="I1814"/>
      <c r="J1814"/>
      <c r="K1814"/>
      <c r="L1814"/>
      <c r="M1814"/>
      <c r="N1814"/>
    </row>
    <row r="1815" spans="1:14" s="10" customFormat="1" ht="14.45" x14ac:dyDescent="0.3">
      <c r="A1815"/>
      <c r="B1815"/>
      <c r="D1815"/>
      <c r="E1815"/>
      <c r="F1815"/>
      <c r="G1815"/>
      <c r="H1815"/>
      <c r="I1815"/>
      <c r="J1815"/>
      <c r="K1815"/>
      <c r="L1815"/>
      <c r="M1815"/>
      <c r="N1815"/>
    </row>
    <row r="1816" spans="1:14" s="10" customFormat="1" ht="14.45" x14ac:dyDescent="0.3">
      <c r="A1816"/>
      <c r="B1816"/>
      <c r="D1816"/>
      <c r="E1816"/>
      <c r="F1816"/>
      <c r="G1816"/>
      <c r="H1816"/>
      <c r="I1816"/>
      <c r="J1816"/>
      <c r="K1816"/>
      <c r="L1816"/>
      <c r="M1816"/>
      <c r="N1816"/>
    </row>
    <row r="1817" spans="1:14" s="10" customFormat="1" ht="14.45" x14ac:dyDescent="0.3">
      <c r="A1817"/>
      <c r="B1817"/>
      <c r="D1817"/>
      <c r="E1817"/>
      <c r="F1817"/>
      <c r="G1817"/>
      <c r="H1817"/>
      <c r="I1817"/>
      <c r="J1817"/>
      <c r="K1817"/>
      <c r="L1817"/>
      <c r="M1817"/>
      <c r="N1817"/>
    </row>
    <row r="1818" spans="1:14" s="10" customFormat="1" ht="14.45" x14ac:dyDescent="0.3">
      <c r="A1818"/>
      <c r="B1818"/>
      <c r="D1818"/>
      <c r="E1818"/>
      <c r="F1818"/>
      <c r="G1818"/>
      <c r="H1818"/>
      <c r="I1818"/>
      <c r="J1818"/>
      <c r="K1818"/>
      <c r="L1818"/>
      <c r="M1818"/>
      <c r="N1818"/>
    </row>
    <row r="1819" spans="1:14" s="10" customFormat="1" ht="14.45" x14ac:dyDescent="0.3">
      <c r="A1819"/>
      <c r="B1819"/>
      <c r="D1819"/>
      <c r="E1819"/>
      <c r="F1819"/>
      <c r="G1819"/>
      <c r="H1819"/>
      <c r="I1819"/>
      <c r="J1819"/>
      <c r="K1819"/>
      <c r="L1819"/>
      <c r="M1819"/>
      <c r="N1819"/>
    </row>
    <row r="1820" spans="1:14" s="10" customFormat="1" ht="14.45" x14ac:dyDescent="0.3">
      <c r="A1820"/>
      <c r="B1820"/>
      <c r="D1820"/>
      <c r="E1820"/>
      <c r="F1820"/>
      <c r="G1820"/>
      <c r="H1820"/>
      <c r="I1820"/>
      <c r="J1820"/>
      <c r="K1820"/>
      <c r="L1820"/>
      <c r="M1820"/>
      <c r="N1820"/>
    </row>
    <row r="1821" spans="1:14" s="10" customFormat="1" ht="14.45" x14ac:dyDescent="0.3">
      <c r="A1821"/>
      <c r="B1821"/>
      <c r="D1821"/>
      <c r="E1821"/>
      <c r="F1821"/>
      <c r="G1821"/>
      <c r="H1821"/>
      <c r="I1821"/>
      <c r="J1821"/>
      <c r="K1821"/>
      <c r="L1821"/>
      <c r="M1821"/>
      <c r="N1821"/>
    </row>
    <row r="1822" spans="1:14" s="10" customFormat="1" ht="14.45" x14ac:dyDescent="0.3">
      <c r="A1822"/>
      <c r="B1822"/>
      <c r="D1822"/>
      <c r="E1822"/>
      <c r="F1822"/>
      <c r="G1822"/>
      <c r="H1822"/>
      <c r="I1822"/>
      <c r="J1822"/>
      <c r="K1822"/>
      <c r="L1822"/>
      <c r="M1822"/>
      <c r="N1822"/>
    </row>
    <row r="1823" spans="1:14" s="10" customFormat="1" ht="14.45" x14ac:dyDescent="0.3">
      <c r="A1823"/>
      <c r="B1823"/>
      <c r="D1823"/>
      <c r="E1823"/>
      <c r="F1823"/>
      <c r="G1823"/>
      <c r="H1823"/>
      <c r="I1823"/>
      <c r="J1823"/>
      <c r="K1823"/>
      <c r="L1823"/>
      <c r="M1823"/>
      <c r="N1823"/>
    </row>
    <row r="1824" spans="1:14" s="10" customFormat="1" ht="14.45" x14ac:dyDescent="0.3">
      <c r="A1824"/>
      <c r="B1824"/>
      <c r="D1824"/>
      <c r="E1824"/>
      <c r="F1824"/>
      <c r="G1824"/>
      <c r="H1824"/>
      <c r="I1824"/>
      <c r="J1824"/>
      <c r="K1824"/>
      <c r="L1824"/>
      <c r="M1824"/>
      <c r="N1824"/>
    </row>
    <row r="1825" spans="1:14" s="10" customFormat="1" ht="14.45" x14ac:dyDescent="0.3">
      <c r="A1825"/>
      <c r="B1825"/>
      <c r="D1825"/>
      <c r="E1825"/>
      <c r="F1825"/>
      <c r="G1825"/>
      <c r="H1825"/>
      <c r="I1825"/>
      <c r="J1825"/>
      <c r="K1825"/>
      <c r="L1825"/>
      <c r="M1825"/>
      <c r="N1825"/>
    </row>
    <row r="1826" spans="1:14" s="10" customFormat="1" ht="14.45" x14ac:dyDescent="0.3">
      <c r="A1826"/>
      <c r="B1826"/>
      <c r="D1826"/>
      <c r="E1826"/>
      <c r="F1826"/>
      <c r="G1826"/>
      <c r="H1826"/>
      <c r="I1826"/>
      <c r="J1826"/>
      <c r="K1826"/>
      <c r="L1826"/>
      <c r="M1826"/>
      <c r="N1826"/>
    </row>
    <row r="1827" spans="1:14" s="10" customFormat="1" ht="14.45" x14ac:dyDescent="0.3">
      <c r="A1827"/>
      <c r="B1827"/>
      <c r="D1827"/>
      <c r="E1827"/>
      <c r="F1827"/>
      <c r="G1827"/>
      <c r="H1827"/>
      <c r="I1827"/>
      <c r="J1827"/>
      <c r="K1827"/>
      <c r="L1827"/>
      <c r="M1827"/>
      <c r="N1827"/>
    </row>
    <row r="1828" spans="1:14" s="10" customFormat="1" ht="14.45" x14ac:dyDescent="0.3">
      <c r="A1828"/>
      <c r="B1828"/>
      <c r="D1828"/>
      <c r="E1828"/>
      <c r="F1828"/>
      <c r="G1828"/>
      <c r="H1828"/>
      <c r="I1828"/>
      <c r="J1828"/>
      <c r="K1828"/>
      <c r="L1828"/>
      <c r="M1828"/>
      <c r="N1828"/>
    </row>
    <row r="1829" spans="1:14" s="10" customFormat="1" ht="14.45" x14ac:dyDescent="0.3">
      <c r="A1829"/>
      <c r="B1829"/>
      <c r="D1829"/>
      <c r="E1829"/>
      <c r="F1829"/>
      <c r="G1829"/>
      <c r="H1829"/>
      <c r="I1829"/>
      <c r="J1829"/>
      <c r="K1829"/>
      <c r="L1829"/>
      <c r="M1829"/>
      <c r="N1829"/>
    </row>
    <row r="1830" spans="1:14" s="10" customFormat="1" ht="14.45" x14ac:dyDescent="0.3">
      <c r="A1830"/>
      <c r="B1830"/>
      <c r="D1830"/>
      <c r="E1830"/>
      <c r="F1830"/>
      <c r="G1830"/>
      <c r="H1830"/>
      <c r="I1830"/>
      <c r="J1830"/>
      <c r="K1830"/>
      <c r="L1830"/>
      <c r="M1830"/>
      <c r="N1830"/>
    </row>
    <row r="1831" spans="1:14" s="10" customFormat="1" ht="14.45" x14ac:dyDescent="0.3">
      <c r="A1831"/>
      <c r="B1831"/>
      <c r="D1831"/>
      <c r="E1831"/>
      <c r="F1831"/>
      <c r="G1831"/>
      <c r="H1831"/>
      <c r="I1831"/>
      <c r="J1831"/>
      <c r="K1831"/>
      <c r="L1831"/>
      <c r="M1831"/>
      <c r="N1831"/>
    </row>
    <row r="1832" spans="1:14" s="10" customFormat="1" ht="14.45" x14ac:dyDescent="0.3">
      <c r="A1832"/>
      <c r="B1832"/>
      <c r="D1832"/>
      <c r="E1832"/>
      <c r="F1832"/>
      <c r="G1832"/>
      <c r="H1832"/>
      <c r="I1832"/>
      <c r="J1832"/>
      <c r="K1832"/>
      <c r="L1832"/>
      <c r="M1832"/>
      <c r="N1832"/>
    </row>
    <row r="1833" spans="1:14" s="10" customFormat="1" ht="14.45" x14ac:dyDescent="0.3">
      <c r="A1833"/>
      <c r="B1833"/>
      <c r="D1833"/>
      <c r="E1833"/>
      <c r="F1833"/>
      <c r="G1833"/>
      <c r="H1833"/>
      <c r="I1833"/>
      <c r="J1833"/>
      <c r="K1833"/>
      <c r="L1833"/>
      <c r="M1833"/>
      <c r="N1833"/>
    </row>
    <row r="1834" spans="1:14" s="10" customFormat="1" ht="14.45" x14ac:dyDescent="0.3">
      <c r="A1834"/>
      <c r="B1834"/>
      <c r="D1834"/>
      <c r="E1834"/>
      <c r="F1834"/>
      <c r="G1834"/>
      <c r="H1834"/>
      <c r="I1834"/>
      <c r="J1834"/>
      <c r="K1834"/>
      <c r="L1834"/>
      <c r="M1834"/>
      <c r="N1834"/>
    </row>
    <row r="1835" spans="1:14" s="10" customFormat="1" ht="14.45" x14ac:dyDescent="0.3">
      <c r="A1835"/>
      <c r="B1835"/>
      <c r="D1835"/>
      <c r="E1835"/>
      <c r="F1835"/>
      <c r="G1835"/>
      <c r="H1835"/>
      <c r="I1835"/>
      <c r="J1835"/>
      <c r="K1835"/>
      <c r="L1835"/>
      <c r="M1835"/>
      <c r="N1835"/>
    </row>
    <row r="1836" spans="1:14" s="10" customFormat="1" ht="14.45" x14ac:dyDescent="0.3">
      <c r="A1836"/>
      <c r="B1836"/>
      <c r="D1836"/>
      <c r="E1836"/>
      <c r="F1836"/>
      <c r="G1836"/>
      <c r="H1836"/>
      <c r="I1836"/>
      <c r="J1836"/>
      <c r="K1836"/>
      <c r="L1836"/>
      <c r="M1836"/>
      <c r="N1836"/>
    </row>
    <row r="1837" spans="1:14" s="10" customFormat="1" ht="14.45" x14ac:dyDescent="0.3">
      <c r="A1837"/>
      <c r="B1837"/>
      <c r="D1837"/>
      <c r="E1837"/>
      <c r="F1837"/>
      <c r="G1837"/>
      <c r="H1837"/>
      <c r="I1837"/>
      <c r="J1837"/>
      <c r="K1837"/>
      <c r="L1837"/>
      <c r="M1837"/>
      <c r="N1837"/>
    </row>
    <row r="1838" spans="1:14" s="10" customFormat="1" ht="14.45" x14ac:dyDescent="0.3">
      <c r="A1838"/>
      <c r="B1838"/>
      <c r="D1838"/>
      <c r="E1838"/>
      <c r="F1838"/>
      <c r="G1838"/>
      <c r="H1838"/>
      <c r="I1838"/>
      <c r="J1838"/>
      <c r="K1838"/>
      <c r="L1838"/>
      <c r="M1838"/>
      <c r="N1838"/>
    </row>
    <row r="1839" spans="1:14" s="10" customFormat="1" ht="14.45" x14ac:dyDescent="0.3">
      <c r="A1839"/>
      <c r="B1839"/>
      <c r="D1839"/>
      <c r="E1839"/>
      <c r="F1839"/>
      <c r="G1839"/>
      <c r="H1839"/>
      <c r="I1839"/>
      <c r="J1839"/>
      <c r="K1839"/>
      <c r="L1839"/>
      <c r="M1839"/>
      <c r="N1839"/>
    </row>
    <row r="1840" spans="1:14" s="10" customFormat="1" ht="14.45" x14ac:dyDescent="0.3">
      <c r="A1840"/>
      <c r="B1840"/>
      <c r="D1840"/>
      <c r="E1840"/>
      <c r="F1840"/>
      <c r="G1840"/>
      <c r="H1840"/>
      <c r="I1840"/>
      <c r="J1840"/>
      <c r="K1840"/>
      <c r="L1840"/>
      <c r="M1840"/>
      <c r="N1840"/>
    </row>
    <row r="1841" spans="1:14" s="10" customFormat="1" ht="14.45" x14ac:dyDescent="0.3">
      <c r="A1841"/>
      <c r="B1841"/>
      <c r="D1841"/>
      <c r="E1841"/>
      <c r="F1841"/>
      <c r="G1841"/>
      <c r="H1841"/>
      <c r="I1841"/>
      <c r="J1841"/>
      <c r="K1841"/>
      <c r="L1841"/>
      <c r="M1841"/>
      <c r="N1841"/>
    </row>
    <row r="1842" spans="1:14" s="10" customFormat="1" ht="14.45" x14ac:dyDescent="0.3">
      <c r="A1842"/>
      <c r="B1842"/>
      <c r="D1842"/>
      <c r="E1842"/>
      <c r="F1842"/>
      <c r="G1842"/>
      <c r="H1842"/>
      <c r="I1842"/>
      <c r="J1842"/>
      <c r="K1842"/>
      <c r="L1842"/>
      <c r="M1842"/>
      <c r="N1842"/>
    </row>
    <row r="1843" spans="1:14" s="10" customFormat="1" ht="14.45" x14ac:dyDescent="0.3">
      <c r="A1843"/>
      <c r="B1843"/>
      <c r="D1843"/>
      <c r="E1843"/>
      <c r="F1843"/>
      <c r="G1843"/>
      <c r="H1843"/>
      <c r="I1843"/>
      <c r="J1843"/>
      <c r="K1843"/>
      <c r="L1843"/>
      <c r="M1843"/>
      <c r="N1843"/>
    </row>
    <row r="1844" spans="1:14" s="10" customFormat="1" ht="14.45" x14ac:dyDescent="0.3">
      <c r="A1844"/>
      <c r="B1844"/>
      <c r="D1844"/>
      <c r="E1844"/>
      <c r="F1844"/>
      <c r="G1844"/>
      <c r="H1844"/>
      <c r="I1844"/>
      <c r="J1844"/>
      <c r="K1844"/>
      <c r="L1844"/>
      <c r="M1844"/>
      <c r="N1844"/>
    </row>
    <row r="1845" spans="1:14" s="10" customFormat="1" ht="14.45" x14ac:dyDescent="0.3">
      <c r="A1845"/>
      <c r="B1845"/>
      <c r="D1845"/>
      <c r="E1845"/>
      <c r="F1845"/>
      <c r="G1845"/>
      <c r="H1845"/>
      <c r="I1845"/>
      <c r="J1845"/>
      <c r="K1845"/>
      <c r="L1845"/>
      <c r="M1845"/>
      <c r="N1845"/>
    </row>
    <row r="1846" spans="1:14" s="10" customFormat="1" ht="14.45" x14ac:dyDescent="0.3">
      <c r="A1846"/>
      <c r="B1846"/>
      <c r="D1846"/>
      <c r="E1846"/>
      <c r="F1846"/>
      <c r="G1846"/>
      <c r="H1846"/>
      <c r="I1846"/>
      <c r="J1846"/>
      <c r="K1846"/>
      <c r="L1846"/>
      <c r="M1846"/>
      <c r="N1846"/>
    </row>
    <row r="1847" spans="1:14" s="10" customFormat="1" ht="14.45" x14ac:dyDescent="0.3">
      <c r="A1847"/>
      <c r="B1847"/>
      <c r="D1847"/>
      <c r="E1847"/>
      <c r="F1847"/>
      <c r="G1847"/>
      <c r="H1847"/>
      <c r="I1847"/>
      <c r="J1847"/>
      <c r="K1847"/>
      <c r="L1847"/>
      <c r="M1847"/>
      <c r="N1847"/>
    </row>
    <row r="1848" spans="1:14" s="10" customFormat="1" ht="14.45" x14ac:dyDescent="0.3">
      <c r="A1848"/>
      <c r="B1848"/>
      <c r="D1848"/>
      <c r="E1848"/>
      <c r="F1848"/>
      <c r="G1848"/>
      <c r="H1848"/>
      <c r="I1848"/>
      <c r="J1848"/>
      <c r="K1848"/>
      <c r="L1848"/>
      <c r="M1848"/>
      <c r="N1848"/>
    </row>
    <row r="1849" spans="1:14" s="10" customFormat="1" ht="14.45" x14ac:dyDescent="0.3">
      <c r="A1849"/>
      <c r="B1849"/>
      <c r="D1849"/>
      <c r="E1849"/>
      <c r="F1849"/>
      <c r="G1849"/>
      <c r="H1849"/>
      <c r="I1849"/>
      <c r="J1849"/>
      <c r="K1849"/>
      <c r="L1849"/>
      <c r="M1849"/>
      <c r="N1849"/>
    </row>
    <row r="1850" spans="1:14" s="10" customFormat="1" ht="14.45" x14ac:dyDescent="0.3">
      <c r="A1850"/>
      <c r="B1850"/>
      <c r="D1850"/>
      <c r="E1850"/>
      <c r="F1850"/>
      <c r="G1850"/>
      <c r="H1850"/>
      <c r="I1850"/>
      <c r="J1850"/>
      <c r="K1850"/>
      <c r="L1850"/>
      <c r="M1850"/>
      <c r="N1850"/>
    </row>
    <row r="1851" spans="1:14" s="10" customFormat="1" ht="14.45" x14ac:dyDescent="0.3">
      <c r="A1851"/>
      <c r="B1851"/>
      <c r="D1851"/>
      <c r="E1851"/>
      <c r="F1851"/>
      <c r="G1851"/>
      <c r="H1851"/>
      <c r="I1851"/>
      <c r="J1851"/>
      <c r="K1851"/>
      <c r="L1851"/>
      <c r="M1851"/>
      <c r="N1851"/>
    </row>
    <row r="1852" spans="1:14" s="10" customFormat="1" ht="14.45" x14ac:dyDescent="0.3">
      <c r="A1852"/>
      <c r="B1852"/>
      <c r="D1852"/>
      <c r="E1852"/>
      <c r="F1852"/>
      <c r="G1852"/>
      <c r="H1852"/>
      <c r="I1852"/>
      <c r="J1852"/>
      <c r="K1852"/>
      <c r="L1852"/>
      <c r="M1852"/>
      <c r="N1852"/>
    </row>
    <row r="1853" spans="1:14" s="10" customFormat="1" ht="14.45" x14ac:dyDescent="0.3">
      <c r="A1853"/>
      <c r="B1853"/>
      <c r="D1853"/>
      <c r="E1853"/>
      <c r="F1853"/>
      <c r="G1853"/>
      <c r="H1853"/>
      <c r="I1853"/>
      <c r="J1853"/>
      <c r="K1853"/>
      <c r="L1853"/>
      <c r="M1853"/>
      <c r="N1853"/>
    </row>
    <row r="1854" spans="1:14" s="10" customFormat="1" ht="14.45" x14ac:dyDescent="0.3">
      <c r="A1854"/>
      <c r="B1854"/>
      <c r="D1854"/>
      <c r="E1854"/>
      <c r="F1854"/>
      <c r="G1854"/>
      <c r="H1854"/>
      <c r="I1854"/>
      <c r="J1854"/>
      <c r="K1854"/>
      <c r="L1854"/>
      <c r="M1854"/>
      <c r="N1854"/>
    </row>
    <row r="1855" spans="1:14" s="10" customFormat="1" ht="14.45" x14ac:dyDescent="0.3">
      <c r="A1855"/>
      <c r="B1855"/>
      <c r="D1855"/>
      <c r="E1855"/>
      <c r="F1855"/>
      <c r="G1855"/>
      <c r="H1855"/>
      <c r="I1855"/>
      <c r="J1855"/>
      <c r="K1855"/>
      <c r="L1855"/>
      <c r="M1855"/>
      <c r="N1855"/>
    </row>
    <row r="1856" spans="1:14" s="10" customFormat="1" ht="14.45" x14ac:dyDescent="0.3">
      <c r="A1856"/>
      <c r="B1856"/>
      <c r="D1856"/>
      <c r="E1856"/>
      <c r="F1856"/>
      <c r="G1856"/>
      <c r="H1856"/>
      <c r="I1856"/>
      <c r="J1856"/>
      <c r="K1856"/>
      <c r="L1856"/>
      <c r="M1856"/>
      <c r="N1856"/>
    </row>
    <row r="1857" spans="1:14" s="10" customFormat="1" ht="14.45" x14ac:dyDescent="0.3">
      <c r="A1857"/>
      <c r="B1857"/>
      <c r="D1857"/>
      <c r="E1857"/>
      <c r="F1857"/>
      <c r="G1857"/>
      <c r="H1857"/>
      <c r="I1857"/>
      <c r="J1857"/>
      <c r="K1857"/>
      <c r="L1857"/>
      <c r="M1857"/>
      <c r="N1857"/>
    </row>
    <row r="1858" spans="1:14" s="10" customFormat="1" ht="14.45" x14ac:dyDescent="0.3">
      <c r="A1858"/>
      <c r="B1858"/>
      <c r="D1858"/>
      <c r="E1858"/>
      <c r="F1858"/>
      <c r="G1858"/>
      <c r="H1858"/>
      <c r="I1858"/>
      <c r="J1858"/>
      <c r="K1858"/>
      <c r="L1858"/>
      <c r="M1858"/>
      <c r="N1858"/>
    </row>
    <row r="1859" spans="1:14" s="10" customFormat="1" ht="14.45" x14ac:dyDescent="0.3">
      <c r="A1859"/>
      <c r="B1859"/>
      <c r="D1859"/>
      <c r="E1859"/>
      <c r="F1859"/>
      <c r="G1859"/>
      <c r="H1859"/>
      <c r="I1859"/>
      <c r="J1859"/>
      <c r="K1859"/>
      <c r="L1859"/>
      <c r="M1859"/>
      <c r="N1859"/>
    </row>
    <row r="1860" spans="1:14" s="10" customFormat="1" ht="14.45" x14ac:dyDescent="0.3">
      <c r="A1860"/>
      <c r="B1860"/>
      <c r="D1860"/>
      <c r="E1860"/>
      <c r="F1860"/>
      <c r="G1860"/>
      <c r="H1860"/>
      <c r="I1860"/>
      <c r="J1860"/>
      <c r="K1860"/>
      <c r="L1860"/>
      <c r="M1860"/>
      <c r="N1860"/>
    </row>
    <row r="1861" spans="1:14" s="10" customFormat="1" ht="14.45" x14ac:dyDescent="0.3">
      <c r="A1861"/>
      <c r="B1861"/>
      <c r="D1861"/>
      <c r="E1861"/>
      <c r="F1861"/>
      <c r="G1861"/>
      <c r="H1861"/>
      <c r="I1861"/>
      <c r="J1861"/>
      <c r="K1861"/>
      <c r="L1861"/>
      <c r="M1861"/>
      <c r="N1861"/>
    </row>
    <row r="1862" spans="1:14" s="10" customFormat="1" ht="14.45" x14ac:dyDescent="0.3">
      <c r="A1862"/>
      <c r="B1862"/>
      <c r="D1862"/>
      <c r="E1862"/>
      <c r="F1862"/>
      <c r="G1862"/>
      <c r="H1862"/>
      <c r="I1862"/>
      <c r="J1862"/>
      <c r="K1862"/>
      <c r="L1862"/>
      <c r="M1862"/>
      <c r="N1862"/>
    </row>
    <row r="1863" spans="1:14" s="10" customFormat="1" ht="14.45" x14ac:dyDescent="0.3">
      <c r="A1863"/>
      <c r="B1863"/>
      <c r="D1863"/>
      <c r="E1863"/>
      <c r="F1863"/>
      <c r="G1863"/>
      <c r="H1863"/>
      <c r="I1863"/>
      <c r="J1863"/>
      <c r="K1863"/>
      <c r="L1863"/>
      <c r="M1863"/>
      <c r="N1863"/>
    </row>
    <row r="1864" spans="1:14" s="10" customFormat="1" ht="14.45" x14ac:dyDescent="0.3">
      <c r="A1864"/>
      <c r="B1864"/>
      <c r="D1864"/>
      <c r="E1864"/>
      <c r="F1864"/>
      <c r="G1864"/>
      <c r="H1864"/>
      <c r="I1864"/>
      <c r="J1864"/>
      <c r="K1864"/>
      <c r="L1864"/>
      <c r="M1864"/>
      <c r="N1864"/>
    </row>
    <row r="1865" spans="1:14" s="10" customFormat="1" ht="14.45" x14ac:dyDescent="0.3">
      <c r="A1865"/>
      <c r="B1865"/>
      <c r="D1865"/>
      <c r="E1865"/>
      <c r="F1865"/>
      <c r="G1865"/>
      <c r="H1865"/>
      <c r="I1865"/>
      <c r="J1865"/>
      <c r="K1865"/>
      <c r="L1865"/>
      <c r="M1865"/>
      <c r="N1865"/>
    </row>
    <row r="1866" spans="1:14" s="10" customFormat="1" ht="14.45" x14ac:dyDescent="0.3">
      <c r="A1866"/>
      <c r="B1866"/>
      <c r="D1866"/>
      <c r="E1866"/>
      <c r="F1866"/>
      <c r="G1866"/>
      <c r="H1866"/>
      <c r="I1866"/>
      <c r="J1866"/>
      <c r="K1866"/>
      <c r="L1866"/>
      <c r="M1866"/>
      <c r="N1866"/>
    </row>
    <row r="1867" spans="1:14" s="10" customFormat="1" ht="14.45" x14ac:dyDescent="0.3">
      <c r="A1867"/>
      <c r="B1867"/>
      <c r="D1867"/>
      <c r="E1867"/>
      <c r="F1867"/>
      <c r="G1867"/>
      <c r="H1867"/>
      <c r="I1867"/>
      <c r="J1867"/>
      <c r="K1867"/>
      <c r="L1867"/>
      <c r="M1867"/>
      <c r="N1867"/>
    </row>
    <row r="1868" spans="1:14" s="10" customFormat="1" ht="14.45" x14ac:dyDescent="0.3">
      <c r="A1868"/>
      <c r="B1868"/>
      <c r="D1868"/>
      <c r="E1868"/>
      <c r="F1868"/>
      <c r="G1868"/>
      <c r="H1868"/>
      <c r="I1868"/>
      <c r="J1868"/>
      <c r="K1868"/>
      <c r="L1868"/>
      <c r="M1868"/>
      <c r="N1868"/>
    </row>
    <row r="1869" spans="1:14" s="10" customFormat="1" ht="14.45" x14ac:dyDescent="0.3">
      <c r="A1869"/>
      <c r="B1869"/>
      <c r="D1869"/>
      <c r="E1869"/>
      <c r="F1869"/>
      <c r="G1869"/>
      <c r="H1869"/>
      <c r="I1869"/>
      <c r="J1869"/>
      <c r="K1869"/>
      <c r="L1869"/>
      <c r="M1869"/>
      <c r="N1869"/>
    </row>
    <row r="1870" spans="1:14" s="10" customFormat="1" ht="14.45" x14ac:dyDescent="0.3">
      <c r="A1870"/>
      <c r="B1870"/>
      <c r="D1870"/>
      <c r="E1870"/>
      <c r="F1870"/>
      <c r="G1870"/>
      <c r="H1870"/>
      <c r="I1870"/>
      <c r="J1870"/>
      <c r="K1870"/>
      <c r="L1870"/>
      <c r="M1870"/>
      <c r="N1870"/>
    </row>
    <row r="1871" spans="1:14" s="10" customFormat="1" ht="14.45" x14ac:dyDescent="0.3">
      <c r="A1871"/>
      <c r="B1871"/>
      <c r="D1871"/>
      <c r="E1871"/>
      <c r="F1871"/>
      <c r="G1871"/>
      <c r="H1871"/>
      <c r="I1871"/>
      <c r="J1871"/>
      <c r="K1871"/>
      <c r="L1871"/>
      <c r="M1871"/>
      <c r="N1871"/>
    </row>
    <row r="1872" spans="1:14" s="10" customFormat="1" ht="14.45" x14ac:dyDescent="0.3">
      <c r="A1872"/>
      <c r="B1872"/>
      <c r="D1872"/>
      <c r="E1872"/>
      <c r="F1872"/>
      <c r="G1872"/>
      <c r="H1872"/>
      <c r="I1872"/>
      <c r="J1872"/>
      <c r="K1872"/>
      <c r="L1872"/>
      <c r="M1872"/>
      <c r="N1872"/>
    </row>
    <row r="1873" spans="1:14" s="10" customFormat="1" ht="14.45" x14ac:dyDescent="0.3">
      <c r="A1873"/>
      <c r="B1873"/>
      <c r="D1873"/>
      <c r="E1873"/>
      <c r="F1873"/>
      <c r="G1873"/>
      <c r="H1873"/>
      <c r="I1873"/>
      <c r="J1873"/>
      <c r="K1873"/>
      <c r="L1873"/>
      <c r="M1873"/>
      <c r="N1873"/>
    </row>
    <row r="1874" spans="1:14" s="10" customFormat="1" ht="14.45" x14ac:dyDescent="0.3">
      <c r="A1874"/>
      <c r="B1874"/>
      <c r="D1874"/>
      <c r="E1874"/>
      <c r="F1874"/>
      <c r="G1874"/>
      <c r="H1874"/>
      <c r="I1874"/>
      <c r="J1874"/>
      <c r="K1874"/>
      <c r="L1874"/>
      <c r="M1874"/>
      <c r="N1874"/>
    </row>
    <row r="1875" spans="1:14" s="10" customFormat="1" ht="14.45" x14ac:dyDescent="0.3">
      <c r="A1875"/>
      <c r="B1875"/>
      <c r="D1875"/>
      <c r="E1875"/>
      <c r="F1875"/>
      <c r="G1875"/>
      <c r="H1875"/>
      <c r="I1875"/>
      <c r="J1875"/>
      <c r="K1875"/>
      <c r="L1875"/>
      <c r="M1875"/>
      <c r="N1875"/>
    </row>
    <row r="1876" spans="1:14" s="10" customFormat="1" ht="14.45" x14ac:dyDescent="0.3">
      <c r="A1876"/>
      <c r="B1876"/>
      <c r="D1876"/>
      <c r="E1876"/>
      <c r="F1876"/>
      <c r="G1876"/>
      <c r="H1876"/>
      <c r="I1876"/>
      <c r="J1876"/>
      <c r="K1876"/>
      <c r="L1876"/>
      <c r="M1876"/>
      <c r="N1876"/>
    </row>
    <row r="1877" spans="1:14" s="10" customFormat="1" ht="14.45" x14ac:dyDescent="0.3">
      <c r="A1877"/>
      <c r="B1877"/>
      <c r="D1877"/>
      <c r="E1877"/>
      <c r="F1877"/>
      <c r="G1877"/>
      <c r="H1877"/>
      <c r="I1877"/>
      <c r="J1877"/>
      <c r="K1877"/>
      <c r="L1877"/>
      <c r="M1877"/>
      <c r="N1877"/>
    </row>
    <row r="1878" spans="1:14" s="10" customFormat="1" ht="14.45" x14ac:dyDescent="0.3">
      <c r="A1878"/>
      <c r="B1878"/>
      <c r="D1878"/>
      <c r="E1878"/>
      <c r="F1878"/>
      <c r="G1878"/>
      <c r="H1878"/>
      <c r="I1878"/>
      <c r="J1878"/>
      <c r="K1878"/>
      <c r="L1878"/>
      <c r="M1878"/>
      <c r="N1878"/>
    </row>
    <row r="1879" spans="1:14" s="10" customFormat="1" ht="14.45" x14ac:dyDescent="0.3">
      <c r="A1879"/>
      <c r="B1879"/>
      <c r="D1879"/>
      <c r="E1879"/>
      <c r="F1879"/>
      <c r="G1879"/>
      <c r="H1879"/>
      <c r="I1879"/>
      <c r="J1879"/>
      <c r="K1879"/>
      <c r="L1879"/>
      <c r="M1879"/>
      <c r="N1879"/>
    </row>
    <row r="1880" spans="1:14" s="10" customFormat="1" ht="14.45" x14ac:dyDescent="0.3">
      <c r="A1880"/>
      <c r="B1880"/>
      <c r="D1880"/>
      <c r="E1880"/>
      <c r="F1880"/>
      <c r="G1880"/>
      <c r="H1880"/>
      <c r="I1880"/>
      <c r="J1880"/>
      <c r="K1880"/>
      <c r="L1880"/>
      <c r="M1880"/>
      <c r="N1880"/>
    </row>
    <row r="1881" spans="1:14" s="10" customFormat="1" ht="14.45" x14ac:dyDescent="0.3">
      <c r="A1881"/>
      <c r="B1881"/>
      <c r="D1881"/>
      <c r="E1881"/>
      <c r="F1881"/>
      <c r="G1881"/>
      <c r="H1881"/>
      <c r="I1881"/>
      <c r="J1881"/>
      <c r="K1881"/>
      <c r="L1881"/>
      <c r="M1881"/>
      <c r="N1881"/>
    </row>
    <row r="1882" spans="1:14" s="10" customFormat="1" ht="14.45" x14ac:dyDescent="0.3">
      <c r="A1882"/>
      <c r="B1882"/>
      <c r="D1882"/>
      <c r="E1882"/>
      <c r="F1882"/>
      <c r="G1882"/>
      <c r="H1882"/>
      <c r="I1882"/>
      <c r="J1882"/>
      <c r="K1882"/>
      <c r="L1882"/>
      <c r="M1882"/>
      <c r="N1882"/>
    </row>
    <row r="1883" spans="1:14" s="10" customFormat="1" ht="14.45" x14ac:dyDescent="0.3">
      <c r="A1883"/>
      <c r="B1883"/>
      <c r="D1883"/>
      <c r="E1883"/>
      <c r="F1883"/>
      <c r="G1883"/>
      <c r="H1883"/>
      <c r="I1883"/>
      <c r="J1883"/>
      <c r="K1883"/>
      <c r="L1883"/>
      <c r="M1883"/>
      <c r="N1883"/>
    </row>
    <row r="1884" spans="1:14" s="10" customFormat="1" ht="14.45" x14ac:dyDescent="0.3">
      <c r="A1884"/>
      <c r="B1884"/>
      <c r="D1884"/>
      <c r="E1884"/>
      <c r="F1884"/>
      <c r="G1884"/>
      <c r="H1884"/>
      <c r="I1884"/>
      <c r="J1884"/>
      <c r="K1884"/>
      <c r="L1884"/>
      <c r="M1884"/>
      <c r="N1884"/>
    </row>
    <row r="1885" spans="1:14" s="10" customFormat="1" ht="14.45" x14ac:dyDescent="0.3">
      <c r="A1885"/>
      <c r="B1885"/>
      <c r="D1885"/>
      <c r="E1885"/>
      <c r="F1885"/>
      <c r="G1885"/>
      <c r="H1885"/>
      <c r="I1885"/>
      <c r="J1885"/>
      <c r="K1885"/>
      <c r="L1885"/>
      <c r="M1885"/>
      <c r="N1885"/>
    </row>
    <row r="1886" spans="1:14" s="10" customFormat="1" ht="14.45" x14ac:dyDescent="0.3">
      <c r="A1886"/>
      <c r="B1886"/>
      <c r="D1886"/>
      <c r="E1886"/>
      <c r="F1886"/>
      <c r="G1886"/>
      <c r="H1886"/>
      <c r="I1886"/>
      <c r="J1886"/>
      <c r="K1886"/>
      <c r="L1886"/>
      <c r="M1886"/>
      <c r="N1886"/>
    </row>
    <row r="1887" spans="1:14" s="10" customFormat="1" ht="14.45" x14ac:dyDescent="0.3">
      <c r="A1887"/>
      <c r="B1887"/>
      <c r="D1887"/>
      <c r="E1887"/>
      <c r="F1887"/>
      <c r="G1887"/>
      <c r="H1887"/>
      <c r="I1887"/>
      <c r="J1887"/>
      <c r="K1887"/>
      <c r="L1887"/>
      <c r="M1887"/>
      <c r="N1887"/>
    </row>
    <row r="1888" spans="1:14" s="10" customFormat="1" ht="14.45" x14ac:dyDescent="0.3">
      <c r="A1888"/>
      <c r="B1888"/>
      <c r="D1888"/>
      <c r="E1888"/>
      <c r="F1888"/>
      <c r="G1888"/>
      <c r="H1888"/>
      <c r="I1888"/>
      <c r="J1888"/>
      <c r="K1888"/>
      <c r="L1888"/>
      <c r="M1888"/>
      <c r="N1888"/>
    </row>
    <row r="1889" spans="1:14" s="10" customFormat="1" ht="14.45" x14ac:dyDescent="0.3">
      <c r="A1889"/>
      <c r="B1889"/>
      <c r="D1889"/>
      <c r="E1889"/>
      <c r="F1889"/>
      <c r="G1889"/>
      <c r="H1889"/>
      <c r="I1889"/>
      <c r="J1889"/>
      <c r="K1889"/>
      <c r="L1889"/>
      <c r="M1889"/>
      <c r="N1889"/>
    </row>
    <row r="1890" spans="1:14" s="10" customFormat="1" ht="14.45" x14ac:dyDescent="0.3">
      <c r="A1890"/>
      <c r="B1890"/>
      <c r="D1890"/>
      <c r="E1890"/>
      <c r="F1890"/>
      <c r="G1890"/>
      <c r="H1890"/>
      <c r="I1890"/>
      <c r="J1890"/>
      <c r="K1890"/>
      <c r="L1890"/>
      <c r="M1890"/>
      <c r="N1890"/>
    </row>
    <row r="1891" spans="1:14" s="10" customFormat="1" ht="14.45" x14ac:dyDescent="0.3">
      <c r="A1891"/>
      <c r="B1891"/>
      <c r="D1891"/>
      <c r="E1891"/>
      <c r="F1891"/>
      <c r="G1891"/>
      <c r="H1891"/>
      <c r="I1891"/>
      <c r="J1891"/>
      <c r="K1891"/>
      <c r="L1891"/>
      <c r="M1891"/>
      <c r="N1891"/>
    </row>
    <row r="1892" spans="1:14" s="10" customFormat="1" ht="14.45" x14ac:dyDescent="0.3">
      <c r="A1892"/>
      <c r="B1892"/>
      <c r="D1892"/>
      <c r="E1892"/>
      <c r="F1892"/>
      <c r="G1892"/>
      <c r="H1892"/>
      <c r="I1892"/>
      <c r="J1892"/>
      <c r="K1892"/>
      <c r="L1892"/>
      <c r="M1892"/>
      <c r="N1892"/>
    </row>
    <row r="1893" spans="1:14" s="10" customFormat="1" ht="14.45" x14ac:dyDescent="0.3">
      <c r="A1893"/>
      <c r="B1893"/>
      <c r="D1893"/>
      <c r="E1893"/>
      <c r="F1893"/>
      <c r="G1893"/>
      <c r="H1893"/>
      <c r="I1893"/>
      <c r="J1893"/>
      <c r="K1893"/>
      <c r="L1893"/>
      <c r="M1893"/>
      <c r="N1893"/>
    </row>
    <row r="1894" spans="1:14" s="10" customFormat="1" ht="14.45" x14ac:dyDescent="0.3">
      <c r="A1894"/>
      <c r="B1894"/>
      <c r="D1894"/>
      <c r="E1894"/>
      <c r="F1894"/>
      <c r="G1894"/>
      <c r="H1894"/>
      <c r="I1894"/>
      <c r="J1894"/>
      <c r="K1894"/>
      <c r="L1894"/>
      <c r="M1894"/>
      <c r="N1894"/>
    </row>
    <row r="1895" spans="1:14" s="10" customFormat="1" ht="14.45" x14ac:dyDescent="0.3">
      <c r="A1895"/>
      <c r="B1895"/>
      <c r="D1895"/>
      <c r="E1895"/>
      <c r="F1895"/>
      <c r="G1895"/>
      <c r="H1895"/>
      <c r="I1895"/>
      <c r="J1895"/>
      <c r="K1895"/>
      <c r="L1895"/>
      <c r="M1895"/>
      <c r="N1895"/>
    </row>
    <row r="1896" spans="1:14" s="10" customFormat="1" ht="14.45" x14ac:dyDescent="0.3">
      <c r="A1896"/>
      <c r="B1896"/>
      <c r="D1896"/>
      <c r="E1896"/>
      <c r="F1896"/>
      <c r="G1896"/>
      <c r="H1896"/>
      <c r="I1896"/>
      <c r="J1896"/>
      <c r="K1896"/>
      <c r="L1896"/>
      <c r="M1896"/>
      <c r="N1896"/>
    </row>
    <row r="1897" spans="1:14" s="10" customFormat="1" ht="14.45" x14ac:dyDescent="0.3">
      <c r="A1897"/>
      <c r="B1897"/>
      <c r="D1897"/>
      <c r="E1897"/>
      <c r="F1897"/>
      <c r="G1897"/>
      <c r="H1897"/>
      <c r="I1897"/>
      <c r="J1897"/>
      <c r="K1897"/>
      <c r="L1897"/>
      <c r="M1897"/>
      <c r="N1897"/>
    </row>
    <row r="1898" spans="1:14" s="10" customFormat="1" ht="14.45" x14ac:dyDescent="0.3">
      <c r="A1898"/>
      <c r="B1898"/>
      <c r="D1898"/>
      <c r="E1898"/>
      <c r="F1898"/>
      <c r="G1898"/>
      <c r="H1898"/>
      <c r="I1898"/>
      <c r="J1898"/>
      <c r="K1898"/>
      <c r="L1898"/>
      <c r="M1898"/>
      <c r="N1898"/>
    </row>
    <row r="1899" spans="1:14" s="10" customFormat="1" ht="14.45" x14ac:dyDescent="0.3">
      <c r="A1899"/>
      <c r="B1899"/>
      <c r="D1899"/>
      <c r="E1899"/>
      <c r="F1899"/>
      <c r="G1899"/>
      <c r="H1899"/>
      <c r="I1899"/>
      <c r="J1899"/>
      <c r="K1899"/>
      <c r="L1899"/>
      <c r="M1899"/>
      <c r="N1899"/>
    </row>
    <row r="1900" spans="1:14" s="10" customFormat="1" ht="14.45" x14ac:dyDescent="0.3">
      <c r="A1900"/>
      <c r="B1900"/>
      <c r="D1900"/>
      <c r="E1900"/>
      <c r="F1900"/>
      <c r="G1900"/>
      <c r="H1900"/>
      <c r="I1900"/>
      <c r="J1900"/>
      <c r="K1900"/>
      <c r="L1900"/>
      <c r="M1900"/>
      <c r="N1900"/>
    </row>
    <row r="1901" spans="1:14" s="10" customFormat="1" ht="14.45" x14ac:dyDescent="0.3">
      <c r="A1901"/>
      <c r="B1901"/>
      <c r="D1901"/>
      <c r="E1901"/>
      <c r="F1901"/>
      <c r="G1901"/>
      <c r="H1901"/>
      <c r="I1901"/>
      <c r="J1901"/>
      <c r="K1901"/>
      <c r="L1901"/>
      <c r="M1901"/>
      <c r="N1901"/>
    </row>
    <row r="1902" spans="1:14" s="10" customFormat="1" ht="14.45" x14ac:dyDescent="0.3">
      <c r="A1902"/>
      <c r="B1902"/>
      <c r="D1902"/>
      <c r="E1902"/>
      <c r="F1902"/>
      <c r="G1902"/>
      <c r="H1902"/>
      <c r="I1902"/>
      <c r="J1902"/>
      <c r="K1902"/>
      <c r="L1902"/>
      <c r="M1902"/>
      <c r="N1902"/>
    </row>
    <row r="1903" spans="1:14" s="10" customFormat="1" ht="14.45" x14ac:dyDescent="0.3">
      <c r="A1903"/>
      <c r="B1903"/>
      <c r="D1903"/>
      <c r="E1903"/>
      <c r="F1903"/>
      <c r="G1903"/>
      <c r="H1903"/>
      <c r="I1903"/>
      <c r="J1903"/>
      <c r="K1903"/>
      <c r="L1903"/>
      <c r="M1903"/>
      <c r="N1903"/>
    </row>
    <row r="1904" spans="1:14" s="10" customFormat="1" ht="14.45" x14ac:dyDescent="0.3">
      <c r="A1904"/>
      <c r="B1904"/>
      <c r="D1904"/>
      <c r="E1904"/>
      <c r="F1904"/>
      <c r="G1904"/>
      <c r="H1904"/>
      <c r="I1904"/>
      <c r="J1904"/>
      <c r="K1904"/>
      <c r="L1904"/>
      <c r="M1904"/>
      <c r="N1904"/>
    </row>
    <row r="1905" spans="1:14" s="10" customFormat="1" ht="14.45" x14ac:dyDescent="0.3">
      <c r="A1905"/>
      <c r="B1905"/>
      <c r="D1905"/>
      <c r="E1905"/>
      <c r="F1905"/>
      <c r="G1905"/>
      <c r="H1905"/>
      <c r="I1905"/>
      <c r="J1905"/>
      <c r="K1905"/>
      <c r="L1905"/>
      <c r="M1905"/>
      <c r="N1905"/>
    </row>
    <row r="1906" spans="1:14" s="10" customFormat="1" ht="14.45" x14ac:dyDescent="0.3">
      <c r="A1906"/>
      <c r="B1906"/>
      <c r="D1906"/>
      <c r="E1906"/>
      <c r="F1906"/>
      <c r="G1906"/>
      <c r="H1906"/>
      <c r="I1906"/>
      <c r="J1906"/>
      <c r="K1906"/>
      <c r="L1906"/>
      <c r="M1906"/>
      <c r="N1906"/>
    </row>
    <row r="1907" spans="1:14" s="10" customFormat="1" ht="14.45" x14ac:dyDescent="0.3">
      <c r="A1907"/>
      <c r="B1907"/>
      <c r="D1907"/>
      <c r="E1907"/>
      <c r="F1907"/>
      <c r="G1907"/>
      <c r="H1907"/>
      <c r="I1907"/>
      <c r="J1907"/>
      <c r="K1907"/>
      <c r="L1907"/>
      <c r="M1907"/>
      <c r="N1907"/>
    </row>
    <row r="1908" spans="1:14" s="10" customFormat="1" ht="14.45" x14ac:dyDescent="0.3">
      <c r="A1908"/>
      <c r="B1908"/>
      <c r="D1908"/>
      <c r="E1908"/>
      <c r="F1908"/>
      <c r="G1908"/>
      <c r="H1908"/>
      <c r="I1908"/>
      <c r="J1908"/>
      <c r="K1908"/>
      <c r="L1908"/>
      <c r="M1908"/>
      <c r="N1908"/>
    </row>
    <row r="1909" spans="1:14" s="10" customFormat="1" ht="14.45" x14ac:dyDescent="0.3">
      <c r="A1909"/>
      <c r="B1909"/>
      <c r="D1909"/>
      <c r="E1909"/>
      <c r="F1909"/>
      <c r="G1909"/>
      <c r="H1909"/>
      <c r="I1909"/>
      <c r="J1909"/>
      <c r="K1909"/>
      <c r="L1909"/>
      <c r="M1909"/>
      <c r="N1909"/>
    </row>
    <row r="1910" spans="1:14" s="10" customFormat="1" ht="14.45" x14ac:dyDescent="0.3">
      <c r="A1910"/>
      <c r="B1910"/>
      <c r="D1910"/>
      <c r="E1910"/>
      <c r="F1910"/>
      <c r="G1910"/>
      <c r="H1910"/>
      <c r="I1910"/>
      <c r="J1910"/>
      <c r="K1910"/>
      <c r="L1910"/>
      <c r="M1910"/>
      <c r="N1910"/>
    </row>
    <row r="1911" spans="1:14" s="10" customFormat="1" ht="14.45" x14ac:dyDescent="0.3">
      <c r="A1911"/>
      <c r="B1911"/>
      <c r="D1911"/>
      <c r="E1911"/>
      <c r="F1911"/>
      <c r="G1911"/>
      <c r="H1911"/>
      <c r="I1911"/>
      <c r="J1911"/>
      <c r="K1911"/>
      <c r="L1911"/>
      <c r="M1911"/>
      <c r="N1911"/>
    </row>
    <row r="1912" spans="1:14" s="10" customFormat="1" ht="14.45" x14ac:dyDescent="0.3">
      <c r="A1912"/>
      <c r="B1912"/>
      <c r="D1912"/>
      <c r="E1912"/>
      <c r="F1912"/>
      <c r="G1912"/>
      <c r="H1912"/>
      <c r="I1912"/>
      <c r="J1912"/>
      <c r="K1912"/>
      <c r="L1912"/>
      <c r="M1912"/>
      <c r="N1912"/>
    </row>
    <row r="1913" spans="1:14" s="10" customFormat="1" ht="14.45" x14ac:dyDescent="0.3">
      <c r="A1913"/>
      <c r="B1913"/>
      <c r="D1913"/>
      <c r="E1913"/>
      <c r="F1913"/>
      <c r="G1913"/>
      <c r="H1913"/>
      <c r="I1913"/>
      <c r="J1913"/>
      <c r="K1913"/>
      <c r="L1913"/>
      <c r="M1913"/>
      <c r="N1913"/>
    </row>
    <row r="1914" spans="1:14" s="10" customFormat="1" ht="14.45" x14ac:dyDescent="0.3">
      <c r="A1914"/>
      <c r="B1914"/>
      <c r="D1914"/>
      <c r="E1914"/>
      <c r="F1914"/>
      <c r="G1914"/>
      <c r="H1914"/>
      <c r="I1914"/>
      <c r="J1914"/>
      <c r="K1914"/>
      <c r="L1914"/>
      <c r="M1914"/>
      <c r="N1914"/>
    </row>
    <row r="1915" spans="1:14" s="10" customFormat="1" ht="14.45" x14ac:dyDescent="0.3">
      <c r="A1915"/>
      <c r="B1915"/>
      <c r="D1915"/>
      <c r="E1915"/>
      <c r="F1915"/>
      <c r="G1915"/>
      <c r="H1915"/>
      <c r="I1915"/>
      <c r="J1915"/>
      <c r="K1915"/>
      <c r="L1915"/>
      <c r="M1915"/>
      <c r="N1915"/>
    </row>
    <row r="1916" spans="1:14" s="10" customFormat="1" ht="14.45" x14ac:dyDescent="0.3">
      <c r="A1916"/>
      <c r="B1916"/>
      <c r="D1916"/>
      <c r="E1916"/>
      <c r="F1916"/>
      <c r="G1916"/>
      <c r="H1916"/>
      <c r="I1916"/>
      <c r="J1916"/>
      <c r="K1916"/>
      <c r="L1916"/>
      <c r="M1916"/>
      <c r="N1916"/>
    </row>
    <row r="1917" spans="1:14" s="10" customFormat="1" ht="14.45" x14ac:dyDescent="0.3">
      <c r="A1917"/>
      <c r="B1917"/>
      <c r="D1917"/>
      <c r="E1917"/>
      <c r="F1917"/>
      <c r="G1917"/>
      <c r="H1917"/>
      <c r="I1917"/>
      <c r="J1917"/>
      <c r="K1917"/>
      <c r="L1917"/>
      <c r="M1917"/>
      <c r="N1917"/>
    </row>
    <row r="1918" spans="1:14" s="10" customFormat="1" ht="14.45" x14ac:dyDescent="0.3">
      <c r="A1918"/>
      <c r="B1918"/>
      <c r="D1918"/>
      <c r="E1918"/>
      <c r="F1918"/>
      <c r="G1918"/>
      <c r="H1918"/>
      <c r="I1918"/>
      <c r="J1918"/>
      <c r="K1918"/>
      <c r="L1918"/>
      <c r="M1918"/>
      <c r="N1918"/>
    </row>
    <row r="1919" spans="1:14" s="10" customFormat="1" ht="14.45" x14ac:dyDescent="0.3">
      <c r="A1919"/>
      <c r="B1919"/>
      <c r="D1919"/>
      <c r="E1919"/>
      <c r="F1919"/>
      <c r="G1919"/>
      <c r="H1919"/>
      <c r="I1919"/>
      <c r="J1919"/>
      <c r="K1919"/>
      <c r="L1919"/>
      <c r="M1919"/>
      <c r="N1919"/>
    </row>
    <row r="1920" spans="1:14" s="10" customFormat="1" ht="14.45" x14ac:dyDescent="0.3">
      <c r="A1920"/>
      <c r="B1920"/>
      <c r="D1920"/>
      <c r="E1920"/>
      <c r="F1920"/>
      <c r="G1920"/>
      <c r="H1920"/>
      <c r="I1920"/>
      <c r="J1920"/>
      <c r="K1920"/>
      <c r="L1920"/>
      <c r="M1920"/>
      <c r="N1920"/>
    </row>
    <row r="1921" spans="1:14" s="10" customFormat="1" ht="14.45" x14ac:dyDescent="0.3">
      <c r="A1921"/>
      <c r="B1921"/>
      <c r="D1921"/>
      <c r="E1921"/>
      <c r="F1921"/>
      <c r="G1921"/>
      <c r="H1921"/>
      <c r="I1921"/>
      <c r="J1921"/>
      <c r="K1921"/>
      <c r="L1921"/>
      <c r="M1921"/>
      <c r="N1921"/>
    </row>
    <row r="1922" spans="1:14" s="10" customFormat="1" ht="14.45" x14ac:dyDescent="0.3">
      <c r="A1922"/>
      <c r="B1922"/>
      <c r="D1922"/>
      <c r="E1922"/>
      <c r="F1922"/>
      <c r="G1922"/>
      <c r="H1922"/>
      <c r="I1922"/>
      <c r="J1922"/>
      <c r="K1922"/>
      <c r="L1922"/>
      <c r="M1922"/>
      <c r="N1922"/>
    </row>
    <row r="1923" spans="1:14" s="10" customFormat="1" ht="14.45" x14ac:dyDescent="0.3">
      <c r="A1923"/>
      <c r="B1923"/>
      <c r="D1923"/>
      <c r="E1923"/>
      <c r="F1923"/>
      <c r="G1923"/>
      <c r="H1923"/>
      <c r="I1923"/>
      <c r="J1923"/>
      <c r="K1923"/>
      <c r="L1923"/>
      <c r="M1923"/>
      <c r="N1923"/>
    </row>
    <row r="1924" spans="1:14" s="10" customFormat="1" ht="14.45" x14ac:dyDescent="0.3">
      <c r="A1924"/>
      <c r="B1924"/>
      <c r="D1924"/>
      <c r="E1924"/>
      <c r="F1924"/>
      <c r="G1924"/>
      <c r="H1924"/>
      <c r="I1924"/>
      <c r="J1924"/>
      <c r="K1924"/>
      <c r="L1924"/>
      <c r="M1924"/>
      <c r="N1924"/>
    </row>
    <row r="1925" spans="1:14" s="10" customFormat="1" ht="14.45" x14ac:dyDescent="0.3">
      <c r="A1925"/>
      <c r="B1925"/>
      <c r="D1925"/>
      <c r="E1925"/>
      <c r="F1925"/>
      <c r="G1925"/>
      <c r="H1925"/>
      <c r="I1925"/>
      <c r="J1925"/>
      <c r="K1925"/>
      <c r="L1925"/>
      <c r="M1925"/>
      <c r="N1925"/>
    </row>
    <row r="1926" spans="1:14" s="10" customFormat="1" ht="14.45" x14ac:dyDescent="0.3">
      <c r="A1926"/>
      <c r="B1926"/>
      <c r="D1926"/>
      <c r="E1926"/>
      <c r="F1926"/>
      <c r="G1926"/>
      <c r="H1926"/>
      <c r="I1926"/>
      <c r="J1926"/>
      <c r="K1926"/>
      <c r="L1926"/>
      <c r="M1926"/>
      <c r="N1926"/>
    </row>
    <row r="1927" spans="1:14" s="10" customFormat="1" ht="14.45" x14ac:dyDescent="0.3">
      <c r="A1927"/>
      <c r="B1927"/>
      <c r="D1927"/>
      <c r="E1927"/>
      <c r="F1927"/>
      <c r="G1927"/>
      <c r="H1927"/>
      <c r="I1927"/>
      <c r="J1927"/>
      <c r="K1927"/>
      <c r="L1927"/>
      <c r="M1927"/>
      <c r="N1927"/>
    </row>
    <row r="1928" spans="1:14" s="10" customFormat="1" ht="14.45" x14ac:dyDescent="0.3">
      <c r="A1928"/>
      <c r="B1928"/>
      <c r="D1928"/>
      <c r="E1928"/>
      <c r="F1928"/>
      <c r="G1928"/>
      <c r="H1928"/>
      <c r="I1928"/>
      <c r="J1928"/>
      <c r="K1928"/>
      <c r="L1928"/>
      <c r="M1928"/>
      <c r="N1928"/>
    </row>
    <row r="1929" spans="1:14" s="10" customFormat="1" ht="14.45" x14ac:dyDescent="0.3">
      <c r="A1929"/>
      <c r="B1929"/>
      <c r="D1929"/>
      <c r="E1929"/>
      <c r="F1929"/>
      <c r="G1929"/>
      <c r="H1929"/>
      <c r="I1929"/>
      <c r="J1929"/>
      <c r="K1929"/>
      <c r="L1929"/>
      <c r="M1929"/>
      <c r="N1929"/>
    </row>
    <row r="1930" spans="1:14" s="10" customFormat="1" ht="14.45" x14ac:dyDescent="0.3">
      <c r="A1930"/>
      <c r="B1930"/>
      <c r="D1930"/>
      <c r="E1930"/>
      <c r="F1930"/>
      <c r="G1930"/>
      <c r="H1930"/>
      <c r="I1930"/>
      <c r="J1930"/>
      <c r="K1930"/>
      <c r="L1930"/>
      <c r="M1930"/>
      <c r="N1930"/>
    </row>
    <row r="1931" spans="1:14" s="10" customFormat="1" ht="14.45" x14ac:dyDescent="0.3">
      <c r="A1931"/>
      <c r="B1931"/>
      <c r="D1931"/>
      <c r="E1931"/>
      <c r="F1931"/>
      <c r="G1931"/>
      <c r="H1931"/>
      <c r="I1931"/>
      <c r="J1931"/>
      <c r="K1931"/>
      <c r="L1931"/>
      <c r="M1931"/>
      <c r="N1931"/>
    </row>
    <row r="1932" spans="1:14" s="10" customFormat="1" ht="14.45" x14ac:dyDescent="0.3">
      <c r="A1932"/>
      <c r="B1932"/>
      <c r="D1932"/>
      <c r="E1932"/>
      <c r="F1932"/>
      <c r="G1932"/>
      <c r="H1932"/>
      <c r="I1932"/>
      <c r="J1932"/>
      <c r="K1932"/>
      <c r="L1932"/>
      <c r="M1932"/>
      <c r="N1932"/>
    </row>
    <row r="1933" spans="1:14" s="10" customFormat="1" ht="14.45" x14ac:dyDescent="0.3">
      <c r="A1933"/>
      <c r="B1933"/>
      <c r="D1933"/>
      <c r="E1933"/>
      <c r="F1933"/>
      <c r="G1933"/>
      <c r="H1933"/>
      <c r="I1933"/>
      <c r="J1933"/>
      <c r="K1933"/>
      <c r="L1933"/>
      <c r="M1933"/>
      <c r="N1933"/>
    </row>
    <row r="1934" spans="1:14" s="10" customFormat="1" ht="14.45" x14ac:dyDescent="0.3">
      <c r="A1934"/>
      <c r="B1934"/>
      <c r="D1934"/>
      <c r="E1934"/>
      <c r="F1934"/>
      <c r="G1934"/>
      <c r="H1934"/>
      <c r="I1934"/>
      <c r="J1934"/>
      <c r="K1934"/>
      <c r="L1934"/>
      <c r="M1934"/>
      <c r="N1934"/>
    </row>
    <row r="1935" spans="1:14" s="10" customFormat="1" ht="14.45" x14ac:dyDescent="0.3">
      <c r="A1935"/>
      <c r="B1935"/>
      <c r="D1935"/>
      <c r="E1935"/>
      <c r="F1935"/>
      <c r="G1935"/>
      <c r="H1935"/>
      <c r="I1935"/>
      <c r="J1935"/>
      <c r="K1935"/>
      <c r="L1935"/>
      <c r="M1935"/>
      <c r="N1935"/>
    </row>
    <row r="1936" spans="1:14" s="10" customFormat="1" ht="14.45" x14ac:dyDescent="0.3">
      <c r="A1936"/>
      <c r="B1936"/>
      <c r="D1936"/>
      <c r="E1936"/>
      <c r="F1936"/>
      <c r="G1936"/>
      <c r="H1936"/>
      <c r="I1936"/>
      <c r="J1936"/>
      <c r="K1936"/>
      <c r="L1936"/>
      <c r="M1936"/>
      <c r="N1936"/>
    </row>
    <row r="1937" spans="1:14" s="10" customFormat="1" ht="14.45" x14ac:dyDescent="0.3">
      <c r="A1937"/>
      <c r="B1937"/>
      <c r="D1937"/>
      <c r="E1937"/>
      <c r="F1937"/>
      <c r="G1937"/>
      <c r="H1937"/>
      <c r="I1937"/>
      <c r="J1937"/>
      <c r="K1937"/>
      <c r="L1937"/>
      <c r="M1937"/>
      <c r="N1937"/>
    </row>
    <row r="1938" spans="1:14" s="10" customFormat="1" ht="14.45" x14ac:dyDescent="0.3">
      <c r="A1938"/>
      <c r="B1938"/>
      <c r="D1938"/>
      <c r="E1938"/>
      <c r="F1938"/>
      <c r="G1938"/>
      <c r="H1938"/>
      <c r="I1938"/>
      <c r="J1938"/>
      <c r="K1938"/>
      <c r="L1938"/>
      <c r="M1938"/>
      <c r="N1938"/>
    </row>
    <row r="1939" spans="1:14" s="10" customFormat="1" ht="14.45" x14ac:dyDescent="0.3">
      <c r="A1939"/>
      <c r="B1939"/>
      <c r="D1939"/>
      <c r="E1939"/>
      <c r="F1939"/>
      <c r="G1939"/>
      <c r="H1939"/>
      <c r="I1939"/>
      <c r="J1939"/>
      <c r="K1939"/>
      <c r="L1939"/>
      <c r="M1939"/>
      <c r="N1939"/>
    </row>
    <row r="1940" spans="1:14" s="10" customFormat="1" ht="14.45" x14ac:dyDescent="0.3">
      <c r="A1940"/>
      <c r="B1940"/>
      <c r="D1940"/>
      <c r="E1940"/>
      <c r="F1940"/>
      <c r="G1940"/>
      <c r="H1940"/>
      <c r="I1940"/>
      <c r="J1940"/>
      <c r="K1940"/>
      <c r="L1940"/>
      <c r="M1940"/>
      <c r="N1940"/>
    </row>
    <row r="1941" spans="1:14" s="10" customFormat="1" ht="14.45" x14ac:dyDescent="0.3">
      <c r="A1941"/>
      <c r="B1941"/>
      <c r="D1941"/>
      <c r="E1941"/>
      <c r="F1941"/>
      <c r="G1941"/>
      <c r="H1941"/>
      <c r="I1941"/>
      <c r="J1941"/>
      <c r="K1941"/>
      <c r="L1941"/>
      <c r="M1941"/>
      <c r="N1941"/>
    </row>
    <row r="1942" spans="1:14" s="10" customFormat="1" ht="14.45" x14ac:dyDescent="0.3">
      <c r="A1942"/>
      <c r="B1942"/>
      <c r="D1942"/>
      <c r="E1942"/>
      <c r="F1942"/>
      <c r="G1942"/>
      <c r="H1942"/>
      <c r="I1942"/>
      <c r="J1942"/>
      <c r="K1942"/>
      <c r="L1942"/>
      <c r="M1942"/>
      <c r="N1942"/>
    </row>
    <row r="1943" spans="1:14" s="10" customFormat="1" ht="14.45" x14ac:dyDescent="0.3">
      <c r="A1943"/>
      <c r="B1943"/>
      <c r="D1943"/>
      <c r="E1943"/>
      <c r="F1943"/>
      <c r="G1943"/>
      <c r="H1943"/>
      <c r="I1943"/>
      <c r="J1943"/>
      <c r="K1943"/>
      <c r="L1943"/>
      <c r="M1943"/>
      <c r="N1943"/>
    </row>
    <row r="1944" spans="1:14" s="10" customFormat="1" ht="14.45" x14ac:dyDescent="0.3">
      <c r="A1944"/>
      <c r="B1944"/>
      <c r="D1944"/>
      <c r="E1944"/>
      <c r="F1944"/>
      <c r="G1944"/>
      <c r="H1944"/>
      <c r="I1944"/>
      <c r="J1944"/>
      <c r="K1944"/>
      <c r="L1944"/>
      <c r="M1944"/>
      <c r="N1944"/>
    </row>
    <row r="1945" spans="1:14" s="10" customFormat="1" ht="14.45" x14ac:dyDescent="0.3">
      <c r="A1945"/>
      <c r="B1945"/>
      <c r="D1945"/>
      <c r="E1945"/>
      <c r="F1945"/>
      <c r="G1945"/>
      <c r="H1945"/>
      <c r="I1945"/>
      <c r="J1945"/>
      <c r="K1945"/>
      <c r="L1945"/>
      <c r="M1945"/>
      <c r="N1945"/>
    </row>
    <row r="1946" spans="1:14" s="10" customFormat="1" ht="14.45" x14ac:dyDescent="0.3">
      <c r="A1946"/>
      <c r="B1946"/>
      <c r="D1946"/>
      <c r="E1946"/>
      <c r="F1946"/>
      <c r="G1946"/>
      <c r="H1946"/>
      <c r="I1946"/>
      <c r="J1946"/>
      <c r="K1946"/>
      <c r="L1946"/>
      <c r="M1946"/>
      <c r="N1946"/>
    </row>
    <row r="1947" spans="1:14" s="10" customFormat="1" ht="14.45" x14ac:dyDescent="0.3">
      <c r="A1947"/>
      <c r="B1947"/>
      <c r="D1947"/>
      <c r="E1947"/>
      <c r="F1947"/>
      <c r="G1947"/>
      <c r="H1947"/>
      <c r="I1947"/>
      <c r="J1947"/>
      <c r="K1947"/>
      <c r="L1947"/>
      <c r="M1947"/>
      <c r="N1947"/>
    </row>
    <row r="1948" spans="1:14" s="10" customFormat="1" ht="14.45" x14ac:dyDescent="0.3">
      <c r="A1948"/>
      <c r="B1948"/>
      <c r="D1948"/>
      <c r="E1948"/>
      <c r="F1948"/>
      <c r="G1948"/>
      <c r="H1948"/>
      <c r="I1948"/>
      <c r="J1948"/>
      <c r="K1948"/>
      <c r="L1948"/>
      <c r="M1948"/>
      <c r="N1948"/>
    </row>
    <row r="1949" spans="1:14" s="10" customFormat="1" ht="14.45" x14ac:dyDescent="0.3">
      <c r="A1949"/>
      <c r="B1949"/>
      <c r="D1949"/>
      <c r="E1949"/>
      <c r="F1949"/>
      <c r="G1949"/>
      <c r="H1949"/>
      <c r="I1949"/>
      <c r="J1949"/>
      <c r="K1949"/>
      <c r="L1949"/>
      <c r="M1949"/>
      <c r="N1949"/>
    </row>
    <row r="1950" spans="1:14" s="10" customFormat="1" ht="14.45" x14ac:dyDescent="0.3">
      <c r="A1950"/>
      <c r="B1950"/>
      <c r="D1950"/>
      <c r="E1950"/>
      <c r="F1950"/>
      <c r="G1950"/>
      <c r="H1950"/>
      <c r="I1950"/>
      <c r="J1950"/>
      <c r="K1950"/>
      <c r="L1950"/>
      <c r="M1950"/>
      <c r="N1950"/>
    </row>
    <row r="1951" spans="1:14" s="10" customFormat="1" ht="14.45" x14ac:dyDescent="0.3">
      <c r="A1951"/>
      <c r="B1951"/>
      <c r="D1951"/>
      <c r="E1951"/>
      <c r="F1951"/>
      <c r="G1951"/>
      <c r="H1951"/>
      <c r="I1951"/>
      <c r="J1951"/>
      <c r="K1951"/>
      <c r="L1951"/>
      <c r="M1951"/>
      <c r="N1951"/>
    </row>
    <row r="1952" spans="1:14" s="10" customFormat="1" ht="14.45" x14ac:dyDescent="0.3">
      <c r="A1952"/>
      <c r="B1952"/>
      <c r="D1952"/>
      <c r="E1952"/>
      <c r="F1952"/>
      <c r="G1952"/>
      <c r="H1952"/>
      <c r="I1952"/>
      <c r="J1952"/>
      <c r="K1952"/>
      <c r="L1952"/>
      <c r="M1952"/>
      <c r="N1952"/>
    </row>
    <row r="1953" spans="1:14" s="10" customFormat="1" ht="14.45" x14ac:dyDescent="0.3">
      <c r="A1953"/>
      <c r="B1953"/>
      <c r="D1953"/>
      <c r="E1953"/>
      <c r="F1953"/>
      <c r="G1953"/>
      <c r="H1953"/>
      <c r="I1953"/>
      <c r="J1953"/>
      <c r="K1953"/>
      <c r="L1953"/>
      <c r="M1953"/>
      <c r="N1953"/>
    </row>
    <row r="1954" spans="1:14" s="10" customFormat="1" ht="14.45" x14ac:dyDescent="0.3">
      <c r="A1954"/>
      <c r="B1954"/>
      <c r="D1954"/>
      <c r="E1954"/>
      <c r="F1954"/>
      <c r="G1954"/>
      <c r="H1954"/>
      <c r="I1954"/>
      <c r="J1954"/>
      <c r="K1954"/>
      <c r="L1954"/>
      <c r="M1954"/>
      <c r="N1954"/>
    </row>
    <row r="1955" spans="1:14" s="10" customFormat="1" ht="14.45" x14ac:dyDescent="0.3">
      <c r="A1955"/>
      <c r="B1955"/>
      <c r="D1955"/>
      <c r="E1955"/>
      <c r="F1955"/>
      <c r="G1955"/>
      <c r="H1955"/>
      <c r="I1955"/>
      <c r="J1955"/>
      <c r="K1955"/>
      <c r="L1955"/>
      <c r="M1955"/>
      <c r="N1955"/>
    </row>
    <row r="1956" spans="1:14" s="10" customFormat="1" ht="14.45" x14ac:dyDescent="0.3">
      <c r="A1956"/>
      <c r="B1956"/>
      <c r="D1956"/>
      <c r="E1956"/>
      <c r="F1956"/>
      <c r="G1956"/>
      <c r="H1956"/>
      <c r="I1956"/>
      <c r="J1956"/>
      <c r="K1956"/>
      <c r="L1956"/>
      <c r="M1956"/>
      <c r="N1956"/>
    </row>
    <row r="1957" spans="1:14" s="10" customFormat="1" ht="14.45" x14ac:dyDescent="0.3">
      <c r="A1957"/>
      <c r="B1957"/>
      <c r="D1957"/>
      <c r="E1957"/>
      <c r="F1957"/>
      <c r="G1957"/>
      <c r="H1957"/>
      <c r="I1957"/>
      <c r="J1957"/>
      <c r="K1957"/>
      <c r="L1957"/>
      <c r="M1957"/>
      <c r="N1957"/>
    </row>
    <row r="1958" spans="1:14" s="10" customFormat="1" ht="14.45" x14ac:dyDescent="0.3">
      <c r="A1958"/>
      <c r="B1958"/>
      <c r="D1958"/>
      <c r="E1958"/>
      <c r="F1958"/>
      <c r="G1958"/>
      <c r="H1958"/>
      <c r="I1958"/>
      <c r="J1958"/>
      <c r="K1958"/>
      <c r="L1958"/>
      <c r="M1958"/>
      <c r="N1958"/>
    </row>
    <row r="1959" spans="1:14" s="10" customFormat="1" ht="14.45" x14ac:dyDescent="0.3">
      <c r="A1959"/>
      <c r="B1959"/>
      <c r="D1959"/>
      <c r="E1959"/>
      <c r="F1959"/>
      <c r="G1959"/>
      <c r="H1959"/>
      <c r="I1959"/>
      <c r="J1959"/>
      <c r="K1959"/>
      <c r="L1959"/>
      <c r="M1959"/>
      <c r="N1959"/>
    </row>
    <row r="1960" spans="1:14" s="10" customFormat="1" ht="14.45" x14ac:dyDescent="0.3">
      <c r="A1960"/>
      <c r="B1960"/>
      <c r="D1960"/>
      <c r="E1960"/>
      <c r="F1960"/>
      <c r="G1960"/>
      <c r="H1960"/>
      <c r="I1960"/>
      <c r="J1960"/>
      <c r="K1960"/>
      <c r="L1960"/>
      <c r="M1960"/>
      <c r="N1960"/>
    </row>
    <row r="1961" spans="1:14" s="10" customFormat="1" ht="14.45" x14ac:dyDescent="0.3">
      <c r="A1961"/>
      <c r="B1961"/>
      <c r="D1961"/>
      <c r="E1961"/>
      <c r="F1961"/>
      <c r="G1961"/>
      <c r="H1961"/>
      <c r="I1961"/>
      <c r="J1961"/>
      <c r="K1961"/>
      <c r="L1961"/>
      <c r="M1961"/>
      <c r="N1961"/>
    </row>
    <row r="1962" spans="1:14" s="10" customFormat="1" ht="14.45" x14ac:dyDescent="0.3">
      <c r="A1962"/>
      <c r="B1962"/>
      <c r="D1962"/>
      <c r="E1962"/>
      <c r="F1962"/>
      <c r="G1962"/>
      <c r="H1962"/>
      <c r="I1962"/>
      <c r="J1962"/>
      <c r="K1962"/>
      <c r="L1962"/>
      <c r="M1962"/>
      <c r="N1962"/>
    </row>
    <row r="1963" spans="1:14" s="10" customFormat="1" ht="14.45" x14ac:dyDescent="0.3">
      <c r="A1963"/>
      <c r="B1963"/>
      <c r="D1963"/>
      <c r="E1963"/>
      <c r="F1963"/>
      <c r="G1963"/>
      <c r="H1963"/>
      <c r="I1963"/>
      <c r="J1963"/>
      <c r="K1963"/>
      <c r="L1963"/>
      <c r="M1963"/>
      <c r="N1963"/>
    </row>
    <row r="1964" spans="1:14" s="10" customFormat="1" ht="14.45" x14ac:dyDescent="0.3">
      <c r="A1964"/>
      <c r="B1964"/>
      <c r="D1964"/>
      <c r="E1964"/>
      <c r="F1964"/>
      <c r="G1964"/>
      <c r="H1964"/>
      <c r="I1964"/>
      <c r="J1964"/>
      <c r="K1964"/>
      <c r="L1964"/>
      <c r="M1964"/>
      <c r="N1964"/>
    </row>
    <row r="1965" spans="1:14" s="10" customFormat="1" ht="14.45" x14ac:dyDescent="0.3">
      <c r="A1965"/>
      <c r="B1965"/>
      <c r="D1965"/>
      <c r="E1965"/>
      <c r="F1965"/>
      <c r="G1965"/>
      <c r="H1965"/>
      <c r="I1965"/>
      <c r="J1965"/>
      <c r="K1965"/>
      <c r="L1965"/>
      <c r="M1965"/>
      <c r="N1965"/>
    </row>
    <row r="1966" spans="1:14" s="10" customFormat="1" ht="14.45" x14ac:dyDescent="0.3">
      <c r="A1966"/>
      <c r="B1966"/>
      <c r="D1966"/>
      <c r="E1966"/>
      <c r="F1966"/>
      <c r="G1966"/>
      <c r="H1966"/>
      <c r="I1966"/>
      <c r="J1966"/>
      <c r="K1966"/>
      <c r="L1966"/>
      <c r="M1966"/>
      <c r="N1966"/>
    </row>
    <row r="1967" spans="1:14" s="10" customFormat="1" ht="14.45" x14ac:dyDescent="0.3">
      <c r="A1967"/>
      <c r="B1967"/>
      <c r="D1967"/>
      <c r="E1967"/>
      <c r="F1967"/>
      <c r="G1967"/>
      <c r="H1967"/>
      <c r="I1967"/>
      <c r="J1967"/>
      <c r="K1967"/>
      <c r="L1967"/>
      <c r="M1967"/>
      <c r="N1967"/>
    </row>
    <row r="1968" spans="1:14" s="10" customFormat="1" ht="14.45" x14ac:dyDescent="0.3">
      <c r="A1968"/>
      <c r="B1968"/>
      <c r="D1968"/>
      <c r="E1968"/>
      <c r="F1968"/>
      <c r="G1968"/>
      <c r="H1968"/>
      <c r="I1968"/>
      <c r="J1968"/>
      <c r="K1968"/>
      <c r="L1968"/>
      <c r="M1968"/>
      <c r="N1968"/>
    </row>
    <row r="1969" spans="1:14" s="10" customFormat="1" ht="14.45" x14ac:dyDescent="0.3">
      <c r="A1969"/>
      <c r="B1969"/>
      <c r="D1969"/>
      <c r="E1969"/>
      <c r="F1969"/>
      <c r="G1969"/>
      <c r="H1969"/>
      <c r="I1969"/>
      <c r="J1969"/>
      <c r="K1969"/>
      <c r="L1969"/>
      <c r="M1969"/>
      <c r="N1969"/>
    </row>
    <row r="1970" spans="1:14" s="10" customFormat="1" ht="14.45" x14ac:dyDescent="0.3">
      <c r="A1970"/>
      <c r="B1970"/>
      <c r="D1970"/>
      <c r="E1970"/>
      <c r="F1970"/>
      <c r="G1970"/>
      <c r="H1970"/>
      <c r="I1970"/>
      <c r="J1970"/>
      <c r="K1970"/>
      <c r="L1970"/>
      <c r="M1970"/>
      <c r="N1970"/>
    </row>
    <row r="1971" spans="1:14" s="10" customFormat="1" ht="14.45" x14ac:dyDescent="0.3">
      <c r="A1971"/>
      <c r="B1971"/>
      <c r="D1971"/>
      <c r="E1971"/>
      <c r="F1971"/>
      <c r="G1971"/>
      <c r="H1971"/>
      <c r="I1971"/>
      <c r="J1971"/>
      <c r="K1971"/>
      <c r="L1971"/>
      <c r="M1971"/>
      <c r="N1971"/>
    </row>
    <row r="1972" spans="1:14" s="10" customFormat="1" ht="14.45" x14ac:dyDescent="0.3">
      <c r="A1972"/>
      <c r="B1972"/>
      <c r="D1972"/>
      <c r="E1972"/>
      <c r="F1972"/>
      <c r="G1972"/>
      <c r="H1972"/>
      <c r="I1972"/>
      <c r="J1972"/>
      <c r="K1972"/>
      <c r="L1972"/>
      <c r="M1972"/>
      <c r="N1972"/>
    </row>
    <row r="1973" spans="1:14" s="10" customFormat="1" ht="14.45" x14ac:dyDescent="0.3">
      <c r="A1973"/>
      <c r="B1973"/>
      <c r="D1973"/>
      <c r="E1973"/>
      <c r="F1973"/>
      <c r="G1973"/>
      <c r="H1973"/>
      <c r="I1973"/>
      <c r="J1973"/>
      <c r="K1973"/>
      <c r="L1973"/>
      <c r="M1973"/>
      <c r="N1973"/>
    </row>
    <row r="1974" spans="1:14" s="10" customFormat="1" ht="14.45" x14ac:dyDescent="0.3">
      <c r="A1974"/>
      <c r="B1974"/>
      <c r="D1974"/>
      <c r="E1974"/>
      <c r="F1974"/>
      <c r="G1974"/>
      <c r="H1974"/>
      <c r="I1974"/>
      <c r="J1974"/>
      <c r="K1974"/>
      <c r="L1974"/>
      <c r="M1974"/>
      <c r="N1974"/>
    </row>
    <row r="1975" spans="1:14" s="10" customFormat="1" ht="14.45" x14ac:dyDescent="0.3">
      <c r="A1975"/>
      <c r="B1975"/>
      <c r="D1975"/>
      <c r="E1975"/>
      <c r="F1975"/>
      <c r="G1975"/>
      <c r="H1975"/>
      <c r="I1975"/>
      <c r="J1975"/>
      <c r="K1975"/>
      <c r="L1975"/>
      <c r="M1975"/>
      <c r="N1975"/>
    </row>
    <row r="1976" spans="1:14" s="10" customFormat="1" ht="14.45" x14ac:dyDescent="0.3">
      <c r="A1976"/>
      <c r="B1976"/>
      <c r="D1976"/>
      <c r="E1976"/>
      <c r="F1976"/>
      <c r="G1976"/>
      <c r="H1976"/>
      <c r="I1976"/>
      <c r="J1976"/>
      <c r="K1976"/>
      <c r="L1976"/>
      <c r="M1976"/>
      <c r="N1976"/>
    </row>
    <row r="1977" spans="1:14" s="10" customFormat="1" ht="14.45" x14ac:dyDescent="0.3">
      <c r="A1977"/>
      <c r="B1977"/>
      <c r="D1977"/>
      <c r="E1977"/>
      <c r="F1977"/>
      <c r="G1977"/>
      <c r="H1977"/>
      <c r="I1977"/>
      <c r="J1977"/>
      <c r="K1977"/>
      <c r="L1977"/>
      <c r="M1977"/>
      <c r="N1977"/>
    </row>
    <row r="1978" spans="1:14" s="10" customFormat="1" ht="14.45" x14ac:dyDescent="0.3">
      <c r="A1978"/>
      <c r="B1978"/>
      <c r="D1978"/>
      <c r="E1978"/>
      <c r="F1978"/>
      <c r="G1978"/>
      <c r="H1978"/>
      <c r="I1978"/>
      <c r="J1978"/>
      <c r="K1978"/>
      <c r="L1978"/>
      <c r="M1978"/>
      <c r="N1978"/>
    </row>
    <row r="1979" spans="1:14" s="10" customFormat="1" ht="14.45" x14ac:dyDescent="0.3">
      <c r="A1979"/>
      <c r="B1979"/>
      <c r="D1979"/>
      <c r="E1979"/>
      <c r="F1979"/>
      <c r="G1979"/>
      <c r="H1979"/>
      <c r="I1979"/>
      <c r="J1979"/>
      <c r="K1979"/>
      <c r="L1979"/>
      <c r="M1979"/>
      <c r="N1979"/>
    </row>
    <row r="1980" spans="1:14" s="10" customFormat="1" ht="14.45" x14ac:dyDescent="0.3">
      <c r="A1980"/>
      <c r="B1980"/>
      <c r="D1980"/>
      <c r="E1980"/>
      <c r="F1980"/>
      <c r="G1980"/>
      <c r="H1980"/>
      <c r="I1980"/>
      <c r="J1980"/>
      <c r="K1980"/>
      <c r="L1980"/>
      <c r="M1980"/>
      <c r="N1980"/>
    </row>
    <row r="1981" spans="1:14" s="10" customFormat="1" ht="14.45" x14ac:dyDescent="0.3">
      <c r="A1981"/>
      <c r="B1981"/>
      <c r="D1981"/>
      <c r="E1981"/>
      <c r="F1981"/>
      <c r="G1981"/>
      <c r="H1981"/>
      <c r="I1981"/>
      <c r="J1981"/>
      <c r="K1981"/>
      <c r="L1981"/>
      <c r="M1981"/>
      <c r="N1981"/>
    </row>
    <row r="1982" spans="1:14" s="10" customFormat="1" ht="14.45" x14ac:dyDescent="0.3">
      <c r="A1982"/>
      <c r="B1982"/>
      <c r="D1982"/>
      <c r="E1982"/>
      <c r="F1982"/>
      <c r="G1982"/>
      <c r="H1982"/>
      <c r="I1982"/>
      <c r="J1982"/>
      <c r="K1982"/>
      <c r="L1982"/>
      <c r="M1982"/>
      <c r="N1982"/>
    </row>
    <row r="1983" spans="1:14" s="10" customFormat="1" ht="14.45" x14ac:dyDescent="0.3">
      <c r="A1983"/>
      <c r="B1983"/>
      <c r="D1983"/>
      <c r="E1983"/>
      <c r="F1983"/>
      <c r="G1983"/>
      <c r="H1983"/>
      <c r="I1983"/>
      <c r="J1983"/>
      <c r="K1983"/>
      <c r="L1983"/>
      <c r="M1983"/>
      <c r="N1983"/>
    </row>
    <row r="1984" spans="1:14" s="10" customFormat="1" ht="14.45" x14ac:dyDescent="0.3">
      <c r="A1984"/>
      <c r="B1984"/>
      <c r="D1984"/>
      <c r="E1984"/>
      <c r="F1984"/>
      <c r="G1984"/>
      <c r="H1984"/>
      <c r="I1984"/>
      <c r="J1984"/>
      <c r="K1984"/>
      <c r="L1984"/>
      <c r="M1984"/>
      <c r="N1984"/>
    </row>
    <row r="1985" spans="1:14" s="10" customFormat="1" ht="14.45" x14ac:dyDescent="0.3">
      <c r="A1985"/>
      <c r="B1985"/>
      <c r="D1985"/>
      <c r="E1985"/>
      <c r="F1985"/>
      <c r="G1985"/>
      <c r="H1985"/>
      <c r="I1985"/>
      <c r="J1985"/>
      <c r="K1985"/>
      <c r="L1985"/>
      <c r="M1985"/>
      <c r="N1985"/>
    </row>
    <row r="1986" spans="1:14" s="10" customFormat="1" ht="14.45" x14ac:dyDescent="0.3">
      <c r="A1986"/>
      <c r="B1986"/>
      <c r="D1986"/>
      <c r="E1986"/>
      <c r="F1986"/>
      <c r="G1986"/>
      <c r="H1986"/>
      <c r="I1986"/>
      <c r="J1986"/>
      <c r="K1986"/>
      <c r="L1986"/>
      <c r="M1986"/>
      <c r="N1986"/>
    </row>
    <row r="1987" spans="1:14" s="10" customFormat="1" ht="14.45" x14ac:dyDescent="0.3">
      <c r="A1987"/>
      <c r="B1987"/>
      <c r="D1987"/>
      <c r="E1987"/>
      <c r="F1987"/>
      <c r="G1987"/>
      <c r="H1987"/>
      <c r="I1987"/>
      <c r="J1987"/>
      <c r="K1987"/>
      <c r="L1987"/>
      <c r="M1987"/>
      <c r="N1987"/>
    </row>
    <row r="1988" spans="1:14" s="10" customFormat="1" ht="14.45" x14ac:dyDescent="0.3">
      <c r="A1988"/>
      <c r="B1988"/>
      <c r="D1988"/>
      <c r="E1988"/>
      <c r="F1988"/>
      <c r="G1988"/>
      <c r="H1988"/>
      <c r="I1988"/>
      <c r="J1988"/>
      <c r="K1988"/>
      <c r="L1988"/>
      <c r="M1988"/>
      <c r="N1988"/>
    </row>
    <row r="1989" spans="1:14" s="10" customFormat="1" ht="14.45" x14ac:dyDescent="0.3">
      <c r="A1989"/>
      <c r="B1989"/>
      <c r="D1989"/>
      <c r="E1989"/>
      <c r="F1989"/>
      <c r="G1989"/>
      <c r="H1989"/>
      <c r="I1989"/>
      <c r="J1989"/>
      <c r="K1989"/>
      <c r="L1989"/>
      <c r="M1989"/>
      <c r="N1989"/>
    </row>
    <row r="1990" spans="1:14" s="10" customFormat="1" ht="14.45" x14ac:dyDescent="0.3">
      <c r="A1990"/>
      <c r="B1990"/>
      <c r="D1990"/>
      <c r="E1990"/>
      <c r="F1990"/>
      <c r="G1990"/>
      <c r="H1990"/>
      <c r="I1990"/>
      <c r="J1990"/>
      <c r="K1990"/>
      <c r="L1990"/>
      <c r="M1990"/>
      <c r="N1990"/>
    </row>
    <row r="1991" spans="1:14" s="10" customFormat="1" ht="14.45" x14ac:dyDescent="0.3">
      <c r="A1991"/>
      <c r="B1991"/>
      <c r="D1991"/>
      <c r="E1991"/>
      <c r="F1991"/>
      <c r="G1991"/>
      <c r="H1991"/>
      <c r="I1991"/>
      <c r="J1991"/>
      <c r="K1991"/>
      <c r="L1991"/>
      <c r="M1991"/>
      <c r="N1991"/>
    </row>
    <row r="1992" spans="1:14" s="10" customFormat="1" ht="14.45" x14ac:dyDescent="0.3">
      <c r="A1992"/>
      <c r="B1992"/>
      <c r="D1992"/>
      <c r="E1992"/>
      <c r="F1992"/>
      <c r="G1992"/>
      <c r="H1992"/>
      <c r="I1992"/>
      <c r="J1992"/>
      <c r="K1992"/>
      <c r="L1992"/>
      <c r="M1992"/>
      <c r="N1992"/>
    </row>
    <row r="1993" spans="1:14" s="10" customFormat="1" ht="14.45" x14ac:dyDescent="0.3">
      <c r="A1993"/>
      <c r="B1993"/>
      <c r="D1993"/>
      <c r="E1993"/>
      <c r="F1993"/>
      <c r="G1993"/>
      <c r="H1993"/>
      <c r="I1993"/>
      <c r="J1993"/>
      <c r="K1993"/>
      <c r="L1993"/>
      <c r="M1993"/>
      <c r="N1993"/>
    </row>
    <row r="1994" spans="1:14" s="10" customFormat="1" ht="14.45" x14ac:dyDescent="0.3">
      <c r="A1994"/>
      <c r="B1994"/>
      <c r="D1994"/>
      <c r="E1994"/>
      <c r="F1994"/>
      <c r="G1994"/>
      <c r="H1994"/>
      <c r="I1994"/>
      <c r="J1994"/>
      <c r="K1994"/>
      <c r="L1994"/>
      <c r="M1994"/>
      <c r="N1994"/>
    </row>
    <row r="1995" spans="1:14" s="10" customFormat="1" ht="14.45" x14ac:dyDescent="0.3">
      <c r="A1995"/>
      <c r="B1995"/>
      <c r="D1995"/>
      <c r="E1995"/>
      <c r="F1995"/>
      <c r="G1995"/>
      <c r="H1995"/>
      <c r="I1995"/>
      <c r="J1995"/>
      <c r="K1995"/>
      <c r="L1995"/>
      <c r="M1995"/>
      <c r="N1995"/>
    </row>
    <row r="1996" spans="1:14" s="10" customFormat="1" ht="14.45" x14ac:dyDescent="0.3">
      <c r="A1996"/>
      <c r="B1996"/>
      <c r="D1996"/>
      <c r="E1996"/>
      <c r="F1996"/>
      <c r="G1996"/>
      <c r="H1996"/>
      <c r="I1996"/>
      <c r="J1996"/>
      <c r="K1996"/>
      <c r="L1996"/>
      <c r="M1996"/>
      <c r="N1996"/>
    </row>
    <row r="1997" spans="1:14" s="10" customFormat="1" ht="14.45" x14ac:dyDescent="0.3">
      <c r="A1997"/>
      <c r="B1997"/>
      <c r="D1997"/>
      <c r="E1997"/>
      <c r="F1997"/>
      <c r="G1997"/>
      <c r="H1997"/>
      <c r="I1997"/>
      <c r="J1997"/>
      <c r="K1997"/>
      <c r="L1997"/>
      <c r="M1997"/>
      <c r="N1997"/>
    </row>
    <row r="1998" spans="1:14" s="10" customFormat="1" ht="14.45" x14ac:dyDescent="0.3">
      <c r="A1998"/>
      <c r="B1998"/>
      <c r="D1998"/>
      <c r="E1998"/>
      <c r="F1998"/>
      <c r="G1998"/>
      <c r="H1998"/>
      <c r="I1998"/>
      <c r="J1998"/>
      <c r="K1998"/>
      <c r="L1998"/>
      <c r="M1998"/>
      <c r="N1998"/>
    </row>
    <row r="1999" spans="1:14" s="10" customFormat="1" ht="14.45" x14ac:dyDescent="0.3">
      <c r="A1999"/>
      <c r="B1999"/>
      <c r="D1999"/>
      <c r="E1999"/>
      <c r="F1999"/>
      <c r="G1999"/>
      <c r="H1999"/>
      <c r="I1999"/>
      <c r="J1999"/>
      <c r="K1999"/>
      <c r="L1999"/>
      <c r="M1999"/>
      <c r="N1999"/>
    </row>
    <row r="2000" spans="1:14" s="10" customFormat="1" ht="14.45" x14ac:dyDescent="0.3">
      <c r="A2000"/>
      <c r="B2000"/>
      <c r="D2000"/>
      <c r="E2000"/>
      <c r="F2000"/>
      <c r="G2000"/>
      <c r="H2000"/>
      <c r="I2000"/>
      <c r="J2000"/>
      <c r="K2000"/>
      <c r="L2000"/>
      <c r="M2000"/>
      <c r="N2000"/>
    </row>
    <row r="2001" spans="1:14" s="10" customFormat="1" ht="14.45" x14ac:dyDescent="0.3">
      <c r="A2001"/>
      <c r="B2001"/>
      <c r="D2001"/>
      <c r="E2001"/>
      <c r="F2001"/>
      <c r="G2001"/>
      <c r="H2001"/>
      <c r="I2001"/>
      <c r="J2001"/>
      <c r="K2001"/>
      <c r="L2001"/>
      <c r="M2001"/>
      <c r="N2001"/>
    </row>
    <row r="2002" spans="1:14" s="10" customFormat="1" ht="14.45" x14ac:dyDescent="0.3">
      <c r="A2002"/>
      <c r="B2002"/>
      <c r="D2002"/>
      <c r="E2002"/>
      <c r="F2002"/>
      <c r="G2002"/>
      <c r="H2002"/>
      <c r="I2002"/>
      <c r="J2002"/>
      <c r="K2002"/>
      <c r="L2002"/>
      <c r="M2002"/>
      <c r="N2002"/>
    </row>
    <row r="2003" spans="1:14" s="10" customFormat="1" ht="14.45" x14ac:dyDescent="0.3">
      <c r="A2003"/>
      <c r="B2003"/>
      <c r="D2003"/>
      <c r="E2003"/>
      <c r="F2003"/>
      <c r="G2003"/>
      <c r="H2003"/>
      <c r="I2003"/>
      <c r="J2003"/>
      <c r="K2003"/>
      <c r="L2003"/>
      <c r="M2003"/>
      <c r="N2003"/>
    </row>
    <row r="2004" spans="1:14" s="10" customFormat="1" ht="14.45" x14ac:dyDescent="0.3">
      <c r="A2004"/>
      <c r="B2004"/>
      <c r="D2004"/>
      <c r="E2004"/>
      <c r="F2004"/>
      <c r="G2004"/>
      <c r="H2004"/>
      <c r="I2004"/>
      <c r="J2004"/>
      <c r="K2004"/>
      <c r="L2004"/>
      <c r="M2004"/>
      <c r="N2004"/>
    </row>
    <row r="2005" spans="1:14" s="10" customFormat="1" ht="14.45" x14ac:dyDescent="0.3">
      <c r="A2005"/>
      <c r="B2005"/>
      <c r="D2005"/>
      <c r="E2005"/>
      <c r="F2005"/>
      <c r="G2005"/>
      <c r="H2005"/>
      <c r="I2005"/>
      <c r="J2005"/>
      <c r="K2005"/>
      <c r="L2005"/>
      <c r="M2005"/>
      <c r="N2005"/>
    </row>
    <row r="2006" spans="1:14" s="10" customFormat="1" ht="14.45" x14ac:dyDescent="0.3">
      <c r="A2006"/>
      <c r="B2006"/>
      <c r="D2006"/>
      <c r="E2006"/>
      <c r="F2006"/>
      <c r="G2006"/>
      <c r="H2006"/>
      <c r="I2006"/>
      <c r="J2006"/>
      <c r="K2006"/>
      <c r="L2006"/>
      <c r="M2006"/>
      <c r="N2006"/>
    </row>
    <row r="2007" spans="1:14" s="10" customFormat="1" ht="14.45" x14ac:dyDescent="0.3">
      <c r="A2007"/>
      <c r="B2007"/>
      <c r="D2007"/>
      <c r="E2007"/>
      <c r="F2007"/>
      <c r="G2007"/>
      <c r="H2007"/>
      <c r="I2007"/>
      <c r="J2007"/>
      <c r="K2007"/>
      <c r="L2007"/>
      <c r="M2007"/>
      <c r="N2007"/>
    </row>
    <row r="2008" spans="1:14" s="10" customFormat="1" ht="14.45" x14ac:dyDescent="0.3">
      <c r="A2008"/>
      <c r="B2008"/>
      <c r="D2008"/>
      <c r="E2008"/>
      <c r="F2008"/>
      <c r="G2008"/>
      <c r="H2008"/>
      <c r="I2008"/>
      <c r="J2008"/>
      <c r="K2008"/>
      <c r="L2008"/>
      <c r="M2008"/>
      <c r="N2008"/>
    </row>
    <row r="2009" spans="1:14" s="10" customFormat="1" ht="14.45" x14ac:dyDescent="0.3">
      <c r="A2009"/>
      <c r="B2009"/>
      <c r="D2009"/>
      <c r="E2009"/>
      <c r="F2009"/>
      <c r="G2009"/>
      <c r="H2009"/>
      <c r="I2009"/>
      <c r="J2009"/>
      <c r="K2009"/>
      <c r="L2009"/>
      <c r="M2009"/>
      <c r="N2009"/>
    </row>
    <row r="2010" spans="1:14" s="10" customFormat="1" ht="14.45" x14ac:dyDescent="0.3">
      <c r="A2010"/>
      <c r="B2010"/>
      <c r="D2010"/>
      <c r="E2010"/>
      <c r="F2010"/>
      <c r="G2010"/>
      <c r="H2010"/>
      <c r="I2010"/>
      <c r="J2010"/>
      <c r="K2010"/>
      <c r="L2010"/>
      <c r="M2010"/>
      <c r="N2010"/>
    </row>
    <row r="2011" spans="1:14" s="10" customFormat="1" ht="14.45" x14ac:dyDescent="0.3">
      <c r="A2011"/>
      <c r="B2011"/>
      <c r="D2011"/>
      <c r="E2011"/>
      <c r="F2011"/>
      <c r="G2011"/>
      <c r="H2011"/>
      <c r="I2011"/>
      <c r="J2011"/>
      <c r="K2011"/>
      <c r="L2011"/>
      <c r="M2011"/>
      <c r="N2011"/>
    </row>
    <row r="2012" spans="1:14" s="10" customFormat="1" ht="14.45" x14ac:dyDescent="0.3">
      <c r="A2012"/>
      <c r="B2012"/>
      <c r="D2012"/>
      <c r="E2012"/>
      <c r="F2012"/>
      <c r="G2012"/>
      <c r="H2012"/>
      <c r="I2012"/>
      <c r="J2012"/>
      <c r="K2012"/>
      <c r="L2012"/>
      <c r="M2012"/>
      <c r="N2012"/>
    </row>
    <row r="2013" spans="1:14" s="10" customFormat="1" ht="14.45" x14ac:dyDescent="0.3">
      <c r="A2013"/>
      <c r="B2013"/>
      <c r="D2013"/>
      <c r="E2013"/>
      <c r="F2013"/>
      <c r="G2013"/>
      <c r="H2013"/>
      <c r="I2013"/>
      <c r="J2013"/>
      <c r="K2013"/>
      <c r="L2013"/>
      <c r="M2013"/>
      <c r="N2013"/>
    </row>
    <row r="2014" spans="1:14" s="10" customFormat="1" ht="14.45" x14ac:dyDescent="0.3">
      <c r="A2014"/>
      <c r="B2014"/>
      <c r="D2014"/>
      <c r="E2014"/>
      <c r="F2014"/>
      <c r="G2014"/>
      <c r="H2014"/>
      <c r="I2014"/>
      <c r="J2014"/>
      <c r="K2014"/>
      <c r="L2014"/>
      <c r="M2014"/>
      <c r="N2014"/>
    </row>
    <row r="2015" spans="1:14" s="10" customFormat="1" ht="14.45" x14ac:dyDescent="0.3">
      <c r="A2015"/>
      <c r="B2015"/>
      <c r="D2015"/>
      <c r="E2015"/>
      <c r="F2015"/>
      <c r="G2015"/>
      <c r="H2015"/>
      <c r="I2015"/>
      <c r="J2015"/>
      <c r="K2015"/>
      <c r="L2015"/>
      <c r="M2015"/>
      <c r="N2015"/>
    </row>
    <row r="2016" spans="1:14" s="10" customFormat="1" ht="14.45" x14ac:dyDescent="0.3">
      <c r="A2016"/>
      <c r="B2016"/>
      <c r="D2016"/>
      <c r="E2016"/>
      <c r="F2016"/>
      <c r="G2016"/>
      <c r="H2016"/>
      <c r="I2016"/>
      <c r="J2016"/>
      <c r="K2016"/>
      <c r="L2016"/>
      <c r="M2016"/>
      <c r="N2016"/>
    </row>
    <row r="2017" spans="1:14" s="10" customFormat="1" ht="14.45" x14ac:dyDescent="0.3">
      <c r="A2017"/>
      <c r="B2017"/>
      <c r="D2017"/>
      <c r="E2017"/>
      <c r="F2017"/>
      <c r="G2017"/>
      <c r="H2017"/>
      <c r="I2017"/>
      <c r="J2017"/>
      <c r="K2017"/>
      <c r="L2017"/>
      <c r="M2017"/>
      <c r="N2017"/>
    </row>
    <row r="2018" spans="1:14" s="10" customFormat="1" ht="14.45" x14ac:dyDescent="0.3">
      <c r="A2018"/>
      <c r="B2018"/>
      <c r="D2018"/>
      <c r="E2018"/>
      <c r="F2018"/>
      <c r="G2018"/>
      <c r="H2018"/>
      <c r="I2018"/>
      <c r="J2018"/>
      <c r="K2018"/>
      <c r="L2018"/>
      <c r="M2018"/>
      <c r="N2018"/>
    </row>
    <row r="2019" spans="1:14" s="10" customFormat="1" ht="14.45" x14ac:dyDescent="0.3">
      <c r="A2019"/>
      <c r="B2019"/>
      <c r="D2019"/>
      <c r="E2019"/>
      <c r="F2019"/>
      <c r="G2019"/>
      <c r="H2019"/>
      <c r="I2019"/>
      <c r="J2019"/>
      <c r="K2019"/>
      <c r="L2019"/>
      <c r="M2019"/>
      <c r="N2019"/>
    </row>
    <row r="2020" spans="1:14" s="10" customFormat="1" ht="14.45" x14ac:dyDescent="0.3">
      <c r="A2020"/>
      <c r="B2020"/>
      <c r="D2020"/>
      <c r="E2020"/>
      <c r="F2020"/>
      <c r="G2020"/>
      <c r="H2020"/>
      <c r="I2020"/>
      <c r="J2020"/>
      <c r="K2020"/>
      <c r="L2020"/>
      <c r="M2020"/>
      <c r="N2020"/>
    </row>
    <row r="2021" spans="1:14" s="10" customFormat="1" ht="14.45" x14ac:dyDescent="0.3">
      <c r="A2021"/>
      <c r="B2021"/>
      <c r="D2021"/>
      <c r="E2021"/>
      <c r="F2021"/>
      <c r="G2021"/>
      <c r="H2021"/>
      <c r="I2021"/>
      <c r="J2021"/>
      <c r="K2021"/>
      <c r="L2021"/>
      <c r="M2021"/>
      <c r="N2021"/>
    </row>
    <row r="2022" spans="1:14" s="10" customFormat="1" ht="14.45" x14ac:dyDescent="0.3">
      <c r="A2022"/>
      <c r="B2022"/>
      <c r="D2022"/>
      <c r="E2022"/>
      <c r="F2022"/>
      <c r="G2022"/>
      <c r="H2022"/>
      <c r="I2022"/>
      <c r="J2022"/>
      <c r="K2022"/>
      <c r="L2022"/>
      <c r="M2022"/>
      <c r="N2022"/>
    </row>
    <row r="2023" spans="1:14" s="10" customFormat="1" ht="14.45" x14ac:dyDescent="0.3">
      <c r="A2023"/>
      <c r="B2023"/>
      <c r="D2023"/>
      <c r="E2023"/>
      <c r="F2023"/>
      <c r="G2023"/>
      <c r="H2023"/>
      <c r="I2023"/>
      <c r="J2023"/>
      <c r="K2023"/>
      <c r="L2023"/>
      <c r="M2023"/>
      <c r="N2023"/>
    </row>
    <row r="2024" spans="1:14" s="10" customFormat="1" ht="14.45" x14ac:dyDescent="0.3">
      <c r="A2024"/>
      <c r="B2024"/>
      <c r="D2024"/>
      <c r="E2024"/>
      <c r="F2024"/>
      <c r="G2024"/>
      <c r="H2024"/>
      <c r="I2024"/>
      <c r="J2024"/>
      <c r="K2024"/>
      <c r="L2024"/>
      <c r="M2024"/>
      <c r="N2024"/>
    </row>
    <row r="2025" spans="1:14" s="10" customFormat="1" ht="14.45" x14ac:dyDescent="0.3">
      <c r="A2025"/>
      <c r="B2025"/>
      <c r="D2025"/>
      <c r="E2025"/>
      <c r="F2025"/>
      <c r="G2025"/>
      <c r="H2025"/>
      <c r="I2025"/>
      <c r="J2025"/>
      <c r="K2025"/>
      <c r="L2025"/>
      <c r="M2025"/>
      <c r="N2025"/>
    </row>
    <row r="2026" spans="1:14" s="10" customFormat="1" ht="14.45" x14ac:dyDescent="0.3">
      <c r="A2026"/>
      <c r="B2026"/>
      <c r="D2026"/>
      <c r="E2026"/>
      <c r="F2026"/>
      <c r="G2026"/>
      <c r="H2026"/>
      <c r="I2026"/>
      <c r="J2026"/>
      <c r="K2026"/>
      <c r="L2026"/>
      <c r="M2026"/>
      <c r="N2026"/>
    </row>
    <row r="2027" spans="1:14" s="10" customFormat="1" ht="14.45" x14ac:dyDescent="0.3">
      <c r="A2027"/>
      <c r="B2027"/>
      <c r="D2027"/>
      <c r="E2027"/>
      <c r="F2027"/>
      <c r="G2027"/>
      <c r="H2027"/>
      <c r="I2027"/>
      <c r="J2027"/>
      <c r="K2027"/>
      <c r="L2027"/>
      <c r="M2027"/>
      <c r="N2027"/>
    </row>
    <row r="2028" spans="1:14" s="10" customFormat="1" ht="14.45" x14ac:dyDescent="0.3">
      <c r="A2028"/>
      <c r="B2028"/>
      <c r="D2028"/>
      <c r="E2028"/>
      <c r="F2028"/>
      <c r="G2028"/>
      <c r="H2028"/>
      <c r="I2028"/>
      <c r="J2028"/>
      <c r="K2028"/>
      <c r="L2028"/>
      <c r="M2028"/>
      <c r="N2028"/>
    </row>
    <row r="2029" spans="1:14" s="10" customFormat="1" ht="14.45" x14ac:dyDescent="0.3">
      <c r="A2029"/>
      <c r="B2029"/>
      <c r="D2029"/>
      <c r="E2029"/>
      <c r="F2029"/>
      <c r="G2029"/>
      <c r="H2029"/>
      <c r="I2029"/>
      <c r="J2029"/>
      <c r="K2029"/>
      <c r="L2029"/>
      <c r="M2029"/>
      <c r="N2029"/>
    </row>
    <row r="2030" spans="1:14" s="10" customFormat="1" ht="14.45" x14ac:dyDescent="0.3">
      <c r="A2030"/>
      <c r="B2030"/>
      <c r="D2030"/>
      <c r="E2030"/>
      <c r="F2030"/>
      <c r="G2030"/>
      <c r="H2030"/>
      <c r="I2030"/>
      <c r="J2030"/>
      <c r="K2030"/>
      <c r="L2030"/>
      <c r="M2030"/>
      <c r="N2030"/>
    </row>
    <row r="2031" spans="1:14" s="10" customFormat="1" ht="14.45" x14ac:dyDescent="0.3">
      <c r="A2031"/>
      <c r="B2031"/>
      <c r="D2031"/>
      <c r="E2031"/>
      <c r="F2031"/>
      <c r="G2031"/>
      <c r="H2031"/>
      <c r="I2031"/>
      <c r="J2031"/>
      <c r="K2031"/>
      <c r="L2031"/>
      <c r="M2031"/>
      <c r="N2031"/>
    </row>
    <row r="2032" spans="1:14" s="10" customFormat="1" ht="14.45" x14ac:dyDescent="0.3">
      <c r="A2032"/>
      <c r="B2032"/>
      <c r="D2032"/>
      <c r="E2032"/>
      <c r="F2032"/>
      <c r="G2032"/>
      <c r="H2032"/>
      <c r="I2032"/>
      <c r="J2032"/>
      <c r="K2032"/>
      <c r="L2032"/>
      <c r="M2032"/>
      <c r="N2032"/>
    </row>
    <row r="2033" spans="1:14" s="10" customFormat="1" ht="14.45" x14ac:dyDescent="0.3">
      <c r="A2033"/>
      <c r="B2033"/>
      <c r="D2033"/>
      <c r="E2033"/>
      <c r="F2033"/>
      <c r="G2033"/>
      <c r="H2033"/>
      <c r="I2033"/>
      <c r="J2033"/>
      <c r="K2033"/>
      <c r="L2033"/>
      <c r="M2033"/>
      <c r="N2033"/>
    </row>
    <row r="2034" spans="1:14" s="10" customFormat="1" ht="14.45" x14ac:dyDescent="0.3">
      <c r="A2034"/>
      <c r="B2034"/>
      <c r="D2034"/>
      <c r="E2034"/>
      <c r="F2034"/>
      <c r="G2034"/>
      <c r="H2034"/>
      <c r="I2034"/>
      <c r="J2034"/>
      <c r="K2034"/>
      <c r="L2034"/>
      <c r="M2034"/>
      <c r="N2034"/>
    </row>
    <row r="2035" spans="1:14" s="10" customFormat="1" ht="14.45" x14ac:dyDescent="0.3">
      <c r="A2035"/>
      <c r="B2035"/>
      <c r="D2035"/>
      <c r="E2035"/>
      <c r="F2035"/>
      <c r="G2035"/>
      <c r="H2035"/>
      <c r="I2035"/>
      <c r="J2035"/>
      <c r="K2035"/>
      <c r="L2035"/>
      <c r="M2035"/>
      <c r="N2035"/>
    </row>
    <row r="2036" spans="1:14" s="10" customFormat="1" ht="14.45" x14ac:dyDescent="0.3">
      <c r="A2036"/>
      <c r="B2036"/>
      <c r="D2036"/>
      <c r="E2036"/>
      <c r="F2036"/>
      <c r="G2036"/>
      <c r="H2036"/>
      <c r="I2036"/>
      <c r="J2036"/>
      <c r="K2036"/>
      <c r="L2036"/>
      <c r="M2036"/>
      <c r="N2036"/>
    </row>
    <row r="2037" spans="1:14" s="10" customFormat="1" ht="14.45" x14ac:dyDescent="0.3">
      <c r="A2037"/>
      <c r="B2037"/>
      <c r="D2037"/>
      <c r="E2037"/>
      <c r="F2037"/>
      <c r="G2037"/>
      <c r="H2037"/>
      <c r="I2037"/>
      <c r="J2037"/>
      <c r="K2037"/>
      <c r="L2037"/>
      <c r="M2037"/>
      <c r="N2037"/>
    </row>
    <row r="2038" spans="1:14" s="10" customFormat="1" ht="14.45" x14ac:dyDescent="0.3">
      <c r="A2038"/>
      <c r="B2038"/>
      <c r="D2038"/>
      <c r="E2038"/>
      <c r="F2038"/>
      <c r="G2038"/>
      <c r="H2038"/>
      <c r="I2038"/>
      <c r="J2038"/>
      <c r="K2038"/>
      <c r="L2038"/>
      <c r="M2038"/>
      <c r="N2038"/>
    </row>
    <row r="2039" spans="1:14" s="10" customFormat="1" ht="14.45" x14ac:dyDescent="0.3">
      <c r="A2039"/>
      <c r="B2039"/>
      <c r="D2039"/>
      <c r="E2039"/>
      <c r="F2039"/>
      <c r="G2039"/>
      <c r="H2039"/>
      <c r="I2039"/>
      <c r="J2039"/>
      <c r="K2039"/>
      <c r="L2039"/>
      <c r="M2039"/>
      <c r="N2039"/>
    </row>
    <row r="2040" spans="1:14" s="10" customFormat="1" ht="14.45" x14ac:dyDescent="0.3">
      <c r="A2040"/>
      <c r="B2040"/>
      <c r="D2040"/>
      <c r="E2040"/>
      <c r="F2040"/>
      <c r="G2040"/>
      <c r="H2040"/>
      <c r="I2040"/>
      <c r="J2040"/>
      <c r="K2040"/>
      <c r="L2040"/>
      <c r="M2040"/>
      <c r="N2040"/>
    </row>
    <row r="2041" spans="1:14" s="10" customFormat="1" ht="14.45" x14ac:dyDescent="0.3">
      <c r="A2041"/>
      <c r="B2041"/>
      <c r="D2041"/>
      <c r="E2041"/>
      <c r="F2041"/>
      <c r="G2041"/>
      <c r="H2041"/>
      <c r="I2041"/>
      <c r="J2041"/>
      <c r="K2041"/>
      <c r="L2041"/>
      <c r="M2041"/>
      <c r="N2041"/>
    </row>
    <row r="2042" spans="1:14" s="10" customFormat="1" ht="14.45" x14ac:dyDescent="0.3">
      <c r="A2042"/>
      <c r="B2042"/>
      <c r="D2042"/>
      <c r="E2042"/>
      <c r="F2042"/>
      <c r="G2042"/>
      <c r="H2042"/>
      <c r="I2042"/>
      <c r="J2042"/>
      <c r="K2042"/>
      <c r="L2042"/>
      <c r="M2042"/>
      <c r="N2042"/>
    </row>
    <row r="2043" spans="1:14" s="10" customFormat="1" ht="14.45" x14ac:dyDescent="0.3">
      <c r="A2043"/>
      <c r="B2043"/>
      <c r="D2043"/>
      <c r="E2043"/>
      <c r="F2043"/>
      <c r="G2043"/>
      <c r="H2043"/>
      <c r="I2043"/>
      <c r="J2043"/>
      <c r="K2043"/>
      <c r="L2043"/>
      <c r="M2043"/>
      <c r="N2043"/>
    </row>
    <row r="2044" spans="1:14" s="10" customFormat="1" ht="14.45" x14ac:dyDescent="0.3">
      <c r="A2044"/>
      <c r="B2044"/>
      <c r="D2044"/>
      <c r="E2044"/>
      <c r="F2044"/>
      <c r="G2044"/>
      <c r="H2044"/>
      <c r="I2044"/>
      <c r="J2044"/>
      <c r="K2044"/>
      <c r="L2044"/>
      <c r="M2044"/>
      <c r="N2044"/>
    </row>
    <row r="2045" spans="1:14" s="10" customFormat="1" ht="14.45" x14ac:dyDescent="0.3">
      <c r="A2045"/>
      <c r="B2045"/>
      <c r="D2045"/>
      <c r="E2045"/>
      <c r="F2045"/>
      <c r="G2045"/>
      <c r="H2045"/>
      <c r="I2045"/>
      <c r="J2045"/>
      <c r="K2045"/>
      <c r="L2045"/>
      <c r="M2045"/>
      <c r="N2045"/>
    </row>
    <row r="2046" spans="1:14" s="10" customFormat="1" ht="14.45" x14ac:dyDescent="0.3">
      <c r="A2046"/>
      <c r="B2046"/>
      <c r="D2046"/>
      <c r="E2046"/>
      <c r="F2046"/>
      <c r="G2046"/>
      <c r="H2046"/>
      <c r="I2046"/>
      <c r="J2046"/>
      <c r="K2046"/>
      <c r="L2046"/>
      <c r="M2046"/>
      <c r="N2046"/>
    </row>
    <row r="2047" spans="1:14" s="10" customFormat="1" ht="14.45" x14ac:dyDescent="0.3">
      <c r="A2047"/>
      <c r="B2047"/>
      <c r="D2047"/>
      <c r="E2047"/>
      <c r="F2047"/>
      <c r="G2047"/>
      <c r="H2047"/>
      <c r="I2047"/>
      <c r="J2047"/>
      <c r="K2047"/>
      <c r="L2047"/>
      <c r="M2047"/>
      <c r="N2047"/>
    </row>
    <row r="2048" spans="1:14" s="10" customFormat="1" ht="14.45" x14ac:dyDescent="0.3">
      <c r="A2048"/>
      <c r="B2048"/>
      <c r="D2048"/>
      <c r="E2048"/>
      <c r="F2048"/>
      <c r="G2048"/>
      <c r="H2048"/>
      <c r="I2048"/>
      <c r="J2048"/>
      <c r="K2048"/>
      <c r="L2048"/>
      <c r="M2048"/>
      <c r="N2048"/>
    </row>
    <row r="2049" spans="1:14" s="10" customFormat="1" ht="14.45" x14ac:dyDescent="0.3">
      <c r="A2049"/>
      <c r="B2049"/>
      <c r="D2049"/>
      <c r="E2049"/>
      <c r="F2049"/>
      <c r="G2049"/>
      <c r="H2049"/>
      <c r="I2049"/>
      <c r="J2049"/>
      <c r="K2049"/>
      <c r="L2049"/>
      <c r="M2049"/>
      <c r="N2049"/>
    </row>
    <row r="2050" spans="1:14" s="10" customFormat="1" ht="14.45" x14ac:dyDescent="0.3">
      <c r="A2050"/>
      <c r="B2050"/>
      <c r="D2050"/>
      <c r="E2050"/>
      <c r="F2050"/>
      <c r="G2050"/>
      <c r="H2050"/>
      <c r="I2050"/>
      <c r="J2050"/>
      <c r="K2050"/>
      <c r="L2050"/>
      <c r="M2050"/>
      <c r="N2050"/>
    </row>
    <row r="2051" spans="1:14" s="10" customFormat="1" ht="14.45" x14ac:dyDescent="0.3">
      <c r="A2051"/>
      <c r="B2051"/>
      <c r="D2051"/>
      <c r="E2051"/>
      <c r="F2051"/>
      <c r="G2051"/>
      <c r="H2051"/>
      <c r="I2051"/>
      <c r="J2051"/>
      <c r="K2051"/>
      <c r="L2051"/>
      <c r="M2051"/>
      <c r="N2051"/>
    </row>
    <row r="2052" spans="1:14" s="10" customFormat="1" ht="14.45" x14ac:dyDescent="0.3">
      <c r="A2052"/>
      <c r="B2052"/>
      <c r="D2052"/>
      <c r="E2052"/>
      <c r="F2052"/>
      <c r="G2052"/>
      <c r="H2052"/>
      <c r="I2052"/>
      <c r="J2052"/>
      <c r="K2052"/>
      <c r="L2052"/>
      <c r="M2052"/>
      <c r="N2052"/>
    </row>
    <row r="2053" spans="1:14" s="10" customFormat="1" ht="14.45" x14ac:dyDescent="0.3">
      <c r="A2053"/>
      <c r="B2053"/>
      <c r="D2053"/>
      <c r="E2053"/>
      <c r="F2053"/>
      <c r="G2053"/>
      <c r="H2053"/>
      <c r="I2053"/>
      <c r="J2053"/>
      <c r="K2053"/>
      <c r="L2053"/>
      <c r="M2053"/>
      <c r="N2053"/>
    </row>
    <row r="2054" spans="1:14" s="10" customFormat="1" ht="14.45" x14ac:dyDescent="0.3">
      <c r="A2054"/>
      <c r="B2054"/>
      <c r="D2054"/>
      <c r="E2054"/>
      <c r="F2054"/>
      <c r="G2054"/>
      <c r="H2054"/>
      <c r="I2054"/>
      <c r="J2054"/>
      <c r="K2054"/>
      <c r="L2054"/>
      <c r="M2054"/>
      <c r="N2054"/>
    </row>
    <row r="2055" spans="1:14" s="10" customFormat="1" ht="14.45" x14ac:dyDescent="0.3">
      <c r="A2055"/>
      <c r="B2055"/>
      <c r="D2055"/>
      <c r="E2055"/>
      <c r="F2055"/>
      <c r="G2055"/>
      <c r="H2055"/>
      <c r="I2055"/>
      <c r="J2055"/>
      <c r="K2055"/>
      <c r="L2055"/>
      <c r="M2055"/>
      <c r="N2055"/>
    </row>
    <row r="2056" spans="1:14" s="10" customFormat="1" ht="14.45" x14ac:dyDescent="0.3">
      <c r="A2056"/>
      <c r="B2056"/>
      <c r="D2056"/>
      <c r="E2056"/>
      <c r="F2056"/>
      <c r="G2056"/>
      <c r="H2056"/>
      <c r="I2056"/>
      <c r="J2056"/>
      <c r="K2056"/>
      <c r="L2056"/>
      <c r="M2056"/>
      <c r="N2056"/>
    </row>
    <row r="2057" spans="1:14" s="10" customFormat="1" ht="14.45" x14ac:dyDescent="0.3">
      <c r="A2057"/>
      <c r="B2057"/>
      <c r="D2057"/>
      <c r="E2057"/>
      <c r="F2057"/>
      <c r="G2057"/>
      <c r="H2057"/>
      <c r="I2057"/>
      <c r="J2057"/>
      <c r="K2057"/>
      <c r="L2057"/>
      <c r="M2057"/>
      <c r="N2057"/>
    </row>
    <row r="2058" spans="1:14" s="10" customFormat="1" ht="14.45" x14ac:dyDescent="0.3">
      <c r="A2058"/>
      <c r="B2058"/>
      <c r="D2058"/>
      <c r="E2058"/>
      <c r="F2058"/>
      <c r="G2058"/>
      <c r="H2058"/>
      <c r="I2058"/>
      <c r="J2058"/>
      <c r="K2058"/>
      <c r="L2058"/>
      <c r="M2058"/>
      <c r="N2058"/>
    </row>
    <row r="2059" spans="1:14" s="10" customFormat="1" ht="14.45" x14ac:dyDescent="0.3">
      <c r="A2059"/>
      <c r="B2059"/>
      <c r="D2059"/>
      <c r="E2059"/>
      <c r="F2059"/>
      <c r="G2059"/>
      <c r="H2059"/>
      <c r="I2059"/>
      <c r="J2059"/>
      <c r="K2059"/>
      <c r="L2059"/>
      <c r="M2059"/>
      <c r="N2059"/>
    </row>
    <row r="2060" spans="1:14" s="10" customFormat="1" ht="14.45" x14ac:dyDescent="0.3">
      <c r="A2060"/>
      <c r="B2060"/>
      <c r="D2060"/>
      <c r="E2060"/>
      <c r="F2060"/>
      <c r="G2060"/>
      <c r="H2060"/>
      <c r="I2060"/>
      <c r="J2060"/>
      <c r="K2060"/>
      <c r="L2060"/>
      <c r="M2060"/>
      <c r="N2060"/>
    </row>
    <row r="2061" spans="1:14" s="10" customFormat="1" ht="14.45" x14ac:dyDescent="0.3">
      <c r="A2061"/>
      <c r="B2061"/>
      <c r="D2061"/>
      <c r="E2061"/>
      <c r="F2061"/>
      <c r="G2061"/>
      <c r="H2061"/>
      <c r="I2061"/>
      <c r="J2061"/>
      <c r="K2061"/>
      <c r="L2061"/>
      <c r="M2061"/>
      <c r="N2061"/>
    </row>
    <row r="2062" spans="1:14" s="10" customFormat="1" ht="14.45" x14ac:dyDescent="0.3">
      <c r="A2062"/>
      <c r="B2062"/>
      <c r="D2062"/>
      <c r="E2062"/>
      <c r="F2062"/>
      <c r="G2062"/>
      <c r="H2062"/>
      <c r="I2062"/>
      <c r="J2062"/>
      <c r="K2062"/>
      <c r="L2062"/>
      <c r="M2062"/>
      <c r="N2062"/>
    </row>
    <row r="2063" spans="1:14" s="10" customFormat="1" ht="14.45" x14ac:dyDescent="0.3">
      <c r="A2063"/>
      <c r="B2063"/>
      <c r="D2063"/>
      <c r="E2063"/>
      <c r="F2063"/>
      <c r="G2063"/>
      <c r="H2063"/>
      <c r="I2063"/>
      <c r="J2063"/>
      <c r="K2063"/>
      <c r="L2063"/>
      <c r="M2063"/>
      <c r="N2063"/>
    </row>
    <row r="2064" spans="1:14" s="10" customFormat="1" ht="14.45" x14ac:dyDescent="0.3">
      <c r="A2064"/>
      <c r="B2064"/>
      <c r="D2064"/>
      <c r="E2064"/>
      <c r="F2064"/>
      <c r="G2064"/>
      <c r="H2064"/>
      <c r="I2064"/>
      <c r="J2064"/>
      <c r="K2064"/>
      <c r="L2064"/>
      <c r="M2064"/>
      <c r="N2064"/>
    </row>
    <row r="2065" spans="1:14" s="10" customFormat="1" ht="14.45" x14ac:dyDescent="0.3">
      <c r="A2065"/>
      <c r="B2065"/>
      <c r="D2065"/>
      <c r="E2065"/>
      <c r="F2065"/>
      <c r="G2065"/>
      <c r="H2065"/>
      <c r="I2065"/>
      <c r="J2065"/>
      <c r="K2065"/>
      <c r="L2065"/>
      <c r="M2065"/>
      <c r="N2065"/>
    </row>
    <row r="2066" spans="1:14" s="10" customFormat="1" ht="14.45" x14ac:dyDescent="0.3">
      <c r="A2066"/>
      <c r="B2066"/>
      <c r="D2066"/>
      <c r="E2066"/>
      <c r="F2066"/>
      <c r="G2066"/>
      <c r="H2066"/>
      <c r="I2066"/>
      <c r="J2066"/>
      <c r="K2066"/>
      <c r="L2066"/>
      <c r="M2066"/>
      <c r="N2066"/>
    </row>
    <row r="2067" spans="1:14" s="10" customFormat="1" ht="14.45" x14ac:dyDescent="0.3">
      <c r="A2067"/>
      <c r="B2067"/>
      <c r="D2067"/>
      <c r="E2067"/>
      <c r="F2067"/>
      <c r="G2067"/>
      <c r="H2067"/>
      <c r="I2067"/>
      <c r="J2067"/>
      <c r="K2067"/>
      <c r="L2067"/>
      <c r="M2067"/>
      <c r="N2067"/>
    </row>
    <row r="2068" spans="1:14" s="10" customFormat="1" ht="14.45" x14ac:dyDescent="0.3">
      <c r="A2068"/>
      <c r="B2068"/>
      <c r="D2068"/>
      <c r="E2068"/>
      <c r="F2068"/>
      <c r="G2068"/>
      <c r="H2068"/>
      <c r="I2068"/>
      <c r="J2068"/>
      <c r="K2068"/>
      <c r="L2068"/>
      <c r="M2068"/>
      <c r="N2068"/>
    </row>
    <row r="2069" spans="1:14" s="10" customFormat="1" ht="14.45" x14ac:dyDescent="0.3">
      <c r="A2069"/>
      <c r="B2069"/>
      <c r="D2069"/>
      <c r="E2069"/>
      <c r="F2069"/>
      <c r="G2069"/>
      <c r="H2069"/>
      <c r="I2069"/>
      <c r="J2069"/>
      <c r="K2069"/>
      <c r="L2069"/>
      <c r="M2069"/>
      <c r="N2069"/>
    </row>
    <row r="2070" spans="1:14" s="10" customFormat="1" ht="14.45" x14ac:dyDescent="0.3">
      <c r="A2070"/>
      <c r="B2070"/>
      <c r="D2070"/>
      <c r="E2070"/>
      <c r="F2070"/>
      <c r="G2070"/>
      <c r="H2070"/>
      <c r="I2070"/>
      <c r="J2070"/>
      <c r="K2070"/>
      <c r="L2070"/>
      <c r="M2070"/>
      <c r="N2070"/>
    </row>
    <row r="2071" spans="1:14" s="10" customFormat="1" ht="14.45" x14ac:dyDescent="0.3">
      <c r="A2071"/>
      <c r="B2071"/>
      <c r="D2071"/>
      <c r="E2071"/>
      <c r="F2071"/>
      <c r="G2071"/>
      <c r="H2071"/>
      <c r="I2071"/>
      <c r="J2071"/>
      <c r="K2071"/>
      <c r="L2071"/>
      <c r="M2071"/>
      <c r="N2071"/>
    </row>
    <row r="2072" spans="1:14" s="10" customFormat="1" ht="14.45" x14ac:dyDescent="0.3">
      <c r="A2072"/>
      <c r="B2072"/>
      <c r="D2072"/>
      <c r="E2072"/>
      <c r="F2072"/>
      <c r="G2072"/>
      <c r="H2072"/>
      <c r="I2072"/>
      <c r="J2072"/>
      <c r="K2072"/>
      <c r="L2072"/>
      <c r="M2072"/>
      <c r="N2072"/>
    </row>
    <row r="2073" spans="1:14" s="10" customFormat="1" ht="14.45" x14ac:dyDescent="0.3">
      <c r="A2073"/>
      <c r="B2073"/>
      <c r="D2073"/>
      <c r="E2073"/>
      <c r="F2073"/>
      <c r="G2073"/>
      <c r="H2073"/>
      <c r="I2073"/>
      <c r="J2073"/>
      <c r="K2073"/>
      <c r="L2073"/>
      <c r="M2073"/>
      <c r="N2073"/>
    </row>
    <row r="2074" spans="1:14" s="10" customFormat="1" ht="14.45" x14ac:dyDescent="0.3">
      <c r="A2074"/>
      <c r="B2074"/>
      <c r="D2074"/>
      <c r="E2074"/>
      <c r="F2074"/>
      <c r="G2074"/>
      <c r="H2074"/>
      <c r="I2074"/>
      <c r="J2074"/>
      <c r="K2074"/>
      <c r="L2074"/>
      <c r="M2074"/>
      <c r="N2074"/>
    </row>
    <row r="2075" spans="1:14" s="10" customFormat="1" ht="14.45" x14ac:dyDescent="0.3">
      <c r="A2075"/>
      <c r="B2075"/>
      <c r="D2075"/>
      <c r="E2075"/>
      <c r="F2075"/>
      <c r="G2075"/>
      <c r="H2075"/>
      <c r="I2075"/>
      <c r="J2075"/>
      <c r="K2075"/>
      <c r="L2075"/>
      <c r="M2075"/>
      <c r="N2075"/>
    </row>
    <row r="2076" spans="1:14" s="10" customFormat="1" ht="14.45" x14ac:dyDescent="0.3">
      <c r="A2076"/>
      <c r="B2076"/>
      <c r="D2076"/>
      <c r="E2076"/>
      <c r="F2076"/>
      <c r="G2076"/>
      <c r="H2076"/>
      <c r="I2076"/>
      <c r="J2076"/>
      <c r="K2076"/>
      <c r="L2076"/>
      <c r="M2076"/>
      <c r="N2076"/>
    </row>
    <row r="2077" spans="1:14" s="10" customFormat="1" ht="14.45" x14ac:dyDescent="0.3">
      <c r="A2077"/>
      <c r="B2077"/>
      <c r="D2077"/>
      <c r="E2077"/>
      <c r="F2077"/>
      <c r="G2077"/>
      <c r="H2077"/>
      <c r="I2077"/>
      <c r="J2077"/>
      <c r="K2077"/>
      <c r="L2077"/>
      <c r="M2077"/>
      <c r="N2077"/>
    </row>
    <row r="2078" spans="1:14" s="10" customFormat="1" ht="14.45" x14ac:dyDescent="0.3">
      <c r="A2078"/>
      <c r="B2078"/>
      <c r="D2078"/>
      <c r="E2078"/>
      <c r="F2078"/>
      <c r="G2078"/>
      <c r="H2078"/>
      <c r="I2078"/>
      <c r="J2078"/>
      <c r="K2078"/>
      <c r="L2078"/>
      <c r="M2078"/>
      <c r="N2078"/>
    </row>
    <row r="2079" spans="1:14" s="10" customFormat="1" ht="14.45" x14ac:dyDescent="0.3">
      <c r="A2079"/>
      <c r="B2079"/>
      <c r="D2079"/>
      <c r="E2079"/>
      <c r="F2079"/>
      <c r="G2079"/>
      <c r="H2079"/>
      <c r="I2079"/>
      <c r="J2079"/>
      <c r="K2079"/>
      <c r="L2079"/>
      <c r="M2079"/>
      <c r="N2079"/>
    </row>
    <row r="2080" spans="1:14" s="10" customFormat="1" ht="14.45" x14ac:dyDescent="0.3">
      <c r="A2080"/>
      <c r="B2080"/>
      <c r="D2080"/>
      <c r="E2080"/>
      <c r="F2080"/>
      <c r="G2080"/>
      <c r="H2080"/>
      <c r="I2080"/>
      <c r="J2080"/>
      <c r="K2080"/>
      <c r="L2080"/>
      <c r="M2080"/>
      <c r="N2080"/>
    </row>
    <row r="2081" spans="1:14" s="10" customFormat="1" ht="14.45" x14ac:dyDescent="0.3">
      <c r="A2081"/>
      <c r="B2081"/>
      <c r="D2081"/>
      <c r="E2081"/>
      <c r="F2081"/>
      <c r="G2081"/>
      <c r="H2081"/>
      <c r="I2081"/>
      <c r="J2081"/>
      <c r="K2081"/>
      <c r="L2081"/>
      <c r="M2081"/>
      <c r="N2081"/>
    </row>
    <row r="2082" spans="1:14" s="10" customFormat="1" ht="14.45" x14ac:dyDescent="0.3">
      <c r="A2082"/>
      <c r="B2082"/>
      <c r="D2082"/>
      <c r="E2082"/>
      <c r="F2082"/>
      <c r="G2082"/>
      <c r="H2082"/>
      <c r="I2082"/>
      <c r="J2082"/>
      <c r="K2082"/>
      <c r="L2082"/>
      <c r="M2082"/>
      <c r="N2082"/>
    </row>
    <row r="2083" spans="1:14" s="10" customFormat="1" ht="14.45" x14ac:dyDescent="0.3">
      <c r="A2083"/>
      <c r="B2083"/>
      <c r="D2083"/>
      <c r="E2083"/>
      <c r="F2083"/>
      <c r="G2083"/>
      <c r="H2083"/>
      <c r="I2083"/>
      <c r="J2083"/>
      <c r="K2083"/>
      <c r="L2083"/>
      <c r="M2083"/>
      <c r="N2083"/>
    </row>
    <row r="2084" spans="1:14" s="10" customFormat="1" ht="14.45" x14ac:dyDescent="0.3">
      <c r="A2084"/>
      <c r="B2084"/>
      <c r="D2084"/>
      <c r="E2084"/>
      <c r="F2084"/>
      <c r="G2084"/>
      <c r="H2084"/>
      <c r="I2084"/>
      <c r="J2084"/>
      <c r="K2084"/>
      <c r="L2084"/>
      <c r="M2084"/>
      <c r="N2084"/>
    </row>
    <row r="2085" spans="1:14" s="10" customFormat="1" ht="14.45" x14ac:dyDescent="0.3">
      <c r="A2085"/>
      <c r="B2085"/>
      <c r="D2085"/>
      <c r="E2085"/>
      <c r="F2085"/>
      <c r="G2085"/>
      <c r="H2085"/>
      <c r="I2085"/>
      <c r="J2085"/>
      <c r="K2085"/>
      <c r="L2085"/>
      <c r="M2085"/>
      <c r="N2085"/>
    </row>
    <row r="2086" spans="1:14" s="10" customFormat="1" ht="14.45" x14ac:dyDescent="0.3">
      <c r="A2086"/>
      <c r="B2086"/>
      <c r="D2086"/>
      <c r="E2086"/>
      <c r="F2086"/>
      <c r="G2086"/>
      <c r="H2086"/>
      <c r="I2086"/>
      <c r="J2086"/>
      <c r="K2086"/>
      <c r="L2086"/>
      <c r="M2086"/>
      <c r="N2086"/>
    </row>
    <row r="2087" spans="1:14" s="10" customFormat="1" ht="14.45" x14ac:dyDescent="0.3">
      <c r="A2087"/>
      <c r="B2087"/>
      <c r="D2087"/>
      <c r="E2087"/>
      <c r="F2087"/>
      <c r="G2087"/>
      <c r="H2087"/>
      <c r="I2087"/>
      <c r="J2087"/>
      <c r="K2087"/>
      <c r="L2087"/>
      <c r="M2087"/>
      <c r="N2087"/>
    </row>
    <row r="2088" spans="1:14" s="10" customFormat="1" ht="14.45" x14ac:dyDescent="0.3">
      <c r="A2088"/>
      <c r="B2088"/>
      <c r="D2088"/>
      <c r="E2088"/>
      <c r="F2088"/>
      <c r="G2088"/>
      <c r="H2088"/>
      <c r="I2088"/>
      <c r="J2088"/>
      <c r="K2088"/>
      <c r="L2088"/>
      <c r="M2088"/>
      <c r="N2088"/>
    </row>
    <row r="2089" spans="1:14" s="10" customFormat="1" ht="14.45" x14ac:dyDescent="0.3">
      <c r="A2089"/>
      <c r="B2089"/>
      <c r="D2089"/>
      <c r="E2089"/>
      <c r="F2089"/>
      <c r="G2089"/>
      <c r="H2089"/>
      <c r="I2089"/>
      <c r="J2089"/>
      <c r="K2089"/>
      <c r="L2089"/>
      <c r="M2089"/>
      <c r="N2089"/>
    </row>
    <row r="2090" spans="1:14" s="10" customFormat="1" ht="14.45" x14ac:dyDescent="0.3">
      <c r="A2090"/>
      <c r="B2090"/>
      <c r="D2090"/>
      <c r="E2090"/>
      <c r="F2090"/>
      <c r="G2090"/>
      <c r="H2090"/>
      <c r="I2090"/>
      <c r="J2090"/>
      <c r="K2090"/>
      <c r="L2090"/>
      <c r="M2090"/>
      <c r="N2090"/>
    </row>
    <row r="2091" spans="1:14" s="10" customFormat="1" ht="14.45" x14ac:dyDescent="0.3">
      <c r="A2091"/>
      <c r="B2091"/>
      <c r="D2091"/>
      <c r="E2091"/>
      <c r="F2091"/>
      <c r="G2091"/>
      <c r="H2091"/>
      <c r="I2091"/>
      <c r="J2091"/>
      <c r="K2091"/>
      <c r="L2091"/>
      <c r="M2091"/>
      <c r="N2091"/>
    </row>
    <row r="2092" spans="1:14" s="10" customFormat="1" ht="14.45" x14ac:dyDescent="0.3">
      <c r="A2092"/>
      <c r="B2092"/>
      <c r="D2092"/>
      <c r="E2092"/>
      <c r="F2092"/>
      <c r="G2092"/>
      <c r="H2092"/>
      <c r="I2092"/>
      <c r="J2092"/>
      <c r="K2092"/>
      <c r="L2092"/>
      <c r="M2092"/>
      <c r="N2092"/>
    </row>
    <row r="2093" spans="1:14" s="10" customFormat="1" ht="14.45" x14ac:dyDescent="0.3">
      <c r="A2093"/>
      <c r="B2093"/>
      <c r="D2093"/>
      <c r="E2093"/>
      <c r="F2093"/>
      <c r="G2093"/>
      <c r="H2093"/>
      <c r="I2093"/>
      <c r="J2093"/>
      <c r="K2093"/>
      <c r="L2093"/>
      <c r="M2093"/>
      <c r="N2093"/>
    </row>
    <row r="2094" spans="1:14" s="10" customFormat="1" ht="14.45" x14ac:dyDescent="0.3">
      <c r="A2094"/>
      <c r="B2094"/>
      <c r="D2094"/>
      <c r="E2094"/>
      <c r="F2094"/>
      <c r="G2094"/>
      <c r="H2094"/>
      <c r="I2094"/>
      <c r="J2094"/>
      <c r="K2094"/>
      <c r="L2094"/>
      <c r="M2094"/>
      <c r="N2094"/>
    </row>
    <row r="2095" spans="1:14" s="10" customFormat="1" ht="14.45" x14ac:dyDescent="0.3">
      <c r="A2095"/>
      <c r="B2095"/>
      <c r="D2095"/>
      <c r="E2095"/>
      <c r="F2095"/>
      <c r="G2095"/>
      <c r="H2095"/>
      <c r="I2095"/>
      <c r="J2095"/>
      <c r="K2095"/>
      <c r="L2095"/>
      <c r="M2095"/>
      <c r="N2095"/>
    </row>
    <row r="2096" spans="1:14" s="10" customFormat="1" ht="14.45" x14ac:dyDescent="0.3">
      <c r="A2096"/>
      <c r="B2096"/>
      <c r="D2096"/>
      <c r="E2096"/>
      <c r="F2096"/>
      <c r="G2096"/>
      <c r="H2096"/>
      <c r="I2096"/>
      <c r="J2096"/>
      <c r="K2096"/>
      <c r="L2096"/>
      <c r="M2096"/>
      <c r="N2096"/>
    </row>
    <row r="2097" spans="1:14" s="10" customFormat="1" ht="14.45" x14ac:dyDescent="0.3">
      <c r="A2097"/>
      <c r="B2097"/>
      <c r="D2097"/>
      <c r="E2097"/>
      <c r="F2097"/>
      <c r="G2097"/>
      <c r="H2097"/>
      <c r="I2097"/>
      <c r="J2097"/>
      <c r="K2097"/>
      <c r="L2097"/>
      <c r="M2097"/>
      <c r="N2097"/>
    </row>
    <row r="2098" spans="1:14" s="10" customFormat="1" ht="14.45" x14ac:dyDescent="0.3">
      <c r="A2098"/>
      <c r="B2098"/>
      <c r="D2098"/>
      <c r="E2098"/>
      <c r="F2098"/>
      <c r="G2098"/>
      <c r="H2098"/>
      <c r="I2098"/>
      <c r="J2098"/>
      <c r="K2098"/>
      <c r="L2098"/>
      <c r="M2098"/>
      <c r="N2098"/>
    </row>
    <row r="2099" spans="1:14" s="10" customFormat="1" ht="14.45" x14ac:dyDescent="0.3">
      <c r="A2099"/>
      <c r="B2099"/>
      <c r="D2099"/>
      <c r="E2099"/>
      <c r="F2099"/>
      <c r="G2099"/>
      <c r="H2099"/>
      <c r="I2099"/>
      <c r="J2099"/>
      <c r="K2099"/>
      <c r="L2099"/>
      <c r="M2099"/>
      <c r="N2099"/>
    </row>
    <row r="2100" spans="1:14" s="10" customFormat="1" ht="14.45" x14ac:dyDescent="0.3">
      <c r="A2100"/>
      <c r="B2100"/>
      <c r="D2100"/>
      <c r="E2100"/>
      <c r="F2100"/>
      <c r="G2100"/>
      <c r="H2100"/>
      <c r="I2100"/>
      <c r="J2100"/>
      <c r="K2100"/>
      <c r="L2100"/>
      <c r="M2100"/>
      <c r="N2100"/>
    </row>
    <row r="2101" spans="1:14" s="10" customFormat="1" ht="14.45" x14ac:dyDescent="0.3">
      <c r="A2101"/>
      <c r="B2101"/>
      <c r="D2101"/>
      <c r="E2101"/>
      <c r="F2101"/>
      <c r="G2101"/>
      <c r="H2101"/>
      <c r="I2101"/>
      <c r="J2101"/>
      <c r="K2101"/>
      <c r="L2101"/>
      <c r="M2101"/>
      <c r="N2101"/>
    </row>
    <row r="2102" spans="1:14" s="10" customFormat="1" ht="14.45" x14ac:dyDescent="0.3">
      <c r="A2102"/>
      <c r="B2102"/>
      <c r="D2102"/>
      <c r="E2102"/>
      <c r="F2102"/>
      <c r="G2102"/>
      <c r="H2102"/>
      <c r="I2102"/>
      <c r="J2102"/>
      <c r="K2102"/>
      <c r="L2102"/>
      <c r="M2102"/>
      <c r="N2102"/>
    </row>
    <row r="2103" spans="1:14" s="10" customFormat="1" ht="14.45" x14ac:dyDescent="0.3">
      <c r="A2103"/>
      <c r="B2103"/>
      <c r="D2103"/>
      <c r="E2103"/>
      <c r="F2103"/>
      <c r="G2103"/>
      <c r="H2103"/>
      <c r="I2103"/>
      <c r="J2103"/>
      <c r="K2103"/>
      <c r="L2103"/>
      <c r="M2103"/>
      <c r="N2103"/>
    </row>
    <row r="2104" spans="1:14" s="10" customFormat="1" ht="14.45" x14ac:dyDescent="0.3">
      <c r="A2104"/>
      <c r="B2104"/>
      <c r="D2104"/>
      <c r="E2104"/>
      <c r="F2104"/>
      <c r="G2104"/>
      <c r="H2104"/>
      <c r="I2104"/>
      <c r="J2104"/>
      <c r="K2104"/>
      <c r="L2104"/>
      <c r="M2104"/>
      <c r="N2104"/>
    </row>
    <row r="2105" spans="1:14" s="10" customFormat="1" ht="14.45" x14ac:dyDescent="0.3">
      <c r="A2105"/>
      <c r="B2105"/>
      <c r="D2105"/>
      <c r="E2105"/>
      <c r="F2105"/>
      <c r="G2105"/>
      <c r="H2105"/>
      <c r="I2105"/>
      <c r="J2105"/>
      <c r="K2105"/>
      <c r="L2105"/>
      <c r="M2105"/>
      <c r="N2105"/>
    </row>
    <row r="2106" spans="1:14" s="10" customFormat="1" ht="14.45" x14ac:dyDescent="0.3">
      <c r="A2106"/>
      <c r="B2106"/>
      <c r="D2106"/>
      <c r="E2106"/>
      <c r="F2106"/>
      <c r="G2106"/>
      <c r="H2106"/>
      <c r="I2106"/>
      <c r="J2106"/>
      <c r="K2106"/>
      <c r="L2106"/>
      <c r="M2106"/>
      <c r="N2106"/>
    </row>
    <row r="2107" spans="1:14" s="10" customFormat="1" ht="14.45" x14ac:dyDescent="0.3">
      <c r="A2107"/>
      <c r="B2107"/>
      <c r="D2107"/>
      <c r="E2107"/>
      <c r="F2107"/>
      <c r="G2107"/>
      <c r="H2107"/>
      <c r="I2107"/>
      <c r="J2107"/>
      <c r="K2107"/>
      <c r="L2107"/>
      <c r="M2107"/>
      <c r="N2107"/>
    </row>
    <row r="2108" spans="1:14" s="10" customFormat="1" ht="14.45" x14ac:dyDescent="0.3">
      <c r="A2108"/>
      <c r="B2108"/>
      <c r="D2108"/>
      <c r="E2108"/>
      <c r="F2108"/>
      <c r="G2108"/>
      <c r="H2108"/>
      <c r="I2108"/>
      <c r="J2108"/>
      <c r="K2108"/>
      <c r="L2108"/>
      <c r="M2108"/>
      <c r="N2108"/>
    </row>
    <row r="2109" spans="1:14" s="10" customFormat="1" ht="14.45" x14ac:dyDescent="0.3">
      <c r="A2109"/>
      <c r="B2109"/>
      <c r="D2109"/>
      <c r="E2109"/>
      <c r="F2109"/>
      <c r="G2109"/>
      <c r="H2109"/>
      <c r="I2109"/>
      <c r="J2109"/>
      <c r="K2109"/>
      <c r="L2109"/>
      <c r="M2109"/>
      <c r="N2109"/>
    </row>
    <row r="2110" spans="1:14" s="10" customFormat="1" ht="14.45" x14ac:dyDescent="0.3">
      <c r="A2110"/>
      <c r="B2110"/>
      <c r="D2110"/>
      <c r="E2110"/>
      <c r="F2110"/>
      <c r="G2110"/>
      <c r="H2110"/>
      <c r="I2110"/>
      <c r="J2110"/>
      <c r="K2110"/>
      <c r="L2110"/>
      <c r="M2110"/>
      <c r="N2110"/>
    </row>
    <row r="2111" spans="1:14" s="10" customFormat="1" ht="14.45" x14ac:dyDescent="0.3">
      <c r="A2111"/>
      <c r="B2111"/>
      <c r="D2111"/>
      <c r="E2111"/>
      <c r="F2111"/>
      <c r="G2111"/>
      <c r="H2111"/>
      <c r="I2111"/>
      <c r="J2111"/>
      <c r="K2111"/>
      <c r="L2111"/>
      <c r="M2111"/>
      <c r="N2111"/>
    </row>
    <row r="2112" spans="1:14" s="10" customFormat="1" ht="14.45" x14ac:dyDescent="0.3">
      <c r="A2112"/>
      <c r="B2112"/>
      <c r="D2112"/>
      <c r="E2112"/>
      <c r="F2112"/>
      <c r="G2112"/>
      <c r="H2112"/>
      <c r="I2112"/>
      <c r="J2112"/>
      <c r="K2112"/>
      <c r="L2112"/>
      <c r="M2112"/>
      <c r="N2112"/>
    </row>
    <row r="2113" spans="1:14" s="10" customFormat="1" ht="14.45" x14ac:dyDescent="0.3">
      <c r="A2113"/>
      <c r="B2113"/>
      <c r="D2113"/>
      <c r="E2113"/>
      <c r="F2113"/>
      <c r="G2113"/>
      <c r="H2113"/>
      <c r="I2113"/>
      <c r="J2113"/>
      <c r="K2113"/>
      <c r="L2113"/>
      <c r="M2113"/>
      <c r="N2113"/>
    </row>
    <row r="2114" spans="1:14" s="10" customFormat="1" ht="14.45" x14ac:dyDescent="0.3">
      <c r="A2114"/>
      <c r="B2114"/>
      <c r="D2114"/>
      <c r="E2114"/>
      <c r="F2114"/>
      <c r="G2114"/>
      <c r="H2114"/>
      <c r="I2114"/>
      <c r="J2114"/>
      <c r="K2114"/>
      <c r="L2114"/>
      <c r="M2114"/>
      <c r="N2114"/>
    </row>
    <row r="2115" spans="1:14" s="10" customFormat="1" ht="14.45" x14ac:dyDescent="0.3">
      <c r="A2115"/>
      <c r="B2115"/>
      <c r="D2115"/>
      <c r="E2115"/>
      <c r="F2115"/>
      <c r="G2115"/>
      <c r="H2115"/>
      <c r="I2115"/>
      <c r="J2115"/>
      <c r="K2115"/>
      <c r="L2115"/>
      <c r="M2115"/>
      <c r="N2115"/>
    </row>
    <row r="2116" spans="1:14" s="10" customFormat="1" ht="14.45" x14ac:dyDescent="0.3">
      <c r="A2116"/>
      <c r="B2116"/>
      <c r="D2116"/>
      <c r="E2116"/>
      <c r="F2116"/>
      <c r="G2116"/>
      <c r="H2116"/>
      <c r="I2116"/>
      <c r="J2116"/>
      <c r="K2116"/>
      <c r="L2116"/>
      <c r="M2116"/>
      <c r="N2116"/>
    </row>
    <row r="2117" spans="1:14" s="10" customFormat="1" ht="14.45" x14ac:dyDescent="0.3">
      <c r="A2117"/>
      <c r="B2117"/>
      <c r="D2117"/>
      <c r="E2117"/>
      <c r="F2117"/>
      <c r="G2117"/>
      <c r="H2117"/>
      <c r="I2117"/>
      <c r="J2117"/>
      <c r="K2117"/>
      <c r="L2117"/>
      <c r="M2117"/>
      <c r="N2117"/>
    </row>
    <row r="2118" spans="1:14" s="10" customFormat="1" ht="14.45" x14ac:dyDescent="0.3">
      <c r="A2118"/>
      <c r="B2118"/>
      <c r="D2118"/>
      <c r="E2118"/>
      <c r="F2118"/>
      <c r="G2118"/>
      <c r="H2118"/>
      <c r="I2118"/>
      <c r="J2118"/>
      <c r="K2118"/>
      <c r="L2118"/>
      <c r="M2118"/>
      <c r="N2118"/>
    </row>
    <row r="2119" spans="1:14" s="10" customFormat="1" ht="14.45" x14ac:dyDescent="0.3">
      <c r="A2119"/>
      <c r="B2119"/>
      <c r="D2119"/>
      <c r="E2119"/>
      <c r="F2119"/>
      <c r="G2119"/>
      <c r="H2119"/>
      <c r="I2119"/>
      <c r="J2119"/>
      <c r="K2119"/>
      <c r="L2119"/>
      <c r="M2119"/>
      <c r="N2119"/>
    </row>
    <row r="2120" spans="1:14" s="10" customFormat="1" ht="14.45" x14ac:dyDescent="0.3">
      <c r="A2120"/>
      <c r="B2120"/>
      <c r="D2120"/>
      <c r="E2120"/>
      <c r="F2120"/>
      <c r="G2120"/>
      <c r="H2120"/>
      <c r="I2120"/>
      <c r="J2120"/>
      <c r="K2120"/>
      <c r="L2120"/>
      <c r="M2120"/>
      <c r="N2120"/>
    </row>
    <row r="2121" spans="1:14" s="10" customFormat="1" ht="14.45" x14ac:dyDescent="0.3">
      <c r="A2121"/>
      <c r="B2121"/>
      <c r="D2121"/>
      <c r="E2121"/>
      <c r="F2121"/>
      <c r="G2121"/>
      <c r="H2121"/>
      <c r="I2121"/>
      <c r="J2121"/>
      <c r="K2121"/>
      <c r="L2121"/>
      <c r="M2121"/>
      <c r="N2121"/>
    </row>
    <row r="2122" spans="1:14" s="10" customFormat="1" ht="14.45" x14ac:dyDescent="0.3">
      <c r="A2122"/>
      <c r="B2122"/>
      <c r="D2122"/>
      <c r="E2122"/>
      <c r="F2122"/>
      <c r="G2122"/>
      <c r="H2122"/>
      <c r="I2122"/>
      <c r="J2122"/>
      <c r="K2122"/>
      <c r="L2122"/>
      <c r="M2122"/>
      <c r="N2122"/>
    </row>
    <row r="2123" spans="1:14" s="10" customFormat="1" ht="14.45" x14ac:dyDescent="0.3">
      <c r="A2123"/>
      <c r="B2123"/>
      <c r="D2123"/>
      <c r="E2123"/>
      <c r="F2123"/>
      <c r="G2123"/>
      <c r="H2123"/>
      <c r="I2123"/>
      <c r="J2123"/>
      <c r="K2123"/>
      <c r="L2123"/>
      <c r="M2123"/>
      <c r="N2123"/>
    </row>
    <row r="2124" spans="1:14" s="10" customFormat="1" ht="14.45" x14ac:dyDescent="0.3">
      <c r="A2124"/>
      <c r="B2124"/>
      <c r="D2124"/>
      <c r="E2124"/>
      <c r="F2124"/>
      <c r="G2124"/>
      <c r="H2124"/>
      <c r="I2124"/>
      <c r="J2124"/>
      <c r="K2124"/>
      <c r="L2124"/>
      <c r="M2124"/>
      <c r="N2124"/>
    </row>
    <row r="2125" spans="1:14" s="10" customFormat="1" ht="14.45" x14ac:dyDescent="0.3">
      <c r="A2125"/>
      <c r="B2125"/>
      <c r="D2125"/>
      <c r="E2125"/>
      <c r="F2125"/>
      <c r="G2125"/>
      <c r="H2125"/>
      <c r="I2125"/>
      <c r="J2125"/>
      <c r="K2125"/>
      <c r="L2125"/>
      <c r="M2125"/>
      <c r="N2125"/>
    </row>
    <row r="2126" spans="1:14" s="10" customFormat="1" ht="14.45" x14ac:dyDescent="0.3">
      <c r="A2126"/>
      <c r="B2126"/>
      <c r="D2126"/>
      <c r="E2126"/>
      <c r="F2126"/>
      <c r="G2126"/>
      <c r="H2126"/>
      <c r="I2126"/>
      <c r="J2126"/>
      <c r="K2126"/>
      <c r="L2126"/>
      <c r="M2126"/>
      <c r="N2126"/>
    </row>
    <row r="2127" spans="1:14" s="10" customFormat="1" ht="14.45" x14ac:dyDescent="0.3">
      <c r="A2127"/>
      <c r="B2127"/>
      <c r="D2127"/>
      <c r="E2127"/>
      <c r="F2127"/>
      <c r="G2127"/>
      <c r="H2127"/>
      <c r="I2127"/>
      <c r="J2127"/>
      <c r="K2127"/>
      <c r="L2127"/>
      <c r="M2127"/>
      <c r="N2127"/>
    </row>
    <row r="2128" spans="1:14" s="10" customFormat="1" ht="14.45" x14ac:dyDescent="0.3">
      <c r="A2128"/>
      <c r="B2128"/>
      <c r="D2128"/>
      <c r="E2128"/>
      <c r="F2128"/>
      <c r="G2128"/>
      <c r="H2128"/>
      <c r="I2128"/>
      <c r="J2128"/>
      <c r="K2128"/>
      <c r="L2128"/>
      <c r="M2128"/>
      <c r="N2128"/>
    </row>
    <row r="2129" spans="1:14" s="10" customFormat="1" ht="14.45" x14ac:dyDescent="0.3">
      <c r="A2129"/>
      <c r="B2129"/>
      <c r="D2129"/>
      <c r="E2129"/>
      <c r="F2129"/>
      <c r="G2129"/>
      <c r="H2129"/>
      <c r="I2129"/>
      <c r="J2129"/>
      <c r="K2129"/>
      <c r="L2129"/>
      <c r="M2129"/>
      <c r="N2129"/>
    </row>
    <row r="2130" spans="1:14" s="10" customFormat="1" ht="14.45" x14ac:dyDescent="0.3">
      <c r="A2130"/>
      <c r="B2130"/>
      <c r="D2130"/>
      <c r="E2130"/>
      <c r="F2130"/>
      <c r="G2130"/>
      <c r="H2130"/>
      <c r="I2130"/>
      <c r="J2130"/>
      <c r="K2130"/>
      <c r="L2130"/>
      <c r="M2130"/>
      <c r="N2130"/>
    </row>
    <row r="2131" spans="1:14" s="10" customFormat="1" ht="14.45" x14ac:dyDescent="0.3">
      <c r="A2131"/>
      <c r="B2131"/>
      <c r="D2131"/>
      <c r="E2131"/>
      <c r="F2131"/>
      <c r="G2131"/>
      <c r="H2131"/>
      <c r="I2131"/>
      <c r="J2131"/>
      <c r="K2131"/>
      <c r="L2131"/>
      <c r="M2131"/>
      <c r="N2131"/>
    </row>
    <row r="2132" spans="1:14" s="10" customFormat="1" ht="14.45" x14ac:dyDescent="0.3">
      <c r="A2132"/>
      <c r="B2132"/>
      <c r="D2132"/>
      <c r="E2132"/>
      <c r="F2132"/>
      <c r="G2132"/>
      <c r="H2132"/>
      <c r="I2132"/>
      <c r="J2132"/>
      <c r="K2132"/>
      <c r="L2132"/>
      <c r="M2132"/>
      <c r="N2132"/>
    </row>
    <row r="2133" spans="1:14" s="10" customFormat="1" ht="14.45" x14ac:dyDescent="0.3">
      <c r="A2133"/>
      <c r="B2133"/>
      <c r="D2133"/>
      <c r="E2133"/>
      <c r="F2133"/>
      <c r="G2133"/>
      <c r="H2133"/>
      <c r="I2133"/>
      <c r="J2133"/>
      <c r="K2133"/>
      <c r="L2133"/>
      <c r="M2133"/>
      <c r="N2133"/>
    </row>
    <row r="2134" spans="1:14" s="10" customFormat="1" ht="14.45" x14ac:dyDescent="0.3">
      <c r="A2134"/>
      <c r="B2134"/>
      <c r="D2134"/>
      <c r="E2134"/>
      <c r="F2134"/>
      <c r="G2134"/>
      <c r="H2134"/>
      <c r="I2134"/>
      <c r="J2134"/>
      <c r="K2134"/>
      <c r="L2134"/>
      <c r="M2134"/>
      <c r="N2134"/>
    </row>
    <row r="2135" spans="1:14" s="10" customFormat="1" ht="14.45" x14ac:dyDescent="0.3">
      <c r="A2135"/>
      <c r="B2135"/>
      <c r="D2135"/>
      <c r="E2135"/>
      <c r="F2135"/>
      <c r="G2135"/>
      <c r="H2135"/>
      <c r="I2135"/>
      <c r="J2135"/>
      <c r="K2135"/>
      <c r="L2135"/>
      <c r="M2135"/>
      <c r="N2135"/>
    </row>
    <row r="2136" spans="1:14" s="10" customFormat="1" ht="14.45" x14ac:dyDescent="0.3">
      <c r="A2136"/>
      <c r="B2136"/>
      <c r="D2136"/>
      <c r="E2136"/>
      <c r="F2136"/>
      <c r="G2136"/>
      <c r="H2136"/>
      <c r="I2136"/>
      <c r="J2136"/>
      <c r="K2136"/>
      <c r="L2136"/>
      <c r="M2136"/>
      <c r="N2136"/>
    </row>
    <row r="2137" spans="1:14" s="10" customFormat="1" ht="14.45" x14ac:dyDescent="0.3">
      <c r="A2137"/>
      <c r="B2137"/>
      <c r="D2137"/>
      <c r="E2137"/>
      <c r="F2137"/>
      <c r="G2137"/>
      <c r="H2137"/>
      <c r="I2137"/>
      <c r="J2137"/>
      <c r="K2137"/>
      <c r="L2137"/>
      <c r="M2137"/>
      <c r="N2137"/>
    </row>
    <row r="2138" spans="1:14" s="10" customFormat="1" ht="14.45" x14ac:dyDescent="0.3">
      <c r="A2138"/>
      <c r="B2138"/>
      <c r="D2138"/>
      <c r="E2138"/>
      <c r="F2138"/>
      <c r="G2138"/>
      <c r="H2138"/>
      <c r="I2138"/>
      <c r="J2138"/>
      <c r="K2138"/>
      <c r="L2138"/>
      <c r="M2138"/>
      <c r="N2138"/>
    </row>
    <row r="2139" spans="1:14" s="10" customFormat="1" ht="14.45" x14ac:dyDescent="0.3">
      <c r="A2139"/>
      <c r="B2139"/>
      <c r="D2139"/>
      <c r="E2139"/>
      <c r="F2139"/>
      <c r="G2139"/>
      <c r="H2139"/>
      <c r="I2139"/>
      <c r="J2139"/>
      <c r="K2139"/>
      <c r="L2139"/>
      <c r="M2139"/>
      <c r="N2139"/>
    </row>
    <row r="2140" spans="1:14" s="10" customFormat="1" ht="14.45" x14ac:dyDescent="0.3">
      <c r="A2140"/>
      <c r="B2140"/>
      <c r="D2140"/>
      <c r="E2140"/>
      <c r="F2140"/>
      <c r="G2140"/>
      <c r="H2140"/>
      <c r="I2140"/>
      <c r="J2140"/>
      <c r="K2140"/>
      <c r="L2140"/>
      <c r="M2140"/>
      <c r="N2140"/>
    </row>
    <row r="2141" spans="1:14" s="10" customFormat="1" ht="14.45" x14ac:dyDescent="0.3">
      <c r="A2141"/>
      <c r="B2141"/>
      <c r="D2141"/>
      <c r="E2141"/>
      <c r="F2141"/>
      <c r="G2141"/>
      <c r="H2141"/>
      <c r="I2141"/>
      <c r="J2141"/>
      <c r="K2141"/>
      <c r="L2141"/>
      <c r="M2141"/>
      <c r="N2141"/>
    </row>
    <row r="2142" spans="1:14" s="10" customFormat="1" ht="14.45" x14ac:dyDescent="0.3">
      <c r="A2142"/>
      <c r="B2142"/>
      <c r="D2142"/>
      <c r="E2142"/>
      <c r="F2142"/>
      <c r="G2142"/>
      <c r="H2142"/>
      <c r="I2142"/>
      <c r="J2142"/>
      <c r="K2142"/>
      <c r="L2142"/>
      <c r="M2142"/>
      <c r="N2142"/>
    </row>
    <row r="2143" spans="1:14" s="10" customFormat="1" ht="14.45" x14ac:dyDescent="0.3">
      <c r="A2143"/>
      <c r="B2143"/>
      <c r="D2143"/>
      <c r="E2143"/>
      <c r="F2143"/>
      <c r="G2143"/>
      <c r="H2143"/>
      <c r="I2143"/>
      <c r="J2143"/>
      <c r="K2143"/>
      <c r="L2143"/>
      <c r="M2143"/>
      <c r="N2143"/>
    </row>
    <row r="2144" spans="1:14" s="10" customFormat="1" ht="14.45" x14ac:dyDescent="0.3">
      <c r="A2144"/>
      <c r="B2144"/>
      <c r="D2144"/>
      <c r="E2144"/>
      <c r="F2144"/>
      <c r="G2144"/>
      <c r="H2144"/>
      <c r="I2144"/>
      <c r="J2144"/>
      <c r="K2144"/>
      <c r="L2144"/>
      <c r="M2144"/>
      <c r="N2144"/>
    </row>
    <row r="2145" spans="1:14" s="10" customFormat="1" ht="14.45" x14ac:dyDescent="0.3">
      <c r="A2145"/>
      <c r="B2145"/>
      <c r="D2145"/>
      <c r="E2145"/>
      <c r="F2145"/>
      <c r="G2145"/>
      <c r="H2145"/>
      <c r="I2145"/>
      <c r="J2145"/>
      <c r="K2145"/>
      <c r="L2145"/>
      <c r="M2145"/>
      <c r="N2145"/>
    </row>
    <row r="2146" spans="1:14" s="10" customFormat="1" ht="14.45" x14ac:dyDescent="0.3">
      <c r="A2146"/>
      <c r="B2146"/>
      <c r="D2146"/>
      <c r="E2146"/>
      <c r="F2146"/>
      <c r="G2146"/>
      <c r="H2146"/>
      <c r="I2146"/>
      <c r="J2146"/>
      <c r="K2146"/>
      <c r="L2146"/>
      <c r="M2146"/>
      <c r="N2146"/>
    </row>
    <row r="2147" spans="1:14" s="10" customFormat="1" ht="14.45" x14ac:dyDescent="0.3">
      <c r="A2147"/>
      <c r="B2147"/>
      <c r="D2147"/>
      <c r="E2147"/>
      <c r="F2147"/>
      <c r="G2147"/>
      <c r="H2147"/>
      <c r="I2147"/>
      <c r="J2147"/>
      <c r="K2147"/>
      <c r="L2147"/>
      <c r="M2147"/>
      <c r="N2147"/>
    </row>
    <row r="2148" spans="1:14" s="10" customFormat="1" ht="14.45" x14ac:dyDescent="0.3">
      <c r="A2148"/>
      <c r="B2148"/>
      <c r="D2148"/>
      <c r="E2148"/>
      <c r="F2148"/>
      <c r="G2148"/>
      <c r="H2148"/>
      <c r="I2148"/>
      <c r="J2148"/>
      <c r="K2148"/>
      <c r="L2148"/>
      <c r="M2148"/>
      <c r="N2148"/>
    </row>
    <row r="2149" spans="1:14" s="10" customFormat="1" ht="14.45" x14ac:dyDescent="0.3">
      <c r="A2149"/>
      <c r="B2149"/>
      <c r="D2149"/>
      <c r="E2149"/>
      <c r="F2149"/>
      <c r="G2149"/>
      <c r="H2149"/>
      <c r="I2149"/>
      <c r="J2149"/>
      <c r="K2149"/>
      <c r="L2149"/>
      <c r="M2149"/>
      <c r="N2149"/>
    </row>
    <row r="2150" spans="1:14" s="10" customFormat="1" ht="14.45" x14ac:dyDescent="0.3">
      <c r="A2150"/>
      <c r="B2150"/>
      <c r="D2150"/>
      <c r="E2150"/>
      <c r="F2150"/>
      <c r="G2150"/>
      <c r="H2150"/>
      <c r="I2150"/>
      <c r="J2150"/>
      <c r="K2150"/>
      <c r="L2150"/>
      <c r="M2150"/>
      <c r="N2150"/>
    </row>
    <row r="2151" spans="1:14" s="10" customFormat="1" ht="14.45" x14ac:dyDescent="0.3">
      <c r="A2151"/>
      <c r="B2151"/>
      <c r="D2151"/>
      <c r="E2151"/>
      <c r="F2151"/>
      <c r="G2151"/>
      <c r="H2151"/>
      <c r="I2151"/>
      <c r="J2151"/>
      <c r="K2151"/>
      <c r="L2151"/>
      <c r="M2151"/>
      <c r="N2151"/>
    </row>
    <row r="2152" spans="1:14" s="10" customFormat="1" ht="14.45" x14ac:dyDescent="0.3">
      <c r="A2152"/>
      <c r="B2152"/>
      <c r="D2152"/>
      <c r="E2152"/>
      <c r="F2152"/>
      <c r="G2152"/>
      <c r="H2152"/>
      <c r="I2152"/>
      <c r="J2152"/>
      <c r="K2152"/>
      <c r="L2152"/>
      <c r="M2152"/>
      <c r="N2152"/>
    </row>
    <row r="2153" spans="1:14" s="10" customFormat="1" ht="14.45" x14ac:dyDescent="0.3">
      <c r="A2153"/>
      <c r="B2153"/>
      <c r="D2153"/>
      <c r="E2153"/>
      <c r="F2153"/>
      <c r="G2153"/>
      <c r="H2153"/>
      <c r="I2153"/>
      <c r="J2153"/>
      <c r="K2153"/>
      <c r="L2153"/>
      <c r="M2153"/>
      <c r="N2153"/>
    </row>
    <row r="2154" spans="1:14" s="10" customFormat="1" ht="14.45" x14ac:dyDescent="0.3">
      <c r="A2154"/>
      <c r="B2154"/>
      <c r="D2154"/>
      <c r="E2154"/>
      <c r="F2154"/>
      <c r="G2154"/>
      <c r="H2154"/>
      <c r="I2154"/>
      <c r="J2154"/>
      <c r="K2154"/>
      <c r="L2154"/>
      <c r="M2154"/>
      <c r="N2154"/>
    </row>
    <row r="2155" spans="1:14" s="10" customFormat="1" ht="14.45" x14ac:dyDescent="0.3">
      <c r="A2155"/>
      <c r="B2155"/>
      <c r="D2155"/>
      <c r="E2155"/>
      <c r="F2155"/>
      <c r="G2155"/>
      <c r="H2155"/>
      <c r="I2155"/>
      <c r="J2155"/>
      <c r="K2155"/>
      <c r="L2155"/>
      <c r="M2155"/>
      <c r="N2155"/>
    </row>
    <row r="2156" spans="1:14" s="10" customFormat="1" ht="14.45" x14ac:dyDescent="0.3">
      <c r="A2156"/>
      <c r="B2156"/>
      <c r="D2156"/>
      <c r="E2156"/>
      <c r="F2156"/>
      <c r="G2156"/>
      <c r="H2156"/>
      <c r="I2156"/>
      <c r="J2156"/>
      <c r="K2156"/>
      <c r="L2156"/>
      <c r="M2156"/>
      <c r="N2156"/>
    </row>
    <row r="2157" spans="1:14" s="10" customFormat="1" ht="14.45" x14ac:dyDescent="0.3">
      <c r="A2157"/>
      <c r="B2157"/>
      <c r="D2157"/>
      <c r="E2157"/>
      <c r="F2157"/>
      <c r="G2157"/>
      <c r="H2157"/>
      <c r="I2157"/>
      <c r="J2157"/>
      <c r="K2157"/>
      <c r="L2157"/>
      <c r="M2157"/>
      <c r="N2157"/>
    </row>
    <row r="2158" spans="1:14" s="10" customFormat="1" ht="14.45" x14ac:dyDescent="0.3">
      <c r="A2158"/>
      <c r="B2158"/>
      <c r="D2158"/>
      <c r="E2158"/>
      <c r="F2158"/>
      <c r="G2158"/>
      <c r="H2158"/>
      <c r="I2158"/>
      <c r="J2158"/>
      <c r="K2158"/>
      <c r="L2158"/>
      <c r="M2158"/>
      <c r="N2158"/>
    </row>
    <row r="2159" spans="1:14" s="10" customFormat="1" ht="14.45" x14ac:dyDescent="0.3">
      <c r="A2159"/>
      <c r="B2159"/>
      <c r="D2159"/>
      <c r="E2159"/>
      <c r="F2159"/>
      <c r="G2159"/>
      <c r="H2159"/>
      <c r="I2159"/>
      <c r="J2159"/>
      <c r="K2159"/>
      <c r="L2159"/>
      <c r="M2159"/>
      <c r="N2159"/>
    </row>
    <row r="2160" spans="1:14" s="10" customFormat="1" ht="14.45" x14ac:dyDescent="0.3">
      <c r="A2160"/>
      <c r="B2160"/>
      <c r="D2160"/>
      <c r="E2160"/>
      <c r="F2160"/>
      <c r="G2160"/>
      <c r="H2160"/>
      <c r="I2160"/>
      <c r="J2160"/>
      <c r="K2160"/>
      <c r="L2160"/>
      <c r="M2160"/>
      <c r="N2160"/>
    </row>
    <row r="2161" spans="1:14" s="10" customFormat="1" ht="14.45" x14ac:dyDescent="0.3">
      <c r="A2161"/>
      <c r="B2161"/>
      <c r="D2161"/>
      <c r="E2161"/>
      <c r="F2161"/>
      <c r="G2161"/>
      <c r="H2161"/>
      <c r="I2161"/>
      <c r="J2161"/>
      <c r="K2161"/>
      <c r="L2161"/>
      <c r="M2161"/>
      <c r="N2161"/>
    </row>
    <row r="2162" spans="1:14" s="10" customFormat="1" ht="14.45" x14ac:dyDescent="0.3">
      <c r="A2162"/>
      <c r="B2162"/>
      <c r="D2162"/>
      <c r="E2162"/>
      <c r="F2162"/>
      <c r="G2162"/>
      <c r="H2162"/>
      <c r="I2162"/>
      <c r="J2162"/>
      <c r="K2162"/>
      <c r="L2162"/>
      <c r="M2162"/>
      <c r="N2162"/>
    </row>
    <row r="2163" spans="1:14" s="10" customFormat="1" ht="14.45" x14ac:dyDescent="0.3">
      <c r="A2163"/>
      <c r="B2163"/>
      <c r="D2163"/>
      <c r="E2163"/>
      <c r="F2163"/>
      <c r="G2163"/>
      <c r="H2163"/>
      <c r="I2163"/>
      <c r="J2163"/>
      <c r="K2163"/>
      <c r="L2163"/>
      <c r="M2163"/>
      <c r="N2163"/>
    </row>
    <row r="2164" spans="1:14" s="10" customFormat="1" ht="14.45" x14ac:dyDescent="0.3">
      <c r="A2164"/>
      <c r="B2164"/>
      <c r="D2164"/>
      <c r="E2164"/>
      <c r="F2164"/>
      <c r="G2164"/>
      <c r="H2164"/>
      <c r="I2164"/>
      <c r="J2164"/>
      <c r="K2164"/>
      <c r="L2164"/>
      <c r="M2164"/>
      <c r="N2164"/>
    </row>
    <row r="2165" spans="1:14" s="10" customFormat="1" ht="14.45" x14ac:dyDescent="0.3">
      <c r="A2165"/>
      <c r="B2165"/>
      <c r="D2165"/>
      <c r="E2165"/>
      <c r="F2165"/>
      <c r="G2165"/>
      <c r="H2165"/>
      <c r="I2165"/>
      <c r="J2165"/>
      <c r="K2165"/>
      <c r="L2165"/>
      <c r="M2165"/>
      <c r="N2165"/>
    </row>
    <row r="2166" spans="1:14" s="10" customFormat="1" ht="14.45" x14ac:dyDescent="0.3">
      <c r="A2166"/>
      <c r="B2166"/>
      <c r="D2166"/>
      <c r="E2166"/>
      <c r="F2166"/>
      <c r="G2166"/>
      <c r="H2166"/>
      <c r="I2166"/>
      <c r="J2166"/>
      <c r="K2166"/>
      <c r="L2166"/>
      <c r="M2166"/>
      <c r="N2166"/>
    </row>
    <row r="2167" spans="1:14" s="10" customFormat="1" ht="14.45" x14ac:dyDescent="0.3">
      <c r="A2167"/>
      <c r="B2167"/>
      <c r="D2167"/>
      <c r="E2167"/>
      <c r="F2167"/>
      <c r="G2167"/>
      <c r="H2167"/>
      <c r="I2167"/>
      <c r="J2167"/>
      <c r="K2167"/>
      <c r="L2167"/>
      <c r="M2167"/>
      <c r="N2167"/>
    </row>
    <row r="2168" spans="1:14" s="10" customFormat="1" ht="14.45" x14ac:dyDescent="0.3">
      <c r="A2168"/>
      <c r="B2168"/>
      <c r="D2168"/>
      <c r="E2168"/>
      <c r="F2168"/>
      <c r="G2168"/>
      <c r="H2168"/>
      <c r="I2168"/>
      <c r="J2168"/>
      <c r="K2168"/>
      <c r="L2168"/>
      <c r="M2168"/>
      <c r="N2168"/>
    </row>
    <row r="2169" spans="1:14" s="10" customFormat="1" ht="14.45" x14ac:dyDescent="0.3">
      <c r="A2169"/>
      <c r="B2169"/>
      <c r="D2169"/>
      <c r="E2169"/>
      <c r="F2169"/>
      <c r="G2169"/>
      <c r="H2169"/>
      <c r="I2169"/>
      <c r="J2169"/>
      <c r="K2169"/>
      <c r="L2169"/>
      <c r="M2169"/>
      <c r="N2169"/>
    </row>
    <row r="2170" spans="1:14" s="10" customFormat="1" ht="14.45" x14ac:dyDescent="0.3">
      <c r="A2170"/>
      <c r="B2170"/>
      <c r="D2170"/>
      <c r="E2170"/>
      <c r="F2170"/>
      <c r="G2170"/>
      <c r="H2170"/>
      <c r="I2170"/>
      <c r="J2170"/>
      <c r="K2170"/>
      <c r="L2170"/>
      <c r="M2170"/>
      <c r="N2170"/>
    </row>
    <row r="2171" spans="1:14" s="10" customFormat="1" ht="14.45" x14ac:dyDescent="0.3">
      <c r="A2171"/>
      <c r="B2171"/>
      <c r="D2171"/>
      <c r="E2171"/>
      <c r="F2171"/>
      <c r="G2171"/>
      <c r="H2171"/>
      <c r="I2171"/>
      <c r="J2171"/>
      <c r="K2171"/>
      <c r="L2171"/>
      <c r="M2171"/>
      <c r="N2171"/>
    </row>
    <row r="2172" spans="1:14" s="10" customFormat="1" ht="14.45" x14ac:dyDescent="0.3">
      <c r="A2172"/>
      <c r="B2172"/>
      <c r="D2172"/>
      <c r="E2172"/>
      <c r="F2172"/>
      <c r="G2172"/>
      <c r="H2172"/>
      <c r="I2172"/>
      <c r="J2172"/>
      <c r="K2172"/>
      <c r="L2172"/>
      <c r="M2172"/>
      <c r="N2172"/>
    </row>
    <row r="2173" spans="1:14" s="10" customFormat="1" ht="14.45" x14ac:dyDescent="0.3">
      <c r="A2173"/>
      <c r="B2173"/>
      <c r="D2173"/>
      <c r="E2173"/>
      <c r="F2173"/>
      <c r="G2173"/>
      <c r="H2173"/>
      <c r="I2173"/>
      <c r="J2173"/>
      <c r="K2173"/>
      <c r="L2173"/>
      <c r="M2173"/>
      <c r="N2173"/>
    </row>
    <row r="2174" spans="1:14" s="10" customFormat="1" ht="14.45" x14ac:dyDescent="0.3">
      <c r="A2174"/>
      <c r="B2174"/>
      <c r="D2174"/>
      <c r="E2174"/>
      <c r="F2174"/>
      <c r="G2174"/>
      <c r="H2174"/>
      <c r="I2174"/>
      <c r="J2174"/>
      <c r="K2174"/>
      <c r="L2174"/>
      <c r="M2174"/>
      <c r="N2174"/>
    </row>
    <row r="2175" spans="1:14" s="10" customFormat="1" ht="14.45" x14ac:dyDescent="0.3">
      <c r="A2175"/>
      <c r="B2175"/>
      <c r="D2175"/>
      <c r="E2175"/>
      <c r="F2175"/>
      <c r="G2175"/>
      <c r="H2175"/>
      <c r="I2175"/>
      <c r="J2175"/>
      <c r="K2175"/>
      <c r="L2175"/>
      <c r="M2175"/>
      <c r="N2175"/>
    </row>
    <row r="2176" spans="1:14" s="10" customFormat="1" ht="14.45" x14ac:dyDescent="0.3">
      <c r="A2176"/>
      <c r="B2176"/>
      <c r="D2176"/>
      <c r="E2176"/>
      <c r="F2176"/>
      <c r="G2176"/>
      <c r="H2176"/>
      <c r="I2176"/>
      <c r="J2176"/>
      <c r="K2176"/>
      <c r="L2176"/>
      <c r="M2176"/>
      <c r="N2176"/>
    </row>
    <row r="2177" spans="1:14" s="10" customFormat="1" ht="14.45" x14ac:dyDescent="0.3">
      <c r="A2177"/>
      <c r="B2177"/>
      <c r="D2177"/>
      <c r="E2177"/>
      <c r="F2177"/>
      <c r="G2177"/>
      <c r="H2177"/>
      <c r="I2177"/>
      <c r="J2177"/>
      <c r="K2177"/>
      <c r="L2177"/>
      <c r="M2177"/>
      <c r="N2177"/>
    </row>
    <row r="2178" spans="1:14" s="10" customFormat="1" ht="14.45" x14ac:dyDescent="0.3">
      <c r="A2178"/>
      <c r="B2178"/>
      <c r="D2178"/>
      <c r="E2178"/>
      <c r="F2178"/>
      <c r="G2178"/>
      <c r="H2178"/>
      <c r="I2178"/>
      <c r="J2178"/>
      <c r="K2178"/>
      <c r="L2178"/>
      <c r="M2178"/>
      <c r="N2178"/>
    </row>
    <row r="2179" spans="1:14" s="10" customFormat="1" ht="14.45" x14ac:dyDescent="0.3">
      <c r="A2179"/>
      <c r="B2179"/>
      <c r="D2179"/>
      <c r="E2179"/>
      <c r="F2179"/>
      <c r="G2179"/>
      <c r="H2179"/>
      <c r="I2179"/>
      <c r="J2179"/>
      <c r="K2179"/>
      <c r="L2179"/>
      <c r="M2179"/>
      <c r="N2179"/>
    </row>
    <row r="2180" spans="1:14" s="10" customFormat="1" ht="14.45" x14ac:dyDescent="0.3">
      <c r="A2180"/>
      <c r="B2180"/>
      <c r="D2180"/>
      <c r="E2180"/>
      <c r="F2180"/>
      <c r="G2180"/>
      <c r="H2180"/>
      <c r="I2180"/>
      <c r="J2180"/>
      <c r="K2180"/>
      <c r="L2180"/>
      <c r="M2180"/>
      <c r="N2180"/>
    </row>
    <row r="2181" spans="1:14" s="10" customFormat="1" ht="14.45" x14ac:dyDescent="0.3">
      <c r="A2181"/>
      <c r="B2181"/>
      <c r="D2181"/>
      <c r="E2181"/>
      <c r="F2181"/>
      <c r="G2181"/>
      <c r="H2181"/>
      <c r="I2181"/>
      <c r="J2181"/>
      <c r="K2181"/>
      <c r="L2181"/>
      <c r="M2181"/>
      <c r="N2181"/>
    </row>
    <row r="2182" spans="1:14" s="10" customFormat="1" ht="14.45" x14ac:dyDescent="0.3">
      <c r="A2182"/>
      <c r="B2182"/>
      <c r="D2182"/>
      <c r="E2182"/>
      <c r="F2182"/>
      <c r="G2182"/>
      <c r="H2182"/>
      <c r="I2182"/>
      <c r="J2182"/>
      <c r="K2182"/>
      <c r="L2182"/>
      <c r="M2182"/>
      <c r="N2182"/>
    </row>
    <row r="2183" spans="1:14" s="10" customFormat="1" ht="14.45" x14ac:dyDescent="0.3">
      <c r="A2183"/>
      <c r="B2183"/>
      <c r="D2183"/>
      <c r="E2183"/>
      <c r="F2183"/>
      <c r="G2183"/>
      <c r="H2183"/>
      <c r="I2183"/>
      <c r="J2183"/>
      <c r="K2183"/>
      <c r="L2183"/>
      <c r="M2183"/>
      <c r="N2183"/>
    </row>
    <row r="2184" spans="1:14" s="10" customFormat="1" ht="14.45" x14ac:dyDescent="0.3">
      <c r="A2184"/>
      <c r="B2184"/>
      <c r="D2184"/>
      <c r="E2184"/>
      <c r="F2184"/>
      <c r="G2184"/>
      <c r="H2184"/>
      <c r="I2184"/>
      <c r="J2184"/>
      <c r="K2184"/>
      <c r="L2184"/>
      <c r="M2184"/>
      <c r="N2184"/>
    </row>
    <row r="2185" spans="1:14" s="10" customFormat="1" ht="14.45" x14ac:dyDescent="0.3">
      <c r="A2185"/>
      <c r="B2185"/>
      <c r="D2185"/>
      <c r="E2185"/>
      <c r="F2185"/>
      <c r="G2185"/>
      <c r="H2185"/>
      <c r="I2185"/>
      <c r="J2185"/>
      <c r="K2185"/>
      <c r="L2185"/>
      <c r="M2185"/>
      <c r="N2185"/>
    </row>
    <row r="2186" spans="1:14" s="10" customFormat="1" ht="14.45" x14ac:dyDescent="0.3">
      <c r="A2186"/>
      <c r="B2186"/>
      <c r="D2186"/>
      <c r="E2186"/>
      <c r="F2186"/>
      <c r="G2186"/>
      <c r="H2186"/>
      <c r="I2186"/>
      <c r="J2186"/>
      <c r="K2186"/>
      <c r="L2186"/>
      <c r="M2186"/>
      <c r="N2186"/>
    </row>
    <row r="2187" spans="1:14" s="10" customFormat="1" ht="14.45" x14ac:dyDescent="0.3">
      <c r="A2187"/>
      <c r="B2187"/>
      <c r="D2187"/>
      <c r="E2187"/>
      <c r="F2187"/>
      <c r="G2187"/>
      <c r="H2187"/>
      <c r="I2187"/>
      <c r="J2187"/>
      <c r="K2187"/>
      <c r="L2187"/>
      <c r="M2187"/>
      <c r="N2187"/>
    </row>
    <row r="2188" spans="1:14" s="10" customFormat="1" ht="14.45" x14ac:dyDescent="0.3">
      <c r="A2188"/>
      <c r="B2188"/>
      <c r="D2188"/>
      <c r="E2188"/>
      <c r="F2188"/>
      <c r="G2188"/>
      <c r="H2188"/>
      <c r="I2188"/>
      <c r="J2188"/>
      <c r="K2188"/>
      <c r="L2188"/>
      <c r="M2188"/>
      <c r="N2188"/>
    </row>
    <row r="2189" spans="1:14" s="10" customFormat="1" ht="14.45" x14ac:dyDescent="0.3">
      <c r="A2189"/>
      <c r="B2189"/>
      <c r="D2189"/>
      <c r="E2189"/>
      <c r="F2189"/>
      <c r="G2189"/>
      <c r="H2189"/>
      <c r="I2189"/>
      <c r="J2189"/>
      <c r="K2189"/>
      <c r="L2189"/>
      <c r="M2189"/>
      <c r="N2189"/>
    </row>
    <row r="2190" spans="1:14" s="10" customFormat="1" ht="14.45" x14ac:dyDescent="0.3">
      <c r="A2190"/>
      <c r="B2190"/>
      <c r="D2190"/>
      <c r="E2190"/>
      <c r="F2190"/>
      <c r="G2190"/>
      <c r="H2190"/>
      <c r="I2190"/>
      <c r="J2190"/>
      <c r="K2190"/>
      <c r="L2190"/>
      <c r="M2190"/>
      <c r="N2190"/>
    </row>
    <row r="2191" spans="1:14" s="10" customFormat="1" ht="14.45" x14ac:dyDescent="0.3">
      <c r="A2191"/>
      <c r="B2191"/>
      <c r="D2191"/>
      <c r="E2191"/>
      <c r="F2191"/>
      <c r="G2191"/>
      <c r="H2191"/>
      <c r="I2191"/>
      <c r="J2191"/>
      <c r="K2191"/>
      <c r="L2191"/>
      <c r="M2191"/>
      <c r="N2191"/>
    </row>
    <row r="2192" spans="1:14" s="10" customFormat="1" ht="14.45" x14ac:dyDescent="0.3">
      <c r="A2192"/>
      <c r="B2192"/>
      <c r="D2192"/>
      <c r="E2192"/>
      <c r="F2192"/>
      <c r="G2192"/>
      <c r="H2192"/>
      <c r="I2192"/>
      <c r="J2192"/>
      <c r="K2192"/>
      <c r="L2192"/>
      <c r="M2192"/>
      <c r="N2192"/>
    </row>
    <row r="2193" spans="1:14" s="10" customFormat="1" ht="14.45" x14ac:dyDescent="0.3">
      <c r="A2193"/>
      <c r="B2193"/>
      <c r="D2193"/>
      <c r="E2193"/>
      <c r="F2193"/>
      <c r="G2193"/>
      <c r="H2193"/>
      <c r="I2193"/>
      <c r="J2193"/>
      <c r="K2193"/>
      <c r="L2193"/>
      <c r="M2193"/>
      <c r="N2193"/>
    </row>
    <row r="2194" spans="1:14" s="10" customFormat="1" ht="14.45" x14ac:dyDescent="0.3">
      <c r="A2194"/>
      <c r="B2194"/>
      <c r="D2194"/>
      <c r="E2194"/>
      <c r="F2194"/>
      <c r="G2194"/>
      <c r="H2194"/>
      <c r="I2194"/>
      <c r="J2194"/>
      <c r="K2194"/>
      <c r="L2194"/>
      <c r="M2194"/>
      <c r="N2194"/>
    </row>
    <row r="2195" spans="1:14" s="10" customFormat="1" ht="14.45" x14ac:dyDescent="0.3">
      <c r="A2195"/>
      <c r="B2195"/>
      <c r="D2195"/>
      <c r="E2195"/>
      <c r="F2195"/>
      <c r="G2195"/>
      <c r="H2195"/>
      <c r="I2195"/>
      <c r="J2195"/>
      <c r="K2195"/>
      <c r="L2195"/>
      <c r="M2195"/>
      <c r="N2195"/>
    </row>
    <row r="2196" spans="1:14" s="10" customFormat="1" ht="14.45" x14ac:dyDescent="0.3">
      <c r="A2196"/>
      <c r="B2196"/>
      <c r="D2196"/>
      <c r="E2196"/>
      <c r="F2196"/>
      <c r="G2196"/>
      <c r="H2196"/>
      <c r="I2196"/>
      <c r="J2196"/>
      <c r="K2196"/>
      <c r="L2196"/>
      <c r="M2196"/>
      <c r="N2196"/>
    </row>
    <row r="2197" spans="1:14" s="10" customFormat="1" ht="14.45" x14ac:dyDescent="0.3">
      <c r="A2197"/>
      <c r="B2197"/>
      <c r="D2197"/>
      <c r="E2197"/>
      <c r="F2197"/>
      <c r="G2197"/>
      <c r="H2197"/>
      <c r="I2197"/>
      <c r="J2197"/>
      <c r="K2197"/>
      <c r="L2197"/>
      <c r="M2197"/>
      <c r="N2197"/>
    </row>
    <row r="2198" spans="1:14" s="10" customFormat="1" ht="14.45" x14ac:dyDescent="0.3">
      <c r="A2198"/>
      <c r="B2198"/>
      <c r="D2198"/>
      <c r="E2198"/>
      <c r="F2198"/>
      <c r="G2198"/>
      <c r="H2198"/>
      <c r="I2198"/>
      <c r="J2198"/>
      <c r="K2198"/>
      <c r="L2198"/>
      <c r="M2198"/>
      <c r="N2198"/>
    </row>
    <row r="2199" spans="1:14" s="10" customFormat="1" ht="14.45" x14ac:dyDescent="0.3">
      <c r="A2199"/>
      <c r="B2199"/>
      <c r="D2199"/>
      <c r="E2199"/>
      <c r="F2199"/>
      <c r="G2199"/>
      <c r="H2199"/>
      <c r="I2199"/>
      <c r="J2199"/>
      <c r="K2199"/>
      <c r="L2199"/>
      <c r="M2199"/>
      <c r="N2199"/>
    </row>
    <row r="2200" spans="1:14" s="10" customFormat="1" ht="14.45" x14ac:dyDescent="0.3">
      <c r="A2200"/>
      <c r="B2200"/>
      <c r="D2200"/>
      <c r="E2200"/>
      <c r="F2200"/>
      <c r="G2200"/>
      <c r="H2200"/>
      <c r="I2200"/>
      <c r="J2200"/>
      <c r="K2200"/>
      <c r="L2200"/>
      <c r="M2200"/>
      <c r="N2200"/>
    </row>
    <row r="2201" spans="1:14" s="10" customFormat="1" ht="14.45" x14ac:dyDescent="0.3">
      <c r="A2201"/>
      <c r="B2201"/>
      <c r="D2201"/>
      <c r="E2201"/>
      <c r="F2201"/>
      <c r="G2201"/>
      <c r="H2201"/>
      <c r="I2201"/>
      <c r="J2201"/>
      <c r="K2201"/>
      <c r="L2201"/>
      <c r="M2201"/>
      <c r="N2201"/>
    </row>
    <row r="2202" spans="1:14" s="10" customFormat="1" ht="14.45" x14ac:dyDescent="0.3">
      <c r="A2202"/>
      <c r="B2202"/>
      <c r="D2202"/>
      <c r="E2202"/>
      <c r="F2202"/>
      <c r="G2202"/>
      <c r="H2202"/>
      <c r="I2202"/>
      <c r="J2202"/>
      <c r="K2202"/>
      <c r="L2202"/>
      <c r="M2202"/>
      <c r="N2202"/>
    </row>
    <row r="2203" spans="1:14" s="10" customFormat="1" ht="14.45" x14ac:dyDescent="0.3">
      <c r="A2203"/>
      <c r="B2203"/>
      <c r="D2203"/>
      <c r="E2203"/>
      <c r="F2203"/>
      <c r="G2203"/>
      <c r="H2203"/>
      <c r="I2203"/>
      <c r="J2203"/>
      <c r="K2203"/>
      <c r="L2203"/>
      <c r="M2203"/>
      <c r="N2203"/>
    </row>
    <row r="2204" spans="1:14" s="10" customFormat="1" ht="14.45" x14ac:dyDescent="0.3">
      <c r="A2204"/>
      <c r="B2204"/>
      <c r="D2204"/>
      <c r="E2204"/>
      <c r="F2204"/>
      <c r="G2204"/>
      <c r="H2204"/>
      <c r="I2204"/>
      <c r="J2204"/>
      <c r="K2204"/>
      <c r="L2204"/>
      <c r="M2204"/>
      <c r="N2204"/>
    </row>
    <row r="2205" spans="1:14" s="10" customFormat="1" ht="14.45" x14ac:dyDescent="0.3">
      <c r="A2205"/>
      <c r="B2205"/>
      <c r="D2205"/>
      <c r="E2205"/>
      <c r="F2205"/>
      <c r="G2205"/>
      <c r="H2205"/>
      <c r="I2205"/>
      <c r="J2205"/>
      <c r="K2205"/>
      <c r="L2205"/>
      <c r="M2205"/>
      <c r="N2205"/>
    </row>
    <row r="2206" spans="1:14" s="10" customFormat="1" ht="14.45" x14ac:dyDescent="0.3">
      <c r="A2206"/>
      <c r="B2206"/>
      <c r="D2206"/>
      <c r="E2206"/>
      <c r="F2206"/>
      <c r="G2206"/>
      <c r="H2206"/>
      <c r="I2206"/>
      <c r="J2206"/>
      <c r="K2206"/>
      <c r="L2206"/>
      <c r="M2206"/>
      <c r="N2206"/>
    </row>
    <row r="2207" spans="1:14" s="10" customFormat="1" ht="14.45" x14ac:dyDescent="0.3">
      <c r="A2207"/>
      <c r="B2207"/>
      <c r="D2207"/>
      <c r="E2207"/>
      <c r="F2207"/>
      <c r="G2207"/>
      <c r="H2207"/>
      <c r="I2207"/>
      <c r="J2207"/>
      <c r="K2207"/>
      <c r="L2207"/>
      <c r="M2207"/>
      <c r="N2207"/>
    </row>
    <row r="2208" spans="1:14" s="10" customFormat="1" ht="14.45" x14ac:dyDescent="0.3">
      <c r="A2208"/>
      <c r="B2208"/>
      <c r="D2208"/>
      <c r="E2208"/>
      <c r="F2208"/>
      <c r="G2208"/>
      <c r="H2208"/>
      <c r="I2208"/>
      <c r="J2208"/>
      <c r="K2208"/>
      <c r="L2208"/>
      <c r="M2208"/>
      <c r="N2208"/>
    </row>
    <row r="2209" spans="1:14" s="10" customFormat="1" ht="14.45" x14ac:dyDescent="0.3">
      <c r="A2209"/>
      <c r="B2209"/>
      <c r="D2209"/>
      <c r="E2209"/>
      <c r="F2209"/>
      <c r="G2209"/>
      <c r="H2209"/>
      <c r="I2209"/>
      <c r="J2209"/>
      <c r="K2209"/>
      <c r="L2209"/>
      <c r="M2209"/>
      <c r="N2209"/>
    </row>
    <row r="2210" spans="1:14" s="10" customFormat="1" ht="14.45" x14ac:dyDescent="0.3">
      <c r="A2210"/>
      <c r="B2210"/>
      <c r="D2210"/>
      <c r="E2210"/>
      <c r="F2210"/>
      <c r="G2210"/>
      <c r="H2210"/>
      <c r="I2210"/>
      <c r="J2210"/>
      <c r="K2210"/>
      <c r="L2210"/>
      <c r="M2210"/>
      <c r="N2210"/>
    </row>
    <row r="2211" spans="1:14" s="10" customFormat="1" ht="14.45" x14ac:dyDescent="0.3">
      <c r="A2211"/>
      <c r="B2211"/>
      <c r="D2211"/>
      <c r="E2211"/>
      <c r="F2211"/>
      <c r="G2211"/>
      <c r="H2211"/>
      <c r="I2211"/>
      <c r="J2211"/>
      <c r="K2211"/>
      <c r="L2211"/>
      <c r="M2211"/>
      <c r="N2211"/>
    </row>
    <row r="2212" spans="1:14" s="10" customFormat="1" ht="14.45" x14ac:dyDescent="0.3">
      <c r="A2212"/>
      <c r="B2212"/>
      <c r="D2212"/>
      <c r="E2212"/>
      <c r="F2212"/>
      <c r="G2212"/>
      <c r="H2212"/>
      <c r="I2212"/>
      <c r="J2212"/>
      <c r="K2212"/>
      <c r="L2212"/>
      <c r="M2212"/>
      <c r="N2212"/>
    </row>
    <row r="2213" spans="1:14" s="10" customFormat="1" ht="14.45" x14ac:dyDescent="0.3">
      <c r="A2213"/>
      <c r="B2213"/>
      <c r="D2213"/>
      <c r="E2213"/>
      <c r="F2213"/>
      <c r="G2213"/>
      <c r="H2213"/>
      <c r="I2213"/>
      <c r="J2213"/>
      <c r="K2213"/>
      <c r="L2213"/>
      <c r="M2213"/>
      <c r="N2213"/>
    </row>
    <row r="2214" spans="1:14" s="10" customFormat="1" ht="14.45" x14ac:dyDescent="0.3">
      <c r="A2214"/>
      <c r="B2214"/>
      <c r="D2214"/>
      <c r="E2214"/>
      <c r="F2214"/>
      <c r="G2214"/>
      <c r="H2214"/>
      <c r="I2214"/>
      <c r="J2214"/>
      <c r="K2214"/>
      <c r="L2214"/>
      <c r="M2214"/>
      <c r="N2214"/>
    </row>
    <row r="2215" spans="1:14" s="10" customFormat="1" ht="14.45" x14ac:dyDescent="0.3">
      <c r="A2215"/>
      <c r="B2215"/>
      <c r="D2215"/>
      <c r="E2215"/>
      <c r="F2215"/>
      <c r="G2215"/>
      <c r="H2215"/>
      <c r="I2215"/>
      <c r="J2215"/>
      <c r="K2215"/>
      <c r="L2215"/>
      <c r="M2215"/>
      <c r="N2215"/>
    </row>
    <row r="2216" spans="1:14" s="10" customFormat="1" ht="14.45" x14ac:dyDescent="0.3">
      <c r="A2216"/>
      <c r="B2216"/>
      <c r="D2216"/>
      <c r="E2216"/>
      <c r="F2216"/>
      <c r="G2216"/>
      <c r="H2216"/>
      <c r="I2216"/>
      <c r="J2216"/>
      <c r="K2216"/>
      <c r="L2216"/>
      <c r="M2216"/>
      <c r="N2216"/>
    </row>
    <row r="2217" spans="1:14" s="10" customFormat="1" ht="14.45" x14ac:dyDescent="0.3">
      <c r="A2217"/>
      <c r="B2217"/>
      <c r="D2217"/>
      <c r="E2217"/>
      <c r="F2217"/>
      <c r="G2217"/>
      <c r="H2217"/>
      <c r="I2217"/>
      <c r="J2217"/>
      <c r="K2217"/>
      <c r="L2217"/>
      <c r="M2217"/>
      <c r="N2217"/>
    </row>
    <row r="2218" spans="1:14" s="10" customFormat="1" ht="14.45" x14ac:dyDescent="0.3">
      <c r="A2218"/>
      <c r="B2218"/>
      <c r="D2218"/>
      <c r="E2218"/>
      <c r="F2218"/>
      <c r="G2218"/>
      <c r="H2218"/>
      <c r="I2218"/>
      <c r="J2218"/>
      <c r="K2218"/>
      <c r="L2218"/>
      <c r="M2218"/>
      <c r="N2218"/>
    </row>
    <row r="2219" spans="1:14" s="10" customFormat="1" ht="14.45" x14ac:dyDescent="0.3">
      <c r="A2219"/>
      <c r="B2219"/>
      <c r="D2219"/>
      <c r="E2219"/>
      <c r="F2219"/>
      <c r="G2219"/>
      <c r="H2219"/>
      <c r="I2219"/>
      <c r="J2219"/>
      <c r="K2219"/>
      <c r="L2219"/>
      <c r="M2219"/>
      <c r="N2219"/>
    </row>
    <row r="2220" spans="1:14" s="10" customFormat="1" ht="14.45" x14ac:dyDescent="0.3">
      <c r="A2220"/>
      <c r="B2220"/>
      <c r="D2220"/>
      <c r="E2220"/>
      <c r="F2220"/>
      <c r="G2220"/>
      <c r="H2220"/>
      <c r="I2220"/>
      <c r="J2220"/>
      <c r="K2220"/>
      <c r="L2220"/>
      <c r="M2220"/>
      <c r="N2220"/>
    </row>
    <row r="2221" spans="1:14" s="10" customFormat="1" ht="14.45" x14ac:dyDescent="0.3">
      <c r="A2221"/>
      <c r="B2221"/>
      <c r="D2221"/>
      <c r="E2221"/>
      <c r="F2221"/>
      <c r="G2221"/>
      <c r="H2221"/>
      <c r="I2221"/>
      <c r="J2221"/>
      <c r="K2221"/>
      <c r="L2221"/>
      <c r="M2221"/>
      <c r="N2221"/>
    </row>
    <row r="2222" spans="1:14" s="10" customFormat="1" ht="14.45" x14ac:dyDescent="0.3">
      <c r="A2222"/>
      <c r="B2222"/>
      <c r="D2222"/>
      <c r="E2222"/>
      <c r="F2222"/>
      <c r="G2222"/>
      <c r="H2222"/>
      <c r="I2222"/>
      <c r="J2222"/>
      <c r="K2222"/>
      <c r="L2222"/>
      <c r="M2222"/>
      <c r="N2222"/>
    </row>
    <row r="2223" spans="1:14" s="10" customFormat="1" ht="14.45" x14ac:dyDescent="0.3">
      <c r="A2223"/>
      <c r="B2223"/>
      <c r="D2223"/>
      <c r="E2223"/>
      <c r="F2223"/>
      <c r="G2223"/>
      <c r="H2223"/>
      <c r="I2223"/>
      <c r="J2223"/>
      <c r="K2223"/>
      <c r="L2223"/>
      <c r="M2223"/>
      <c r="N2223"/>
    </row>
    <row r="2224" spans="1:14" s="10" customFormat="1" ht="14.45" x14ac:dyDescent="0.3">
      <c r="A2224"/>
      <c r="B2224"/>
      <c r="D2224"/>
      <c r="E2224"/>
      <c r="F2224"/>
      <c r="G2224"/>
      <c r="H2224"/>
      <c r="I2224"/>
      <c r="J2224"/>
      <c r="K2224"/>
      <c r="L2224"/>
      <c r="M2224"/>
      <c r="N2224"/>
    </row>
    <row r="2225" spans="1:14" s="10" customFormat="1" ht="14.45" x14ac:dyDescent="0.3">
      <c r="A2225"/>
      <c r="B2225"/>
      <c r="D2225"/>
      <c r="E2225"/>
      <c r="F2225"/>
      <c r="G2225"/>
      <c r="H2225"/>
      <c r="I2225"/>
      <c r="J2225"/>
      <c r="K2225"/>
      <c r="L2225"/>
      <c r="M2225"/>
      <c r="N2225"/>
    </row>
    <row r="2226" spans="1:14" s="10" customFormat="1" ht="14.45" x14ac:dyDescent="0.3">
      <c r="A2226"/>
      <c r="B2226"/>
      <c r="D2226"/>
      <c r="E2226"/>
      <c r="F2226"/>
      <c r="G2226"/>
      <c r="H2226"/>
      <c r="I2226"/>
      <c r="J2226"/>
      <c r="K2226"/>
      <c r="L2226"/>
      <c r="M2226"/>
      <c r="N2226"/>
    </row>
    <row r="2227" spans="1:14" s="10" customFormat="1" ht="14.45" x14ac:dyDescent="0.3">
      <c r="A2227"/>
      <c r="B2227"/>
      <c r="D2227"/>
      <c r="E2227"/>
      <c r="F2227"/>
      <c r="G2227"/>
      <c r="H2227"/>
      <c r="I2227"/>
      <c r="J2227"/>
      <c r="K2227"/>
      <c r="L2227"/>
      <c r="M2227"/>
      <c r="N2227"/>
    </row>
    <row r="2228" spans="1:14" s="10" customFormat="1" ht="14.45" x14ac:dyDescent="0.3">
      <c r="A2228"/>
      <c r="B2228"/>
      <c r="D2228"/>
      <c r="E2228"/>
      <c r="F2228"/>
      <c r="G2228"/>
      <c r="H2228"/>
      <c r="I2228"/>
      <c r="J2228"/>
      <c r="K2228"/>
      <c r="L2228"/>
      <c r="M2228"/>
      <c r="N2228"/>
    </row>
    <row r="2229" spans="1:14" s="10" customFormat="1" ht="14.45" x14ac:dyDescent="0.3">
      <c r="A2229"/>
      <c r="B2229"/>
      <c r="D2229"/>
      <c r="E2229"/>
      <c r="F2229"/>
      <c r="G2229"/>
      <c r="H2229"/>
      <c r="I2229"/>
      <c r="J2229"/>
      <c r="K2229"/>
      <c r="L2229"/>
      <c r="M2229"/>
      <c r="N2229"/>
    </row>
    <row r="2230" spans="1:14" s="10" customFormat="1" ht="14.45" x14ac:dyDescent="0.3">
      <c r="A2230"/>
      <c r="B2230"/>
      <c r="D2230"/>
      <c r="E2230"/>
      <c r="F2230"/>
      <c r="G2230"/>
      <c r="H2230"/>
      <c r="I2230"/>
      <c r="J2230"/>
      <c r="K2230"/>
      <c r="L2230"/>
      <c r="M2230"/>
      <c r="N2230"/>
    </row>
    <row r="2231" spans="1:14" s="10" customFormat="1" ht="14.45" x14ac:dyDescent="0.3">
      <c r="A2231"/>
      <c r="B2231"/>
      <c r="D2231"/>
      <c r="E2231"/>
      <c r="F2231"/>
      <c r="G2231"/>
      <c r="H2231"/>
      <c r="I2231"/>
      <c r="J2231"/>
      <c r="K2231"/>
      <c r="L2231"/>
      <c r="M2231"/>
      <c r="N2231"/>
    </row>
    <row r="2232" spans="1:14" s="10" customFormat="1" ht="14.45" x14ac:dyDescent="0.3">
      <c r="A2232"/>
      <c r="B2232"/>
      <c r="D2232"/>
      <c r="E2232"/>
      <c r="F2232"/>
      <c r="G2232"/>
      <c r="H2232"/>
      <c r="I2232"/>
      <c r="J2232"/>
      <c r="K2232"/>
      <c r="L2232"/>
      <c r="M2232"/>
      <c r="N2232"/>
    </row>
    <row r="2233" spans="1:14" s="10" customFormat="1" ht="14.45" x14ac:dyDescent="0.3">
      <c r="A2233"/>
      <c r="B2233"/>
      <c r="D2233"/>
      <c r="E2233"/>
      <c r="F2233"/>
      <c r="G2233"/>
      <c r="H2233"/>
      <c r="I2233"/>
      <c r="J2233"/>
      <c r="K2233"/>
      <c r="L2233"/>
      <c r="M2233"/>
      <c r="N2233"/>
    </row>
    <row r="2234" spans="1:14" s="10" customFormat="1" ht="14.45" x14ac:dyDescent="0.3">
      <c r="A2234"/>
      <c r="B2234"/>
      <c r="D2234"/>
      <c r="E2234"/>
      <c r="F2234"/>
      <c r="G2234"/>
      <c r="H2234"/>
      <c r="I2234"/>
      <c r="J2234"/>
      <c r="K2234"/>
      <c r="L2234"/>
      <c r="M2234"/>
      <c r="N2234"/>
    </row>
    <row r="2235" spans="1:14" s="10" customFormat="1" ht="14.45" x14ac:dyDescent="0.3">
      <c r="A2235"/>
      <c r="B2235"/>
      <c r="D2235"/>
      <c r="E2235"/>
      <c r="F2235"/>
      <c r="G2235"/>
      <c r="H2235"/>
      <c r="I2235"/>
      <c r="J2235"/>
      <c r="K2235"/>
      <c r="L2235"/>
      <c r="M2235"/>
      <c r="N2235"/>
    </row>
    <row r="2236" spans="1:14" s="10" customFormat="1" ht="14.45" x14ac:dyDescent="0.3">
      <c r="A2236"/>
      <c r="B2236"/>
      <c r="D2236"/>
      <c r="E2236"/>
      <c r="F2236"/>
      <c r="G2236"/>
      <c r="H2236"/>
      <c r="I2236"/>
      <c r="J2236"/>
      <c r="K2236"/>
      <c r="L2236"/>
      <c r="M2236"/>
      <c r="N2236"/>
    </row>
    <row r="2237" spans="1:14" s="10" customFormat="1" ht="14.45" x14ac:dyDescent="0.3">
      <c r="A2237"/>
      <c r="B2237"/>
      <c r="D2237"/>
      <c r="E2237"/>
      <c r="F2237"/>
      <c r="G2237"/>
      <c r="H2237"/>
      <c r="I2237"/>
      <c r="J2237"/>
      <c r="K2237"/>
      <c r="L2237"/>
      <c r="M2237"/>
      <c r="N2237"/>
    </row>
    <row r="2238" spans="1:14" s="10" customFormat="1" ht="14.45" x14ac:dyDescent="0.3">
      <c r="A2238"/>
      <c r="B2238"/>
      <c r="D2238"/>
      <c r="E2238"/>
      <c r="F2238"/>
      <c r="G2238"/>
      <c r="H2238"/>
      <c r="I2238"/>
      <c r="J2238"/>
      <c r="K2238"/>
      <c r="L2238"/>
      <c r="M2238"/>
      <c r="N2238"/>
    </row>
    <row r="2239" spans="1:14" s="10" customFormat="1" ht="14.45" x14ac:dyDescent="0.3">
      <c r="A2239"/>
      <c r="B2239"/>
      <c r="D2239"/>
      <c r="E2239"/>
      <c r="F2239"/>
      <c r="G2239"/>
      <c r="H2239"/>
      <c r="I2239"/>
      <c r="J2239"/>
      <c r="K2239"/>
      <c r="L2239"/>
      <c r="M2239"/>
      <c r="N2239"/>
    </row>
    <row r="2240" spans="1:14" s="10" customFormat="1" ht="14.45" x14ac:dyDescent="0.3">
      <c r="A2240"/>
      <c r="B2240"/>
      <c r="D2240"/>
      <c r="E2240"/>
      <c r="F2240"/>
      <c r="G2240"/>
      <c r="H2240"/>
      <c r="I2240"/>
      <c r="J2240"/>
      <c r="K2240"/>
      <c r="L2240"/>
      <c r="M2240"/>
      <c r="N2240"/>
    </row>
    <row r="2241" spans="1:14" s="10" customFormat="1" ht="14.45" x14ac:dyDescent="0.3">
      <c r="A2241"/>
      <c r="B2241"/>
      <c r="D2241"/>
      <c r="E2241"/>
      <c r="F2241"/>
      <c r="G2241"/>
      <c r="H2241"/>
      <c r="I2241"/>
      <c r="J2241"/>
      <c r="K2241"/>
      <c r="L2241"/>
      <c r="M2241"/>
      <c r="N2241"/>
    </row>
    <row r="2242" spans="1:14" s="10" customFormat="1" ht="14.45" x14ac:dyDescent="0.3">
      <c r="A2242"/>
      <c r="B2242"/>
      <c r="D2242"/>
      <c r="E2242"/>
      <c r="F2242"/>
      <c r="G2242"/>
      <c r="H2242"/>
      <c r="I2242"/>
      <c r="J2242"/>
      <c r="K2242"/>
      <c r="L2242"/>
      <c r="M2242"/>
      <c r="N2242"/>
    </row>
    <row r="2243" spans="1:14" s="10" customFormat="1" ht="14.45" x14ac:dyDescent="0.3">
      <c r="A2243"/>
      <c r="B2243"/>
      <c r="D2243"/>
      <c r="E2243"/>
      <c r="F2243"/>
      <c r="G2243"/>
      <c r="H2243"/>
      <c r="I2243"/>
      <c r="J2243"/>
      <c r="K2243"/>
      <c r="L2243"/>
      <c r="M2243"/>
      <c r="N2243"/>
    </row>
    <row r="2244" spans="1:14" s="10" customFormat="1" ht="14.45" x14ac:dyDescent="0.3">
      <c r="A2244"/>
      <c r="B2244"/>
      <c r="D2244"/>
      <c r="E2244"/>
      <c r="F2244"/>
      <c r="G2244"/>
      <c r="H2244"/>
      <c r="I2244"/>
      <c r="J2244"/>
      <c r="K2244"/>
      <c r="L2244"/>
      <c r="M2244"/>
      <c r="N2244"/>
    </row>
    <row r="2245" spans="1:14" s="10" customFormat="1" ht="14.45" x14ac:dyDescent="0.3">
      <c r="A2245"/>
      <c r="B2245"/>
      <c r="D2245"/>
      <c r="E2245"/>
      <c r="F2245"/>
      <c r="G2245"/>
      <c r="H2245"/>
      <c r="I2245"/>
      <c r="J2245"/>
      <c r="K2245"/>
      <c r="L2245"/>
      <c r="M2245"/>
      <c r="N2245"/>
    </row>
    <row r="2246" spans="1:14" s="10" customFormat="1" ht="14.45" x14ac:dyDescent="0.3">
      <c r="A2246"/>
      <c r="B2246"/>
      <c r="D2246"/>
      <c r="E2246"/>
      <c r="F2246"/>
      <c r="G2246"/>
      <c r="H2246"/>
      <c r="I2246"/>
      <c r="J2246"/>
      <c r="K2246"/>
      <c r="L2246"/>
      <c r="M2246"/>
      <c r="N2246"/>
    </row>
    <row r="2247" spans="1:14" s="10" customFormat="1" ht="14.45" x14ac:dyDescent="0.3">
      <c r="A2247"/>
      <c r="B2247"/>
      <c r="D2247"/>
      <c r="E2247"/>
      <c r="F2247"/>
      <c r="G2247"/>
      <c r="H2247"/>
      <c r="I2247"/>
      <c r="J2247"/>
      <c r="K2247"/>
      <c r="L2247"/>
      <c r="M2247"/>
      <c r="N2247"/>
    </row>
    <row r="2248" spans="1:14" s="10" customFormat="1" ht="14.45" x14ac:dyDescent="0.3">
      <c r="A2248"/>
      <c r="B2248"/>
      <c r="D2248"/>
      <c r="E2248"/>
      <c r="F2248"/>
      <c r="G2248"/>
      <c r="H2248"/>
      <c r="I2248"/>
      <c r="J2248"/>
      <c r="K2248"/>
      <c r="L2248"/>
      <c r="M2248"/>
      <c r="N2248"/>
    </row>
    <row r="2249" spans="1:14" s="10" customFormat="1" ht="14.45" x14ac:dyDescent="0.3">
      <c r="A2249"/>
      <c r="B2249"/>
      <c r="D2249"/>
      <c r="E2249"/>
      <c r="F2249"/>
      <c r="G2249"/>
      <c r="H2249"/>
      <c r="I2249"/>
      <c r="J2249"/>
      <c r="K2249"/>
      <c r="L2249"/>
      <c r="M2249"/>
      <c r="N2249"/>
    </row>
    <row r="2250" spans="1:14" s="10" customFormat="1" ht="14.45" x14ac:dyDescent="0.3">
      <c r="A2250"/>
      <c r="B2250"/>
      <c r="D2250"/>
      <c r="E2250"/>
      <c r="F2250"/>
      <c r="G2250"/>
      <c r="H2250"/>
      <c r="I2250"/>
      <c r="J2250"/>
      <c r="K2250"/>
      <c r="L2250"/>
      <c r="M2250"/>
      <c r="N2250"/>
    </row>
    <row r="2251" spans="1:14" s="10" customFormat="1" ht="14.45" x14ac:dyDescent="0.3">
      <c r="A2251"/>
      <c r="B2251"/>
      <c r="D2251"/>
      <c r="E2251"/>
      <c r="F2251"/>
      <c r="G2251"/>
      <c r="H2251"/>
      <c r="I2251"/>
      <c r="J2251"/>
      <c r="K2251"/>
      <c r="L2251"/>
      <c r="M2251"/>
      <c r="N2251"/>
    </row>
    <row r="2252" spans="1:14" s="10" customFormat="1" ht="14.45" x14ac:dyDescent="0.3">
      <c r="A2252"/>
      <c r="B2252"/>
      <c r="D2252"/>
      <c r="E2252"/>
      <c r="F2252"/>
      <c r="G2252"/>
      <c r="H2252"/>
      <c r="I2252"/>
      <c r="J2252"/>
      <c r="K2252"/>
      <c r="L2252"/>
      <c r="M2252"/>
      <c r="N2252"/>
    </row>
    <row r="2253" spans="1:14" s="10" customFormat="1" ht="14.45" x14ac:dyDescent="0.3">
      <c r="A2253"/>
      <c r="B2253"/>
      <c r="D2253"/>
      <c r="E2253"/>
      <c r="F2253"/>
      <c r="G2253"/>
      <c r="H2253"/>
      <c r="I2253"/>
      <c r="J2253"/>
      <c r="K2253"/>
      <c r="L2253"/>
      <c r="M2253"/>
      <c r="N2253"/>
    </row>
    <row r="2254" spans="1:14" s="10" customFormat="1" ht="14.45" x14ac:dyDescent="0.3">
      <c r="A2254"/>
      <c r="B2254"/>
      <c r="D2254"/>
      <c r="E2254"/>
      <c r="F2254"/>
      <c r="G2254"/>
      <c r="H2254"/>
      <c r="I2254"/>
      <c r="J2254"/>
      <c r="K2254"/>
      <c r="L2254"/>
      <c r="M2254"/>
      <c r="N2254"/>
    </row>
    <row r="2255" spans="1:14" s="10" customFormat="1" ht="14.45" x14ac:dyDescent="0.3">
      <c r="A2255"/>
      <c r="B2255"/>
      <c r="D2255"/>
      <c r="E2255"/>
      <c r="F2255"/>
      <c r="G2255"/>
      <c r="H2255"/>
      <c r="I2255"/>
      <c r="J2255"/>
      <c r="K2255"/>
      <c r="L2255"/>
      <c r="M2255"/>
      <c r="N2255"/>
    </row>
    <row r="2256" spans="1:14" s="10" customFormat="1" ht="14.45" x14ac:dyDescent="0.3">
      <c r="A2256"/>
      <c r="B2256"/>
      <c r="D2256"/>
      <c r="E2256"/>
      <c r="F2256"/>
      <c r="G2256"/>
      <c r="H2256"/>
      <c r="I2256"/>
      <c r="J2256"/>
      <c r="K2256"/>
      <c r="L2256"/>
      <c r="M2256"/>
      <c r="N2256"/>
    </row>
    <row r="2257" spans="1:14" s="10" customFormat="1" ht="14.45" x14ac:dyDescent="0.3">
      <c r="A2257"/>
      <c r="B2257"/>
      <c r="D2257"/>
      <c r="E2257"/>
      <c r="F2257"/>
      <c r="G2257"/>
      <c r="H2257"/>
      <c r="I2257"/>
      <c r="J2257"/>
      <c r="K2257"/>
      <c r="L2257"/>
      <c r="M2257"/>
      <c r="N2257"/>
    </row>
    <row r="2258" spans="1:14" s="10" customFormat="1" ht="14.45" x14ac:dyDescent="0.3">
      <c r="A2258"/>
      <c r="B2258"/>
      <c r="D2258"/>
      <c r="E2258"/>
      <c r="F2258"/>
      <c r="G2258"/>
      <c r="H2258"/>
      <c r="I2258"/>
      <c r="J2258"/>
      <c r="K2258"/>
      <c r="L2258"/>
      <c r="M2258"/>
      <c r="N2258"/>
    </row>
    <row r="2259" spans="1:14" s="10" customFormat="1" ht="14.45" x14ac:dyDescent="0.3">
      <c r="A2259"/>
      <c r="B2259"/>
      <c r="D2259"/>
      <c r="E2259"/>
      <c r="F2259"/>
      <c r="G2259"/>
      <c r="H2259"/>
      <c r="I2259"/>
      <c r="J2259"/>
      <c r="K2259"/>
      <c r="L2259"/>
      <c r="M2259"/>
      <c r="N2259"/>
    </row>
    <row r="2260" spans="1:14" s="10" customFormat="1" ht="14.45" x14ac:dyDescent="0.3">
      <c r="A2260"/>
      <c r="B2260"/>
      <c r="D2260"/>
      <c r="E2260"/>
      <c r="F2260"/>
      <c r="G2260"/>
      <c r="H2260"/>
      <c r="I2260"/>
      <c r="J2260"/>
      <c r="K2260"/>
      <c r="L2260"/>
      <c r="M2260"/>
      <c r="N2260"/>
    </row>
    <row r="2261" spans="1:14" s="10" customFormat="1" ht="14.45" x14ac:dyDescent="0.3">
      <c r="A2261"/>
      <c r="B2261"/>
      <c r="D2261"/>
      <c r="E2261"/>
      <c r="F2261"/>
      <c r="G2261"/>
      <c r="H2261"/>
      <c r="I2261"/>
      <c r="J2261"/>
      <c r="K2261"/>
      <c r="L2261"/>
      <c r="M2261"/>
      <c r="N2261"/>
    </row>
    <row r="2262" spans="1:14" s="10" customFormat="1" ht="14.45" x14ac:dyDescent="0.3">
      <c r="A2262"/>
      <c r="B2262"/>
      <c r="D2262"/>
      <c r="E2262"/>
      <c r="F2262"/>
      <c r="G2262"/>
      <c r="H2262"/>
      <c r="I2262"/>
      <c r="J2262"/>
      <c r="K2262"/>
      <c r="L2262"/>
      <c r="M2262"/>
      <c r="N2262"/>
    </row>
    <row r="2263" spans="1:14" s="10" customFormat="1" ht="14.45" x14ac:dyDescent="0.3">
      <c r="A2263"/>
      <c r="B2263"/>
      <c r="D2263"/>
      <c r="E2263"/>
      <c r="F2263"/>
      <c r="G2263"/>
      <c r="H2263"/>
      <c r="I2263"/>
      <c r="J2263"/>
      <c r="K2263"/>
      <c r="L2263"/>
      <c r="M2263"/>
      <c r="N2263"/>
    </row>
    <row r="2264" spans="1:14" s="10" customFormat="1" ht="14.45" x14ac:dyDescent="0.3">
      <c r="A2264"/>
      <c r="B2264"/>
      <c r="D2264"/>
      <c r="E2264"/>
      <c r="F2264"/>
      <c r="G2264"/>
      <c r="H2264"/>
      <c r="I2264"/>
      <c r="J2264"/>
      <c r="K2264"/>
      <c r="L2264"/>
      <c r="M2264"/>
      <c r="N2264"/>
    </row>
    <row r="2265" spans="1:14" s="10" customFormat="1" ht="14.45" x14ac:dyDescent="0.3">
      <c r="A2265"/>
      <c r="B2265"/>
      <c r="D2265"/>
      <c r="E2265"/>
      <c r="F2265"/>
      <c r="G2265"/>
      <c r="H2265"/>
      <c r="I2265"/>
      <c r="J2265"/>
      <c r="K2265"/>
      <c r="L2265"/>
      <c r="M2265"/>
      <c r="N2265"/>
    </row>
    <row r="2266" spans="1:14" s="10" customFormat="1" ht="14.45" x14ac:dyDescent="0.3">
      <c r="A2266"/>
      <c r="B2266"/>
      <c r="D2266"/>
      <c r="E2266"/>
      <c r="F2266"/>
      <c r="G2266"/>
      <c r="H2266"/>
      <c r="I2266"/>
      <c r="J2266"/>
      <c r="K2266"/>
      <c r="L2266"/>
      <c r="M2266"/>
      <c r="N2266"/>
    </row>
    <row r="2267" spans="1:14" s="10" customFormat="1" ht="14.45" x14ac:dyDescent="0.3">
      <c r="A2267"/>
      <c r="B2267"/>
      <c r="D2267"/>
      <c r="E2267"/>
      <c r="F2267"/>
      <c r="G2267"/>
      <c r="H2267"/>
      <c r="I2267"/>
      <c r="J2267"/>
      <c r="K2267"/>
      <c r="L2267"/>
      <c r="M2267"/>
      <c r="N2267"/>
    </row>
    <row r="2268" spans="1:14" s="10" customFormat="1" ht="14.45" x14ac:dyDescent="0.3">
      <c r="A2268"/>
      <c r="B2268"/>
      <c r="D2268"/>
      <c r="E2268"/>
      <c r="F2268"/>
      <c r="G2268"/>
      <c r="H2268"/>
      <c r="I2268"/>
      <c r="J2268"/>
      <c r="K2268"/>
      <c r="L2268"/>
      <c r="M2268"/>
      <c r="N2268"/>
    </row>
    <row r="2269" spans="1:14" s="10" customFormat="1" ht="14.45" x14ac:dyDescent="0.3">
      <c r="A2269"/>
      <c r="B2269"/>
      <c r="D2269"/>
      <c r="E2269"/>
      <c r="F2269"/>
      <c r="G2269"/>
      <c r="H2269"/>
      <c r="I2269"/>
      <c r="J2269"/>
      <c r="K2269"/>
      <c r="L2269"/>
      <c r="M2269"/>
      <c r="N2269"/>
    </row>
    <row r="2270" spans="1:14" s="10" customFormat="1" ht="14.45" x14ac:dyDescent="0.3">
      <c r="A2270"/>
      <c r="B2270"/>
      <c r="D2270"/>
      <c r="E2270"/>
      <c r="F2270"/>
      <c r="G2270"/>
      <c r="H2270"/>
      <c r="I2270"/>
      <c r="J2270"/>
      <c r="K2270"/>
      <c r="L2270"/>
      <c r="M2270"/>
      <c r="N2270"/>
    </row>
    <row r="2271" spans="1:14" s="10" customFormat="1" ht="14.45" x14ac:dyDescent="0.3">
      <c r="A2271"/>
      <c r="B2271"/>
      <c r="D2271"/>
      <c r="E2271"/>
      <c r="F2271"/>
      <c r="G2271"/>
      <c r="H2271"/>
      <c r="I2271"/>
      <c r="J2271"/>
      <c r="K2271"/>
      <c r="L2271"/>
      <c r="M2271"/>
      <c r="N2271"/>
    </row>
    <row r="2272" spans="1:14" s="10" customFormat="1" ht="14.45" x14ac:dyDescent="0.3">
      <c r="A2272"/>
      <c r="B2272"/>
      <c r="D2272"/>
      <c r="E2272"/>
      <c r="F2272"/>
      <c r="G2272"/>
      <c r="H2272"/>
      <c r="I2272"/>
      <c r="J2272"/>
      <c r="K2272"/>
      <c r="L2272"/>
      <c r="M2272"/>
      <c r="N2272"/>
    </row>
    <row r="2273" spans="1:14" s="10" customFormat="1" ht="14.45" x14ac:dyDescent="0.3">
      <c r="A2273"/>
      <c r="B2273"/>
      <c r="D2273"/>
      <c r="E2273"/>
      <c r="F2273"/>
      <c r="G2273"/>
      <c r="H2273"/>
      <c r="I2273"/>
      <c r="J2273"/>
      <c r="K2273"/>
      <c r="L2273"/>
      <c r="M2273"/>
      <c r="N2273"/>
    </row>
    <row r="2274" spans="1:14" s="10" customFormat="1" ht="14.45" x14ac:dyDescent="0.3">
      <c r="A2274"/>
      <c r="B2274"/>
      <c r="D2274"/>
      <c r="E2274"/>
      <c r="F2274"/>
      <c r="G2274"/>
      <c r="H2274"/>
      <c r="I2274"/>
      <c r="J2274"/>
      <c r="K2274"/>
      <c r="L2274"/>
      <c r="M2274"/>
      <c r="N2274"/>
    </row>
    <row r="2275" spans="1:14" s="10" customFormat="1" ht="14.45" x14ac:dyDescent="0.3">
      <c r="A2275"/>
      <c r="B2275"/>
      <c r="D2275"/>
      <c r="E2275"/>
      <c r="F2275"/>
      <c r="G2275"/>
      <c r="H2275"/>
      <c r="I2275"/>
      <c r="J2275"/>
      <c r="K2275"/>
      <c r="L2275"/>
      <c r="M2275"/>
      <c r="N2275"/>
    </row>
    <row r="2276" spans="1:14" s="10" customFormat="1" ht="14.45" x14ac:dyDescent="0.3">
      <c r="A2276"/>
      <c r="B2276"/>
      <c r="D2276"/>
      <c r="E2276"/>
      <c r="F2276"/>
      <c r="G2276"/>
      <c r="H2276"/>
      <c r="I2276"/>
      <c r="J2276"/>
      <c r="K2276"/>
      <c r="L2276"/>
      <c r="M2276"/>
      <c r="N2276"/>
    </row>
    <row r="2277" spans="1:14" s="10" customFormat="1" ht="14.45" x14ac:dyDescent="0.3">
      <c r="A2277"/>
      <c r="B2277"/>
      <c r="D2277"/>
      <c r="E2277"/>
      <c r="F2277"/>
      <c r="G2277"/>
      <c r="H2277"/>
      <c r="I2277"/>
      <c r="J2277"/>
      <c r="K2277"/>
      <c r="L2277"/>
      <c r="M2277"/>
      <c r="N2277"/>
    </row>
    <row r="2278" spans="1:14" s="10" customFormat="1" ht="14.45" x14ac:dyDescent="0.3">
      <c r="A2278"/>
      <c r="B2278"/>
      <c r="D2278"/>
      <c r="E2278"/>
      <c r="F2278"/>
      <c r="G2278"/>
      <c r="H2278"/>
      <c r="I2278"/>
      <c r="J2278"/>
      <c r="K2278"/>
      <c r="L2278"/>
      <c r="M2278"/>
      <c r="N2278"/>
    </row>
    <row r="2279" spans="1:14" s="10" customFormat="1" ht="14.45" x14ac:dyDescent="0.3">
      <c r="A2279"/>
      <c r="B2279"/>
      <c r="D2279"/>
      <c r="E2279"/>
      <c r="F2279"/>
      <c r="G2279"/>
      <c r="H2279"/>
      <c r="I2279"/>
      <c r="J2279"/>
      <c r="K2279"/>
      <c r="L2279"/>
      <c r="M2279"/>
      <c r="N2279"/>
    </row>
    <row r="2280" spans="1:14" s="10" customFormat="1" ht="14.45" x14ac:dyDescent="0.3">
      <c r="A2280"/>
      <c r="B2280"/>
      <c r="D2280"/>
      <c r="E2280"/>
      <c r="F2280"/>
      <c r="G2280"/>
      <c r="H2280"/>
      <c r="I2280"/>
      <c r="J2280"/>
      <c r="K2280"/>
      <c r="L2280"/>
      <c r="M2280"/>
      <c r="N2280"/>
    </row>
    <row r="2281" spans="1:14" s="10" customFormat="1" ht="14.45" x14ac:dyDescent="0.3">
      <c r="A2281"/>
      <c r="B2281"/>
      <c r="D2281"/>
      <c r="E2281"/>
      <c r="F2281"/>
      <c r="G2281"/>
      <c r="H2281"/>
      <c r="I2281"/>
      <c r="J2281"/>
      <c r="K2281"/>
      <c r="L2281"/>
      <c r="M2281"/>
      <c r="N2281"/>
    </row>
    <row r="2282" spans="1:14" s="10" customFormat="1" ht="14.45" x14ac:dyDescent="0.3">
      <c r="A2282"/>
      <c r="B2282"/>
      <c r="D2282"/>
      <c r="E2282"/>
      <c r="F2282"/>
      <c r="G2282"/>
      <c r="H2282"/>
      <c r="I2282"/>
      <c r="J2282"/>
      <c r="K2282"/>
      <c r="L2282"/>
      <c r="M2282"/>
      <c r="N2282"/>
    </row>
    <row r="2283" spans="1:14" s="10" customFormat="1" ht="14.45" x14ac:dyDescent="0.3">
      <c r="A2283"/>
      <c r="B2283"/>
      <c r="D2283"/>
      <c r="E2283"/>
      <c r="F2283"/>
      <c r="G2283"/>
      <c r="H2283"/>
      <c r="I2283"/>
      <c r="J2283"/>
      <c r="K2283"/>
      <c r="L2283"/>
      <c r="M2283"/>
      <c r="N2283"/>
    </row>
    <row r="2284" spans="1:14" s="10" customFormat="1" ht="14.45" x14ac:dyDescent="0.3">
      <c r="A2284"/>
      <c r="B2284"/>
      <c r="D2284"/>
      <c r="E2284"/>
      <c r="F2284"/>
      <c r="G2284"/>
      <c r="H2284"/>
      <c r="I2284"/>
      <c r="J2284"/>
      <c r="K2284"/>
      <c r="L2284"/>
      <c r="M2284"/>
      <c r="N2284"/>
    </row>
    <row r="2285" spans="1:14" s="10" customFormat="1" ht="14.45" x14ac:dyDescent="0.3">
      <c r="A2285"/>
      <c r="B2285"/>
      <c r="D2285"/>
      <c r="E2285"/>
      <c r="F2285"/>
      <c r="G2285"/>
      <c r="H2285"/>
      <c r="I2285"/>
      <c r="J2285"/>
      <c r="K2285"/>
      <c r="L2285"/>
      <c r="M2285"/>
      <c r="N2285"/>
    </row>
    <row r="2286" spans="1:14" s="10" customFormat="1" ht="14.45" x14ac:dyDescent="0.3">
      <c r="A2286"/>
      <c r="B2286"/>
      <c r="D2286"/>
      <c r="E2286"/>
      <c r="F2286"/>
      <c r="G2286"/>
      <c r="H2286"/>
      <c r="I2286"/>
      <c r="J2286"/>
      <c r="K2286"/>
      <c r="L2286"/>
      <c r="M2286"/>
      <c r="N2286"/>
    </row>
    <row r="2287" spans="1:14" s="10" customFormat="1" ht="14.45" x14ac:dyDescent="0.3">
      <c r="A2287"/>
      <c r="B2287"/>
      <c r="D2287"/>
      <c r="E2287"/>
      <c r="F2287"/>
      <c r="G2287"/>
      <c r="H2287"/>
      <c r="I2287"/>
      <c r="J2287"/>
      <c r="K2287"/>
      <c r="L2287"/>
      <c r="M2287"/>
      <c r="N2287"/>
    </row>
    <row r="2288" spans="1:14" s="10" customFormat="1" ht="14.45" x14ac:dyDescent="0.3">
      <c r="A2288"/>
      <c r="B2288"/>
      <c r="D2288"/>
      <c r="E2288"/>
      <c r="F2288"/>
      <c r="G2288"/>
      <c r="H2288"/>
      <c r="I2288"/>
      <c r="J2288"/>
      <c r="K2288"/>
      <c r="L2288"/>
      <c r="M2288"/>
      <c r="N2288"/>
    </row>
    <row r="2289" spans="1:14" s="10" customFormat="1" ht="14.45" x14ac:dyDescent="0.3">
      <c r="A2289"/>
      <c r="B2289"/>
      <c r="D2289"/>
      <c r="E2289"/>
      <c r="F2289"/>
      <c r="G2289"/>
      <c r="H2289"/>
      <c r="I2289"/>
      <c r="J2289"/>
      <c r="K2289"/>
      <c r="L2289"/>
      <c r="M2289"/>
      <c r="N2289"/>
    </row>
    <row r="2290" spans="1:14" s="10" customFormat="1" ht="14.45" x14ac:dyDescent="0.3">
      <c r="A2290"/>
      <c r="B2290"/>
      <c r="D2290"/>
      <c r="E2290"/>
      <c r="F2290"/>
      <c r="G2290"/>
      <c r="H2290"/>
      <c r="I2290"/>
      <c r="J2290"/>
      <c r="K2290"/>
      <c r="L2290"/>
      <c r="M2290"/>
      <c r="N2290"/>
    </row>
    <row r="2291" spans="1:14" s="10" customFormat="1" ht="14.45" x14ac:dyDescent="0.3">
      <c r="A2291"/>
      <c r="B2291"/>
      <c r="D2291"/>
      <c r="E2291"/>
      <c r="F2291"/>
      <c r="G2291"/>
      <c r="H2291"/>
      <c r="I2291"/>
      <c r="J2291"/>
      <c r="K2291"/>
      <c r="L2291"/>
      <c r="M2291"/>
      <c r="N2291"/>
    </row>
    <row r="2292" spans="1:14" s="10" customFormat="1" ht="14.45" x14ac:dyDescent="0.3">
      <c r="A2292"/>
      <c r="B2292"/>
      <c r="D2292"/>
      <c r="E2292"/>
      <c r="F2292"/>
      <c r="G2292"/>
      <c r="H2292"/>
      <c r="I2292"/>
      <c r="J2292"/>
      <c r="K2292"/>
      <c r="L2292"/>
      <c r="M2292"/>
      <c r="N2292"/>
    </row>
    <row r="2293" spans="1:14" s="10" customFormat="1" ht="14.45" x14ac:dyDescent="0.3">
      <c r="A2293"/>
      <c r="B2293"/>
      <c r="D2293"/>
      <c r="E2293"/>
      <c r="F2293"/>
      <c r="G2293"/>
      <c r="H2293"/>
      <c r="I2293"/>
      <c r="J2293"/>
      <c r="K2293"/>
      <c r="L2293"/>
      <c r="M2293"/>
      <c r="N2293"/>
    </row>
    <row r="2294" spans="1:14" s="10" customFormat="1" ht="14.45" x14ac:dyDescent="0.3">
      <c r="A2294"/>
      <c r="B2294"/>
      <c r="D2294"/>
      <c r="E2294"/>
      <c r="F2294"/>
      <c r="G2294"/>
      <c r="H2294"/>
      <c r="I2294"/>
      <c r="J2294"/>
      <c r="K2294"/>
      <c r="L2294"/>
      <c r="M2294"/>
      <c r="N2294"/>
    </row>
    <row r="2295" spans="1:14" s="10" customFormat="1" ht="14.45" x14ac:dyDescent="0.3">
      <c r="A2295"/>
      <c r="B2295"/>
      <c r="D2295"/>
      <c r="E2295"/>
      <c r="F2295"/>
      <c r="G2295"/>
      <c r="H2295"/>
      <c r="I2295"/>
      <c r="J2295"/>
      <c r="K2295"/>
      <c r="L2295"/>
      <c r="M2295"/>
      <c r="N2295"/>
    </row>
    <row r="2296" spans="1:14" s="10" customFormat="1" ht="14.45" x14ac:dyDescent="0.3">
      <c r="A2296"/>
      <c r="B2296"/>
      <c r="D2296"/>
      <c r="E2296"/>
      <c r="F2296"/>
      <c r="G2296"/>
      <c r="H2296"/>
      <c r="I2296"/>
      <c r="J2296"/>
      <c r="K2296"/>
      <c r="L2296"/>
      <c r="M2296"/>
      <c r="N2296"/>
    </row>
    <row r="2297" spans="1:14" s="10" customFormat="1" ht="14.45" x14ac:dyDescent="0.3">
      <c r="A2297"/>
      <c r="B2297"/>
      <c r="D2297"/>
      <c r="E2297"/>
      <c r="F2297"/>
      <c r="G2297"/>
      <c r="H2297"/>
      <c r="I2297"/>
      <c r="J2297"/>
      <c r="K2297"/>
      <c r="L2297"/>
      <c r="M2297"/>
      <c r="N2297"/>
    </row>
    <row r="2298" spans="1:14" s="10" customFormat="1" ht="14.45" x14ac:dyDescent="0.3">
      <c r="A2298"/>
      <c r="B2298"/>
      <c r="D2298"/>
      <c r="E2298"/>
      <c r="F2298"/>
      <c r="G2298"/>
      <c r="H2298"/>
      <c r="I2298"/>
      <c r="J2298"/>
      <c r="K2298"/>
      <c r="L2298"/>
      <c r="M2298"/>
      <c r="N2298"/>
    </row>
    <row r="2299" spans="1:14" s="10" customFormat="1" ht="14.45" x14ac:dyDescent="0.3">
      <c r="A2299"/>
      <c r="B2299"/>
      <c r="D2299"/>
      <c r="E2299"/>
      <c r="F2299"/>
      <c r="G2299"/>
      <c r="H2299"/>
      <c r="I2299"/>
      <c r="J2299"/>
      <c r="K2299"/>
      <c r="L2299"/>
      <c r="M2299"/>
      <c r="N2299"/>
    </row>
    <row r="2300" spans="1:14" s="10" customFormat="1" ht="14.45" x14ac:dyDescent="0.3">
      <c r="A2300"/>
      <c r="B2300"/>
      <c r="D2300"/>
      <c r="E2300"/>
      <c r="F2300"/>
      <c r="G2300"/>
      <c r="H2300"/>
      <c r="I2300"/>
      <c r="J2300"/>
      <c r="K2300"/>
      <c r="L2300"/>
      <c r="M2300"/>
      <c r="N2300"/>
    </row>
    <row r="2301" spans="1:14" s="10" customFormat="1" ht="14.45" x14ac:dyDescent="0.3">
      <c r="A2301"/>
      <c r="B2301"/>
      <c r="D2301"/>
      <c r="E2301"/>
      <c r="F2301"/>
      <c r="G2301"/>
      <c r="H2301"/>
      <c r="I2301"/>
      <c r="J2301"/>
      <c r="K2301"/>
      <c r="L2301"/>
      <c r="M2301"/>
      <c r="N2301"/>
    </row>
    <row r="2302" spans="1:14" s="10" customFormat="1" ht="14.45" x14ac:dyDescent="0.3">
      <c r="A2302"/>
      <c r="B2302"/>
      <c r="D2302"/>
      <c r="E2302"/>
      <c r="F2302"/>
      <c r="G2302"/>
      <c r="H2302"/>
      <c r="I2302"/>
      <c r="J2302"/>
      <c r="K2302"/>
      <c r="L2302"/>
      <c r="M2302"/>
      <c r="N2302"/>
    </row>
    <row r="2303" spans="1:14" s="10" customFormat="1" ht="14.45" x14ac:dyDescent="0.3">
      <c r="A2303"/>
      <c r="B2303"/>
      <c r="D2303"/>
      <c r="E2303"/>
      <c r="F2303"/>
      <c r="G2303"/>
      <c r="H2303"/>
      <c r="I2303"/>
      <c r="J2303"/>
      <c r="K2303"/>
      <c r="L2303"/>
      <c r="M2303"/>
      <c r="N2303"/>
    </row>
    <row r="2304" spans="1:14" s="10" customFormat="1" ht="14.45" x14ac:dyDescent="0.3">
      <c r="A2304"/>
      <c r="B2304"/>
      <c r="D2304"/>
      <c r="E2304"/>
      <c r="F2304"/>
      <c r="G2304"/>
      <c r="H2304"/>
      <c r="I2304"/>
      <c r="J2304"/>
      <c r="K2304"/>
      <c r="L2304"/>
      <c r="M2304"/>
      <c r="N2304"/>
    </row>
    <row r="2305" spans="1:14" s="10" customFormat="1" ht="14.45" x14ac:dyDescent="0.3">
      <c r="A2305"/>
      <c r="B2305"/>
      <c r="D2305"/>
      <c r="E2305"/>
      <c r="F2305"/>
      <c r="G2305"/>
      <c r="H2305"/>
      <c r="I2305"/>
      <c r="J2305"/>
      <c r="K2305"/>
      <c r="L2305"/>
      <c r="M2305"/>
      <c r="N2305"/>
    </row>
    <row r="2306" spans="1:14" s="10" customFormat="1" ht="14.45" x14ac:dyDescent="0.3">
      <c r="A2306"/>
      <c r="B2306"/>
      <c r="D2306"/>
      <c r="E2306"/>
      <c r="F2306"/>
      <c r="G2306"/>
      <c r="H2306"/>
      <c r="I2306"/>
      <c r="J2306"/>
      <c r="K2306"/>
      <c r="L2306"/>
      <c r="M2306"/>
      <c r="N2306"/>
    </row>
    <row r="2307" spans="1:14" s="10" customFormat="1" ht="14.45" x14ac:dyDescent="0.3">
      <c r="A2307"/>
      <c r="B2307"/>
      <c r="D2307"/>
      <c r="E2307"/>
      <c r="F2307"/>
      <c r="G2307"/>
      <c r="H2307"/>
      <c r="I2307"/>
      <c r="J2307"/>
      <c r="K2307"/>
      <c r="L2307"/>
      <c r="M2307"/>
      <c r="N2307"/>
    </row>
    <row r="2308" spans="1:14" s="10" customFormat="1" ht="14.45" x14ac:dyDescent="0.3">
      <c r="A2308"/>
      <c r="B2308"/>
      <c r="D2308"/>
      <c r="E2308"/>
      <c r="F2308"/>
      <c r="G2308"/>
      <c r="H2308"/>
      <c r="I2308"/>
      <c r="J2308"/>
      <c r="K2308"/>
      <c r="L2308"/>
      <c r="M2308"/>
      <c r="N2308"/>
    </row>
    <row r="2309" spans="1:14" s="10" customFormat="1" ht="14.45" x14ac:dyDescent="0.3">
      <c r="A2309"/>
      <c r="B2309"/>
      <c r="D2309"/>
      <c r="E2309"/>
      <c r="F2309"/>
      <c r="G2309"/>
      <c r="H2309"/>
      <c r="I2309"/>
      <c r="J2309"/>
      <c r="K2309"/>
      <c r="L2309"/>
      <c r="M2309"/>
      <c r="N2309"/>
    </row>
    <row r="2310" spans="1:14" s="10" customFormat="1" ht="14.45" x14ac:dyDescent="0.3">
      <c r="A2310"/>
      <c r="B2310"/>
      <c r="D2310"/>
      <c r="E2310"/>
      <c r="F2310"/>
      <c r="G2310"/>
      <c r="H2310"/>
      <c r="I2310"/>
      <c r="J2310"/>
      <c r="K2310"/>
      <c r="L2310"/>
      <c r="M2310"/>
      <c r="N2310"/>
    </row>
    <row r="2311" spans="1:14" s="10" customFormat="1" ht="14.45" x14ac:dyDescent="0.3">
      <c r="A2311"/>
      <c r="B2311"/>
      <c r="D2311"/>
      <c r="E2311"/>
      <c r="F2311"/>
      <c r="G2311"/>
      <c r="H2311"/>
      <c r="I2311"/>
      <c r="J2311"/>
      <c r="K2311"/>
      <c r="L2311"/>
      <c r="M2311"/>
      <c r="N2311"/>
    </row>
    <row r="2312" spans="1:14" s="10" customFormat="1" ht="14.45" x14ac:dyDescent="0.3">
      <c r="A2312"/>
      <c r="B2312"/>
      <c r="D2312"/>
      <c r="E2312"/>
      <c r="F2312"/>
      <c r="G2312"/>
      <c r="H2312"/>
      <c r="I2312"/>
      <c r="J2312"/>
      <c r="K2312"/>
      <c r="L2312"/>
      <c r="M2312"/>
      <c r="N2312"/>
    </row>
    <row r="2313" spans="1:14" s="10" customFormat="1" ht="14.45" x14ac:dyDescent="0.3">
      <c r="A2313"/>
      <c r="B2313"/>
      <c r="D2313"/>
      <c r="E2313"/>
      <c r="F2313"/>
      <c r="G2313"/>
      <c r="H2313"/>
      <c r="I2313"/>
      <c r="J2313"/>
      <c r="K2313"/>
      <c r="L2313"/>
      <c r="M2313"/>
      <c r="N2313"/>
    </row>
    <row r="2314" spans="1:14" s="10" customFormat="1" ht="14.45" x14ac:dyDescent="0.3">
      <c r="A2314"/>
      <c r="B2314"/>
      <c r="D2314"/>
      <c r="E2314"/>
      <c r="F2314"/>
      <c r="G2314"/>
      <c r="H2314"/>
      <c r="I2314"/>
      <c r="J2314"/>
      <c r="K2314"/>
      <c r="L2314"/>
      <c r="M2314"/>
      <c r="N2314"/>
    </row>
    <row r="2315" spans="1:14" s="10" customFormat="1" ht="14.45" x14ac:dyDescent="0.3">
      <c r="A2315"/>
      <c r="B2315"/>
      <c r="D2315"/>
      <c r="E2315"/>
      <c r="F2315"/>
      <c r="G2315"/>
      <c r="H2315"/>
      <c r="I2315"/>
      <c r="J2315"/>
      <c r="K2315"/>
      <c r="L2315"/>
      <c r="M2315"/>
      <c r="N2315"/>
    </row>
    <row r="2316" spans="1:14" s="10" customFormat="1" ht="14.45" x14ac:dyDescent="0.3">
      <c r="A2316"/>
      <c r="B2316"/>
      <c r="D2316"/>
      <c r="E2316"/>
      <c r="F2316"/>
      <c r="G2316"/>
      <c r="H2316"/>
      <c r="I2316"/>
      <c r="J2316"/>
      <c r="K2316"/>
      <c r="L2316"/>
      <c r="M2316"/>
      <c r="N2316"/>
    </row>
    <row r="2317" spans="1:14" s="10" customFormat="1" ht="14.45" x14ac:dyDescent="0.3">
      <c r="A2317"/>
      <c r="B2317"/>
      <c r="D2317"/>
      <c r="E2317"/>
      <c r="F2317"/>
      <c r="G2317"/>
      <c r="H2317"/>
      <c r="I2317"/>
      <c r="J2317"/>
      <c r="K2317"/>
      <c r="L2317"/>
      <c r="M2317"/>
      <c r="N2317"/>
    </row>
    <row r="2318" spans="1:14" s="10" customFormat="1" ht="14.45" x14ac:dyDescent="0.3">
      <c r="A2318"/>
      <c r="B2318"/>
      <c r="D2318"/>
      <c r="E2318"/>
      <c r="F2318"/>
      <c r="G2318"/>
      <c r="H2318"/>
      <c r="I2318"/>
      <c r="J2318"/>
      <c r="K2318"/>
      <c r="L2318"/>
      <c r="M2318"/>
      <c r="N2318"/>
    </row>
    <row r="2319" spans="1:14" s="10" customFormat="1" ht="14.45" x14ac:dyDescent="0.3">
      <c r="A2319"/>
      <c r="B2319"/>
      <c r="D2319"/>
      <c r="E2319"/>
      <c r="F2319"/>
      <c r="G2319"/>
      <c r="H2319"/>
      <c r="I2319"/>
      <c r="J2319"/>
      <c r="K2319"/>
      <c r="L2319"/>
      <c r="M2319"/>
      <c r="N2319"/>
    </row>
    <row r="2320" spans="1:14" s="10" customFormat="1" ht="14.45" x14ac:dyDescent="0.3">
      <c r="A2320"/>
      <c r="B2320"/>
      <c r="D2320"/>
      <c r="E2320"/>
      <c r="F2320"/>
      <c r="G2320"/>
      <c r="H2320"/>
      <c r="I2320"/>
      <c r="J2320"/>
      <c r="K2320"/>
      <c r="L2320"/>
      <c r="M2320"/>
      <c r="N2320"/>
    </row>
    <row r="2321" spans="1:14" s="10" customFormat="1" ht="14.45" x14ac:dyDescent="0.3">
      <c r="A2321"/>
      <c r="B2321"/>
      <c r="D2321"/>
      <c r="E2321"/>
      <c r="F2321"/>
      <c r="G2321"/>
      <c r="H2321"/>
      <c r="I2321"/>
      <c r="J2321"/>
      <c r="K2321"/>
      <c r="L2321"/>
      <c r="M2321"/>
      <c r="N2321"/>
    </row>
    <row r="2322" spans="1:14" s="10" customFormat="1" ht="14.45" x14ac:dyDescent="0.3">
      <c r="A2322"/>
      <c r="B2322"/>
      <c r="D2322"/>
      <c r="E2322"/>
      <c r="F2322"/>
      <c r="G2322"/>
      <c r="H2322"/>
      <c r="I2322"/>
      <c r="J2322"/>
      <c r="K2322"/>
      <c r="L2322"/>
      <c r="M2322"/>
      <c r="N2322"/>
    </row>
    <row r="2323" spans="1:14" s="10" customFormat="1" ht="14.45" x14ac:dyDescent="0.3">
      <c r="A2323"/>
      <c r="B2323"/>
      <c r="D2323"/>
      <c r="E2323"/>
      <c r="F2323"/>
      <c r="G2323"/>
      <c r="H2323"/>
      <c r="I2323"/>
      <c r="J2323"/>
      <c r="K2323"/>
      <c r="L2323"/>
      <c r="M2323"/>
      <c r="N2323"/>
    </row>
    <row r="2324" spans="1:14" s="10" customFormat="1" ht="14.45" x14ac:dyDescent="0.3">
      <c r="A2324"/>
      <c r="B2324"/>
      <c r="D2324"/>
      <c r="E2324"/>
      <c r="F2324"/>
      <c r="G2324"/>
      <c r="H2324"/>
      <c r="I2324"/>
      <c r="J2324"/>
      <c r="K2324"/>
      <c r="L2324"/>
      <c r="M2324"/>
      <c r="N2324"/>
    </row>
    <row r="2325" spans="1:14" s="10" customFormat="1" ht="14.45" x14ac:dyDescent="0.3">
      <c r="A2325"/>
      <c r="B2325"/>
      <c r="D2325"/>
      <c r="E2325"/>
      <c r="F2325"/>
      <c r="G2325"/>
      <c r="H2325"/>
      <c r="I2325"/>
      <c r="J2325"/>
      <c r="K2325"/>
      <c r="L2325"/>
      <c r="M2325"/>
      <c r="N2325"/>
    </row>
    <row r="2326" spans="1:14" s="10" customFormat="1" ht="14.45" x14ac:dyDescent="0.3">
      <c r="A2326"/>
      <c r="B2326"/>
      <c r="D2326"/>
      <c r="E2326"/>
      <c r="F2326"/>
      <c r="G2326"/>
      <c r="H2326"/>
      <c r="I2326"/>
      <c r="J2326"/>
      <c r="K2326"/>
      <c r="L2326"/>
      <c r="M2326"/>
      <c r="N2326"/>
    </row>
    <row r="2327" spans="1:14" s="10" customFormat="1" ht="14.45" x14ac:dyDescent="0.3">
      <c r="A2327"/>
      <c r="B2327"/>
      <c r="D2327"/>
      <c r="E2327"/>
      <c r="F2327"/>
      <c r="G2327"/>
      <c r="H2327"/>
      <c r="I2327"/>
      <c r="J2327"/>
      <c r="K2327"/>
      <c r="L2327"/>
      <c r="M2327"/>
      <c r="N2327"/>
    </row>
    <row r="2328" spans="1:14" s="10" customFormat="1" ht="14.45" x14ac:dyDescent="0.3">
      <c r="A2328"/>
      <c r="B2328"/>
      <c r="D2328"/>
      <c r="E2328"/>
      <c r="F2328"/>
      <c r="G2328"/>
      <c r="H2328"/>
      <c r="I2328"/>
      <c r="J2328"/>
      <c r="K2328"/>
      <c r="L2328"/>
      <c r="M2328"/>
      <c r="N2328"/>
    </row>
    <row r="2329" spans="1:14" s="10" customFormat="1" ht="14.45" x14ac:dyDescent="0.3">
      <c r="A2329"/>
      <c r="B2329"/>
      <c r="D2329"/>
      <c r="E2329"/>
      <c r="F2329"/>
      <c r="G2329"/>
      <c r="H2329"/>
      <c r="I2329"/>
      <c r="J2329"/>
      <c r="K2329"/>
      <c r="L2329"/>
      <c r="M2329"/>
      <c r="N2329"/>
    </row>
    <row r="2330" spans="1:14" s="10" customFormat="1" ht="14.45" x14ac:dyDescent="0.3">
      <c r="A2330"/>
      <c r="B2330"/>
      <c r="D2330"/>
      <c r="E2330"/>
      <c r="F2330"/>
      <c r="G2330"/>
      <c r="H2330"/>
      <c r="I2330"/>
      <c r="J2330"/>
      <c r="K2330"/>
      <c r="L2330"/>
      <c r="M2330"/>
      <c r="N2330"/>
    </row>
    <row r="2331" spans="1:14" s="10" customFormat="1" ht="14.45" x14ac:dyDescent="0.3">
      <c r="A2331"/>
      <c r="B2331"/>
      <c r="D2331"/>
      <c r="E2331"/>
      <c r="F2331"/>
      <c r="G2331"/>
      <c r="H2331"/>
      <c r="I2331"/>
      <c r="J2331"/>
      <c r="K2331"/>
      <c r="L2331"/>
      <c r="M2331"/>
      <c r="N2331"/>
    </row>
    <row r="2332" spans="1:14" s="10" customFormat="1" ht="14.45" x14ac:dyDescent="0.3">
      <c r="A2332"/>
      <c r="B2332"/>
      <c r="D2332"/>
      <c r="E2332"/>
      <c r="F2332"/>
      <c r="G2332"/>
      <c r="H2332"/>
      <c r="I2332"/>
      <c r="J2332"/>
      <c r="K2332"/>
      <c r="L2332"/>
      <c r="M2332"/>
      <c r="N2332"/>
    </row>
    <row r="2333" spans="1:14" s="10" customFormat="1" ht="14.45" x14ac:dyDescent="0.3">
      <c r="A2333"/>
      <c r="B2333"/>
      <c r="D2333"/>
      <c r="E2333"/>
      <c r="F2333"/>
      <c r="G2333"/>
      <c r="H2333"/>
      <c r="I2333"/>
      <c r="J2333"/>
      <c r="K2333"/>
      <c r="L2333"/>
      <c r="M2333"/>
      <c r="N2333"/>
    </row>
    <row r="2334" spans="1:14" s="10" customFormat="1" ht="14.45" x14ac:dyDescent="0.3">
      <c r="A2334"/>
      <c r="B2334"/>
      <c r="D2334"/>
      <c r="E2334"/>
      <c r="F2334"/>
      <c r="G2334"/>
      <c r="H2334"/>
      <c r="I2334"/>
      <c r="J2334"/>
      <c r="K2334"/>
      <c r="L2334"/>
      <c r="M2334"/>
      <c r="N2334"/>
    </row>
    <row r="2335" spans="1:14" s="10" customFormat="1" ht="14.45" x14ac:dyDescent="0.3">
      <c r="A2335"/>
      <c r="B2335"/>
      <c r="D2335"/>
      <c r="E2335"/>
      <c r="F2335"/>
      <c r="G2335"/>
      <c r="H2335"/>
      <c r="I2335"/>
      <c r="J2335"/>
      <c r="K2335"/>
      <c r="L2335"/>
      <c r="M2335"/>
      <c r="N2335"/>
    </row>
    <row r="2336" spans="1:14" s="10" customFormat="1" ht="14.45" x14ac:dyDescent="0.3">
      <c r="A2336"/>
      <c r="B2336"/>
      <c r="D2336"/>
      <c r="E2336"/>
      <c r="F2336"/>
      <c r="G2336"/>
      <c r="H2336"/>
      <c r="I2336"/>
      <c r="J2336"/>
      <c r="K2336"/>
      <c r="L2336"/>
      <c r="M2336"/>
      <c r="N2336"/>
    </row>
    <row r="2337" spans="1:14" s="10" customFormat="1" ht="14.45" x14ac:dyDescent="0.3">
      <c r="A2337"/>
      <c r="B2337"/>
      <c r="D2337"/>
      <c r="E2337"/>
      <c r="F2337"/>
      <c r="G2337"/>
      <c r="H2337"/>
      <c r="I2337"/>
      <c r="J2337"/>
      <c r="K2337"/>
      <c r="L2337"/>
      <c r="M2337"/>
      <c r="N2337"/>
    </row>
    <row r="2338" spans="1:14" s="10" customFormat="1" ht="14.45" x14ac:dyDescent="0.3">
      <c r="A2338"/>
      <c r="B2338"/>
      <c r="D2338"/>
      <c r="E2338"/>
      <c r="F2338"/>
      <c r="G2338"/>
      <c r="H2338"/>
      <c r="I2338"/>
      <c r="J2338"/>
      <c r="K2338"/>
      <c r="L2338"/>
      <c r="M2338"/>
      <c r="N2338"/>
    </row>
    <row r="2339" spans="1:14" s="10" customFormat="1" ht="14.45" x14ac:dyDescent="0.3">
      <c r="A2339"/>
      <c r="B2339"/>
      <c r="D2339"/>
      <c r="E2339"/>
      <c r="F2339"/>
      <c r="G2339"/>
      <c r="H2339"/>
      <c r="I2339"/>
      <c r="J2339"/>
      <c r="K2339"/>
      <c r="L2339"/>
      <c r="M2339"/>
      <c r="N2339"/>
    </row>
    <row r="2340" spans="1:14" s="10" customFormat="1" ht="14.45" x14ac:dyDescent="0.3">
      <c r="A2340"/>
      <c r="B2340"/>
      <c r="D2340"/>
      <c r="E2340"/>
      <c r="F2340"/>
      <c r="G2340"/>
      <c r="H2340"/>
      <c r="I2340"/>
      <c r="J2340"/>
      <c r="K2340"/>
      <c r="L2340"/>
      <c r="M2340"/>
      <c r="N2340"/>
    </row>
    <row r="2341" spans="1:14" s="10" customFormat="1" ht="14.45" x14ac:dyDescent="0.3">
      <c r="A2341"/>
      <c r="B2341"/>
      <c r="D2341"/>
      <c r="E2341"/>
      <c r="F2341"/>
      <c r="G2341"/>
      <c r="H2341"/>
      <c r="I2341"/>
      <c r="J2341"/>
      <c r="K2341"/>
      <c r="L2341"/>
      <c r="M2341"/>
      <c r="N2341"/>
    </row>
    <row r="2342" spans="1:14" s="10" customFormat="1" ht="14.45" x14ac:dyDescent="0.3">
      <c r="A2342"/>
      <c r="B2342"/>
      <c r="D2342"/>
      <c r="E2342"/>
      <c r="F2342"/>
      <c r="G2342"/>
      <c r="H2342"/>
      <c r="I2342"/>
      <c r="J2342"/>
      <c r="K2342"/>
      <c r="L2342"/>
      <c r="M2342"/>
      <c r="N2342"/>
    </row>
    <row r="2343" spans="1:14" s="10" customFormat="1" ht="14.45" x14ac:dyDescent="0.3">
      <c r="A2343"/>
      <c r="B2343"/>
      <c r="D2343"/>
      <c r="E2343"/>
      <c r="F2343"/>
      <c r="G2343"/>
      <c r="H2343"/>
      <c r="I2343"/>
      <c r="J2343"/>
      <c r="K2343"/>
      <c r="L2343"/>
      <c r="M2343"/>
      <c r="N2343"/>
    </row>
    <row r="2344" spans="1:14" s="10" customFormat="1" ht="14.45" x14ac:dyDescent="0.3">
      <c r="A2344"/>
      <c r="B2344"/>
      <c r="D2344"/>
      <c r="E2344"/>
      <c r="F2344"/>
      <c r="G2344"/>
      <c r="H2344"/>
      <c r="I2344"/>
      <c r="J2344"/>
      <c r="K2344"/>
      <c r="L2344"/>
      <c r="M2344"/>
      <c r="N2344"/>
    </row>
    <row r="2345" spans="1:14" s="10" customFormat="1" ht="14.45" x14ac:dyDescent="0.3">
      <c r="A2345"/>
      <c r="B2345"/>
      <c r="D2345"/>
      <c r="E2345"/>
      <c r="F2345"/>
      <c r="G2345"/>
      <c r="H2345"/>
      <c r="I2345"/>
      <c r="J2345"/>
      <c r="K2345"/>
      <c r="L2345"/>
      <c r="M2345"/>
      <c r="N2345"/>
    </row>
    <row r="2346" spans="1:14" s="10" customFormat="1" ht="14.45" x14ac:dyDescent="0.3">
      <c r="A2346"/>
      <c r="B2346"/>
      <c r="D2346"/>
      <c r="E2346"/>
      <c r="F2346"/>
      <c r="G2346"/>
      <c r="H2346"/>
      <c r="I2346"/>
      <c r="J2346"/>
      <c r="K2346"/>
      <c r="L2346"/>
      <c r="M2346"/>
      <c r="N2346"/>
    </row>
    <row r="2347" spans="1:14" s="10" customFormat="1" ht="14.45" x14ac:dyDescent="0.3">
      <c r="A2347"/>
      <c r="B2347"/>
      <c r="D2347"/>
      <c r="E2347"/>
      <c r="F2347"/>
      <c r="G2347"/>
      <c r="H2347"/>
      <c r="I2347"/>
      <c r="J2347"/>
      <c r="K2347"/>
      <c r="L2347"/>
      <c r="M2347"/>
      <c r="N2347"/>
    </row>
    <row r="2348" spans="1:14" s="10" customFormat="1" ht="14.45" x14ac:dyDescent="0.3">
      <c r="A2348"/>
      <c r="B2348"/>
      <c r="D2348"/>
      <c r="E2348"/>
      <c r="F2348"/>
      <c r="G2348"/>
      <c r="H2348"/>
      <c r="I2348"/>
      <c r="J2348"/>
      <c r="K2348"/>
      <c r="L2348"/>
      <c r="M2348"/>
      <c r="N2348"/>
    </row>
    <row r="2349" spans="1:14" s="10" customFormat="1" ht="14.45" x14ac:dyDescent="0.3">
      <c r="A2349"/>
      <c r="B2349"/>
      <c r="D2349"/>
      <c r="E2349"/>
      <c r="F2349"/>
      <c r="G2349"/>
      <c r="H2349"/>
      <c r="I2349"/>
      <c r="J2349"/>
      <c r="K2349"/>
      <c r="L2349"/>
      <c r="M2349"/>
      <c r="N2349"/>
    </row>
    <row r="2350" spans="1:14" s="10" customFormat="1" ht="14.45" x14ac:dyDescent="0.3">
      <c r="A2350"/>
      <c r="B2350"/>
      <c r="D2350"/>
      <c r="E2350"/>
      <c r="F2350"/>
      <c r="G2350"/>
      <c r="H2350"/>
      <c r="I2350"/>
      <c r="J2350"/>
      <c r="K2350"/>
      <c r="L2350"/>
      <c r="M2350"/>
      <c r="N2350"/>
    </row>
    <row r="2351" spans="1:14" s="10" customFormat="1" ht="14.45" x14ac:dyDescent="0.3">
      <c r="A2351"/>
      <c r="B2351"/>
      <c r="D2351"/>
      <c r="E2351"/>
      <c r="F2351"/>
      <c r="G2351"/>
      <c r="H2351"/>
      <c r="I2351"/>
      <c r="J2351"/>
      <c r="K2351"/>
      <c r="L2351"/>
      <c r="M2351"/>
      <c r="N2351"/>
    </row>
    <row r="2352" spans="1:14" s="10" customFormat="1" ht="14.45" x14ac:dyDescent="0.3">
      <c r="A2352"/>
      <c r="B2352"/>
      <c r="D2352"/>
      <c r="E2352"/>
      <c r="F2352"/>
      <c r="G2352"/>
      <c r="H2352"/>
      <c r="I2352"/>
      <c r="J2352"/>
      <c r="K2352"/>
      <c r="L2352"/>
      <c r="M2352"/>
      <c r="N2352"/>
    </row>
    <row r="2353" spans="1:14" s="10" customFormat="1" ht="14.45" x14ac:dyDescent="0.3">
      <c r="A2353"/>
      <c r="B2353"/>
      <c r="D2353"/>
      <c r="E2353"/>
      <c r="F2353"/>
      <c r="G2353"/>
      <c r="H2353"/>
      <c r="I2353"/>
      <c r="J2353"/>
      <c r="K2353"/>
      <c r="L2353"/>
      <c r="M2353"/>
      <c r="N2353"/>
    </row>
    <row r="2354" spans="1:14" s="10" customFormat="1" ht="14.45" x14ac:dyDescent="0.3">
      <c r="A2354"/>
      <c r="B2354"/>
      <c r="D2354"/>
      <c r="E2354"/>
      <c r="F2354"/>
      <c r="G2354"/>
      <c r="H2354"/>
      <c r="I2354"/>
      <c r="J2354"/>
      <c r="K2354"/>
      <c r="L2354"/>
      <c r="M2354"/>
      <c r="N2354"/>
    </row>
    <row r="2355" spans="1:14" s="10" customFormat="1" ht="14.45" x14ac:dyDescent="0.3">
      <c r="A2355"/>
      <c r="B2355"/>
      <c r="D2355"/>
      <c r="E2355"/>
      <c r="F2355"/>
      <c r="G2355"/>
      <c r="H2355"/>
      <c r="I2355"/>
      <c r="J2355"/>
      <c r="K2355"/>
      <c r="L2355"/>
      <c r="M2355"/>
      <c r="N2355"/>
    </row>
    <row r="2356" spans="1:14" s="10" customFormat="1" ht="14.45" x14ac:dyDescent="0.3">
      <c r="A2356"/>
      <c r="B2356"/>
      <c r="D2356"/>
      <c r="E2356"/>
      <c r="F2356"/>
      <c r="G2356"/>
      <c r="H2356"/>
      <c r="I2356"/>
      <c r="J2356"/>
      <c r="K2356"/>
      <c r="L2356"/>
      <c r="M2356"/>
      <c r="N2356"/>
    </row>
    <row r="2357" spans="1:14" s="10" customFormat="1" ht="14.45" x14ac:dyDescent="0.3">
      <c r="A2357"/>
      <c r="B2357"/>
      <c r="D2357"/>
      <c r="E2357"/>
      <c r="F2357"/>
      <c r="G2357"/>
      <c r="H2357"/>
      <c r="I2357"/>
      <c r="J2357"/>
      <c r="K2357"/>
      <c r="L2357"/>
      <c r="M2357"/>
      <c r="N2357"/>
    </row>
    <row r="2358" spans="1:14" s="10" customFormat="1" ht="14.45" x14ac:dyDescent="0.3">
      <c r="A2358"/>
      <c r="B2358"/>
      <c r="D2358"/>
      <c r="E2358"/>
      <c r="F2358"/>
      <c r="G2358"/>
      <c r="H2358"/>
      <c r="I2358"/>
      <c r="J2358"/>
      <c r="K2358"/>
      <c r="L2358"/>
      <c r="M2358"/>
      <c r="N2358"/>
    </row>
    <row r="2359" spans="1:14" s="10" customFormat="1" ht="14.45" x14ac:dyDescent="0.3">
      <c r="A2359"/>
      <c r="B2359"/>
      <c r="D2359"/>
      <c r="E2359"/>
      <c r="F2359"/>
      <c r="G2359"/>
      <c r="H2359"/>
      <c r="I2359"/>
      <c r="J2359"/>
      <c r="K2359"/>
      <c r="L2359"/>
      <c r="M2359"/>
      <c r="N2359"/>
    </row>
    <row r="2360" spans="1:14" s="10" customFormat="1" ht="14.45" x14ac:dyDescent="0.3">
      <c r="A2360"/>
      <c r="B2360"/>
      <c r="D2360"/>
      <c r="E2360"/>
      <c r="F2360"/>
      <c r="G2360"/>
      <c r="H2360"/>
      <c r="I2360"/>
      <c r="J2360"/>
      <c r="K2360"/>
      <c r="L2360"/>
      <c r="M2360"/>
      <c r="N2360"/>
    </row>
    <row r="2361" spans="1:14" s="10" customFormat="1" ht="14.45" x14ac:dyDescent="0.3">
      <c r="A2361"/>
      <c r="B2361"/>
      <c r="D2361"/>
      <c r="E2361"/>
      <c r="F2361"/>
      <c r="G2361"/>
      <c r="H2361"/>
      <c r="I2361"/>
      <c r="J2361"/>
      <c r="K2361"/>
      <c r="L2361"/>
      <c r="M2361"/>
      <c r="N2361"/>
    </row>
    <row r="2362" spans="1:14" s="10" customFormat="1" ht="14.45" x14ac:dyDescent="0.3">
      <c r="A2362"/>
      <c r="B2362"/>
      <c r="D2362"/>
      <c r="E2362"/>
      <c r="F2362"/>
      <c r="G2362"/>
      <c r="H2362"/>
      <c r="I2362"/>
      <c r="J2362"/>
      <c r="K2362"/>
      <c r="L2362"/>
      <c r="M2362"/>
      <c r="N2362"/>
    </row>
    <row r="2363" spans="1:14" s="10" customFormat="1" ht="14.45" x14ac:dyDescent="0.3">
      <c r="A2363"/>
      <c r="B2363"/>
      <c r="D2363"/>
      <c r="E2363"/>
      <c r="F2363"/>
      <c r="G2363"/>
      <c r="H2363"/>
      <c r="I2363"/>
      <c r="J2363"/>
      <c r="K2363"/>
      <c r="L2363"/>
      <c r="M2363"/>
      <c r="N2363"/>
    </row>
    <row r="2364" spans="1:14" s="10" customFormat="1" ht="14.45" x14ac:dyDescent="0.3">
      <c r="A2364"/>
      <c r="B2364"/>
      <c r="D2364"/>
      <c r="E2364"/>
      <c r="F2364"/>
      <c r="G2364"/>
      <c r="H2364"/>
      <c r="I2364"/>
      <c r="J2364"/>
      <c r="K2364"/>
      <c r="L2364"/>
      <c r="M2364"/>
      <c r="N2364"/>
    </row>
    <row r="2365" spans="1:14" s="10" customFormat="1" ht="14.45" x14ac:dyDescent="0.3">
      <c r="A2365"/>
      <c r="B2365"/>
      <c r="D2365"/>
      <c r="E2365"/>
      <c r="F2365"/>
      <c r="G2365"/>
      <c r="H2365"/>
      <c r="I2365"/>
      <c r="J2365"/>
      <c r="K2365"/>
      <c r="L2365"/>
      <c r="M2365"/>
      <c r="N2365"/>
    </row>
    <row r="2366" spans="1:14" s="10" customFormat="1" ht="14.45" x14ac:dyDescent="0.3">
      <c r="A2366"/>
      <c r="B2366"/>
      <c r="D2366"/>
      <c r="E2366"/>
      <c r="F2366"/>
      <c r="G2366"/>
      <c r="H2366"/>
      <c r="I2366"/>
      <c r="J2366"/>
      <c r="K2366"/>
      <c r="L2366"/>
      <c r="M2366"/>
      <c r="N2366"/>
    </row>
    <row r="2367" spans="1:14" s="10" customFormat="1" ht="14.45" x14ac:dyDescent="0.3">
      <c r="A2367"/>
      <c r="B2367"/>
      <c r="D2367"/>
      <c r="E2367"/>
      <c r="F2367"/>
      <c r="G2367"/>
      <c r="H2367"/>
      <c r="I2367"/>
      <c r="J2367"/>
      <c r="K2367"/>
      <c r="L2367"/>
      <c r="M2367"/>
      <c r="N2367"/>
    </row>
    <row r="2368" spans="1:14" s="10" customFormat="1" ht="14.45" x14ac:dyDescent="0.3">
      <c r="A2368"/>
      <c r="B2368"/>
      <c r="D2368"/>
      <c r="E2368"/>
      <c r="F2368"/>
      <c r="G2368"/>
      <c r="H2368"/>
      <c r="I2368"/>
      <c r="J2368"/>
      <c r="K2368"/>
      <c r="L2368"/>
      <c r="M2368"/>
      <c r="N2368"/>
    </row>
    <row r="2369" spans="1:14" s="10" customFormat="1" ht="14.45" x14ac:dyDescent="0.3">
      <c r="A2369"/>
      <c r="B2369"/>
      <c r="D2369"/>
      <c r="E2369"/>
      <c r="F2369"/>
      <c r="G2369"/>
      <c r="H2369"/>
      <c r="I2369"/>
      <c r="J2369"/>
      <c r="K2369"/>
      <c r="L2369"/>
      <c r="M2369"/>
      <c r="N2369"/>
    </row>
    <row r="2370" spans="1:14" s="10" customFormat="1" ht="14.45" x14ac:dyDescent="0.3">
      <c r="A2370"/>
      <c r="B2370"/>
      <c r="D2370"/>
      <c r="E2370"/>
      <c r="F2370"/>
      <c r="G2370"/>
      <c r="H2370"/>
      <c r="I2370"/>
      <c r="J2370"/>
      <c r="K2370"/>
      <c r="L2370"/>
      <c r="M2370"/>
      <c r="N2370"/>
    </row>
    <row r="2371" spans="1:14" s="10" customFormat="1" ht="14.45" x14ac:dyDescent="0.3">
      <c r="A2371"/>
      <c r="B2371"/>
      <c r="D2371"/>
      <c r="E2371"/>
      <c r="F2371"/>
      <c r="G2371"/>
      <c r="H2371"/>
      <c r="I2371"/>
      <c r="J2371"/>
      <c r="K2371"/>
      <c r="L2371"/>
      <c r="M2371"/>
      <c r="N2371"/>
    </row>
    <row r="2372" spans="1:14" s="10" customFormat="1" ht="14.45" x14ac:dyDescent="0.3">
      <c r="A2372"/>
      <c r="B2372"/>
      <c r="D2372"/>
      <c r="E2372"/>
      <c r="F2372"/>
      <c r="G2372"/>
      <c r="H2372"/>
      <c r="I2372"/>
      <c r="J2372"/>
      <c r="K2372"/>
      <c r="L2372"/>
      <c r="M2372"/>
      <c r="N2372"/>
    </row>
    <row r="2373" spans="1:14" s="10" customFormat="1" ht="14.45" x14ac:dyDescent="0.3">
      <c r="A2373"/>
      <c r="B2373"/>
      <c r="D2373"/>
      <c r="E2373"/>
      <c r="F2373"/>
      <c r="G2373"/>
      <c r="H2373"/>
      <c r="I2373"/>
      <c r="J2373"/>
      <c r="K2373"/>
      <c r="L2373"/>
      <c r="M2373"/>
      <c r="N2373"/>
    </row>
    <row r="2374" spans="1:14" s="10" customFormat="1" ht="14.45" x14ac:dyDescent="0.3">
      <c r="A2374"/>
      <c r="B2374"/>
      <c r="D2374"/>
      <c r="E2374"/>
      <c r="F2374"/>
      <c r="G2374"/>
      <c r="H2374"/>
      <c r="I2374"/>
      <c r="J2374"/>
      <c r="K2374"/>
      <c r="L2374"/>
      <c r="M2374"/>
      <c r="N2374"/>
    </row>
    <row r="2375" spans="1:14" s="10" customFormat="1" ht="14.45" x14ac:dyDescent="0.3">
      <c r="A2375"/>
      <c r="B2375"/>
      <c r="D2375"/>
      <c r="E2375"/>
      <c r="F2375"/>
      <c r="G2375"/>
      <c r="H2375"/>
      <c r="I2375"/>
      <c r="J2375"/>
      <c r="K2375"/>
      <c r="L2375"/>
      <c r="M2375"/>
      <c r="N2375"/>
    </row>
    <row r="2376" spans="1:14" s="10" customFormat="1" ht="14.45" x14ac:dyDescent="0.3">
      <c r="A2376"/>
      <c r="B2376"/>
      <c r="D2376"/>
      <c r="E2376"/>
      <c r="F2376"/>
      <c r="G2376"/>
      <c r="H2376"/>
      <c r="I2376"/>
      <c r="J2376"/>
      <c r="K2376"/>
      <c r="L2376"/>
      <c r="M2376"/>
      <c r="N2376"/>
    </row>
    <row r="2377" spans="1:14" s="10" customFormat="1" ht="14.45" x14ac:dyDescent="0.3">
      <c r="A2377"/>
      <c r="B2377"/>
      <c r="D2377"/>
      <c r="E2377"/>
      <c r="F2377"/>
      <c r="G2377"/>
      <c r="H2377"/>
      <c r="I2377"/>
      <c r="J2377"/>
      <c r="K2377"/>
      <c r="L2377"/>
      <c r="M2377"/>
      <c r="N2377"/>
    </row>
    <row r="2378" spans="1:14" s="10" customFormat="1" ht="14.45" x14ac:dyDescent="0.3">
      <c r="A2378"/>
      <c r="B2378"/>
      <c r="D2378"/>
      <c r="E2378"/>
      <c r="F2378"/>
      <c r="G2378"/>
      <c r="H2378"/>
      <c r="I2378"/>
      <c r="J2378"/>
      <c r="K2378"/>
      <c r="L2378"/>
      <c r="M2378"/>
      <c r="N2378"/>
    </row>
    <row r="2379" spans="1:14" s="10" customFormat="1" ht="14.45" x14ac:dyDescent="0.3">
      <c r="A2379"/>
      <c r="B2379"/>
      <c r="D2379"/>
      <c r="E2379"/>
      <c r="F2379"/>
      <c r="G2379"/>
      <c r="H2379"/>
      <c r="I2379"/>
      <c r="J2379"/>
      <c r="K2379"/>
      <c r="L2379"/>
      <c r="M2379"/>
      <c r="N2379"/>
    </row>
    <row r="2380" spans="1:14" s="10" customFormat="1" ht="14.45" x14ac:dyDescent="0.3">
      <c r="A2380"/>
      <c r="B2380"/>
      <c r="D2380"/>
      <c r="E2380"/>
      <c r="F2380"/>
      <c r="G2380"/>
      <c r="H2380"/>
      <c r="I2380"/>
      <c r="J2380"/>
      <c r="K2380"/>
      <c r="L2380"/>
      <c r="M2380"/>
      <c r="N2380"/>
    </row>
    <row r="2381" spans="1:14" s="10" customFormat="1" ht="14.45" x14ac:dyDescent="0.3">
      <c r="A2381"/>
      <c r="B2381"/>
      <c r="D2381"/>
      <c r="E2381"/>
      <c r="F2381"/>
      <c r="G2381"/>
      <c r="H2381"/>
      <c r="I2381"/>
      <c r="J2381"/>
      <c r="K2381"/>
      <c r="L2381"/>
      <c r="M2381"/>
      <c r="N2381"/>
    </row>
    <row r="2382" spans="1:14" s="10" customFormat="1" ht="14.45" x14ac:dyDescent="0.3">
      <c r="A2382"/>
      <c r="B2382"/>
      <c r="D2382"/>
      <c r="E2382"/>
      <c r="F2382"/>
      <c r="G2382"/>
      <c r="H2382"/>
      <c r="I2382"/>
      <c r="J2382"/>
      <c r="K2382"/>
      <c r="L2382"/>
      <c r="M2382"/>
      <c r="N2382"/>
    </row>
    <row r="2383" spans="1:14" s="10" customFormat="1" ht="14.45" x14ac:dyDescent="0.3">
      <c r="A2383"/>
      <c r="B2383"/>
      <c r="D2383"/>
      <c r="E2383"/>
      <c r="F2383"/>
      <c r="G2383"/>
      <c r="H2383"/>
      <c r="I2383"/>
      <c r="J2383"/>
      <c r="K2383"/>
      <c r="L2383"/>
      <c r="M2383"/>
      <c r="N2383"/>
    </row>
    <row r="2384" spans="1:14" s="10" customFormat="1" ht="14.45" x14ac:dyDescent="0.3">
      <c r="A2384"/>
      <c r="B2384"/>
      <c r="D2384"/>
      <c r="E2384"/>
      <c r="F2384"/>
      <c r="G2384"/>
      <c r="H2384"/>
      <c r="I2384"/>
      <c r="J2384"/>
      <c r="K2384"/>
      <c r="L2384"/>
      <c r="M2384"/>
      <c r="N2384"/>
    </row>
    <row r="2385" spans="1:14" s="10" customFormat="1" ht="14.45" x14ac:dyDescent="0.3">
      <c r="A2385"/>
      <c r="B2385"/>
      <c r="D2385"/>
      <c r="E2385"/>
      <c r="F2385"/>
      <c r="G2385"/>
      <c r="H2385"/>
      <c r="I2385"/>
      <c r="J2385"/>
      <c r="K2385"/>
      <c r="L2385"/>
      <c r="M2385"/>
      <c r="N2385"/>
    </row>
    <row r="2386" spans="1:14" s="10" customFormat="1" ht="14.45" x14ac:dyDescent="0.3">
      <c r="A2386"/>
      <c r="B2386"/>
      <c r="D2386"/>
      <c r="E2386"/>
      <c r="F2386"/>
      <c r="G2386"/>
      <c r="H2386"/>
      <c r="I2386"/>
      <c r="J2386"/>
      <c r="K2386"/>
      <c r="L2386"/>
      <c r="M2386"/>
      <c r="N2386"/>
    </row>
    <row r="2387" spans="1:14" s="10" customFormat="1" ht="14.45" x14ac:dyDescent="0.3">
      <c r="A2387"/>
      <c r="B2387"/>
      <c r="D2387"/>
      <c r="E2387"/>
      <c r="F2387"/>
      <c r="G2387"/>
      <c r="H2387"/>
      <c r="I2387"/>
      <c r="J2387"/>
      <c r="K2387"/>
      <c r="L2387"/>
      <c r="M2387"/>
      <c r="N2387"/>
    </row>
    <row r="2388" spans="1:14" s="10" customFormat="1" ht="14.45" x14ac:dyDescent="0.3">
      <c r="A2388"/>
      <c r="B2388"/>
      <c r="D2388"/>
      <c r="E2388"/>
      <c r="F2388"/>
      <c r="G2388"/>
      <c r="H2388"/>
      <c r="I2388"/>
      <c r="J2388"/>
      <c r="K2388"/>
      <c r="L2388"/>
      <c r="M2388"/>
      <c r="N2388"/>
    </row>
    <row r="2389" spans="1:14" s="10" customFormat="1" ht="14.45" x14ac:dyDescent="0.3">
      <c r="A2389"/>
      <c r="B2389"/>
      <c r="D2389"/>
      <c r="E2389"/>
      <c r="F2389"/>
      <c r="G2389"/>
      <c r="H2389"/>
      <c r="I2389"/>
      <c r="J2389"/>
      <c r="K2389"/>
      <c r="L2389"/>
      <c r="M2389"/>
      <c r="N2389"/>
    </row>
    <row r="2390" spans="1:14" s="10" customFormat="1" ht="14.45" x14ac:dyDescent="0.3">
      <c r="A2390"/>
      <c r="B2390"/>
      <c r="D2390"/>
      <c r="E2390"/>
      <c r="F2390"/>
      <c r="G2390"/>
      <c r="H2390"/>
      <c r="I2390"/>
      <c r="J2390"/>
      <c r="K2390"/>
      <c r="L2390"/>
      <c r="M2390"/>
      <c r="N2390"/>
    </row>
    <row r="2391" spans="1:14" s="10" customFormat="1" ht="14.45" x14ac:dyDescent="0.3">
      <c r="A2391"/>
      <c r="B2391"/>
      <c r="D2391"/>
      <c r="E2391"/>
      <c r="F2391"/>
      <c r="G2391"/>
      <c r="H2391"/>
      <c r="I2391"/>
      <c r="J2391"/>
      <c r="K2391"/>
      <c r="L2391"/>
      <c r="M2391"/>
      <c r="N2391"/>
    </row>
    <row r="2392" spans="1:14" s="10" customFormat="1" ht="14.45" x14ac:dyDescent="0.3">
      <c r="A2392"/>
      <c r="B2392"/>
      <c r="D2392"/>
      <c r="E2392"/>
      <c r="F2392"/>
      <c r="G2392"/>
      <c r="H2392"/>
      <c r="I2392"/>
      <c r="J2392"/>
      <c r="K2392"/>
      <c r="L2392"/>
      <c r="M2392"/>
      <c r="N2392"/>
    </row>
    <row r="2393" spans="1:14" s="10" customFormat="1" ht="14.45" x14ac:dyDescent="0.3">
      <c r="A2393"/>
      <c r="B2393"/>
      <c r="D2393"/>
      <c r="E2393"/>
      <c r="F2393"/>
      <c r="G2393"/>
      <c r="H2393"/>
      <c r="I2393"/>
      <c r="J2393"/>
      <c r="K2393"/>
      <c r="L2393"/>
      <c r="M2393"/>
      <c r="N2393"/>
    </row>
    <row r="2394" spans="1:14" s="10" customFormat="1" ht="14.45" x14ac:dyDescent="0.3">
      <c r="A2394"/>
      <c r="B2394"/>
      <c r="D2394"/>
      <c r="E2394"/>
      <c r="F2394"/>
      <c r="G2394"/>
      <c r="H2394"/>
      <c r="I2394"/>
      <c r="J2394"/>
      <c r="K2394"/>
      <c r="L2394"/>
      <c r="M2394"/>
      <c r="N2394"/>
    </row>
    <row r="2395" spans="1:14" s="10" customFormat="1" ht="14.45" x14ac:dyDescent="0.3">
      <c r="A2395"/>
      <c r="B2395"/>
      <c r="D2395"/>
      <c r="E2395"/>
      <c r="F2395"/>
      <c r="G2395"/>
      <c r="H2395"/>
      <c r="I2395"/>
      <c r="J2395"/>
      <c r="K2395"/>
      <c r="L2395"/>
      <c r="M2395"/>
      <c r="N2395"/>
    </row>
    <row r="2396" spans="1:14" s="10" customFormat="1" ht="14.45" x14ac:dyDescent="0.3">
      <c r="A2396"/>
      <c r="B2396"/>
      <c r="D2396"/>
      <c r="E2396"/>
      <c r="F2396"/>
      <c r="G2396"/>
      <c r="H2396"/>
      <c r="I2396"/>
      <c r="J2396"/>
      <c r="K2396"/>
      <c r="L2396"/>
      <c r="M2396"/>
      <c r="N2396"/>
    </row>
    <row r="2397" spans="1:14" s="10" customFormat="1" ht="14.45" x14ac:dyDescent="0.3">
      <c r="A2397"/>
      <c r="B2397"/>
      <c r="D2397"/>
      <c r="E2397"/>
      <c r="F2397"/>
      <c r="G2397"/>
      <c r="H2397"/>
      <c r="I2397"/>
      <c r="J2397"/>
      <c r="K2397"/>
      <c r="L2397"/>
      <c r="M2397"/>
      <c r="N2397"/>
    </row>
    <row r="2398" spans="1:14" s="10" customFormat="1" ht="14.45" x14ac:dyDescent="0.3">
      <c r="A2398"/>
      <c r="B2398"/>
      <c r="D2398"/>
      <c r="E2398"/>
      <c r="F2398"/>
      <c r="G2398"/>
      <c r="H2398"/>
      <c r="I2398"/>
      <c r="J2398"/>
      <c r="K2398"/>
      <c r="L2398"/>
      <c r="M2398"/>
      <c r="N2398"/>
    </row>
    <row r="2399" spans="1:14" s="10" customFormat="1" ht="14.45" x14ac:dyDescent="0.3">
      <c r="A2399"/>
      <c r="B2399"/>
      <c r="D2399"/>
      <c r="E2399"/>
      <c r="F2399"/>
      <c r="G2399"/>
      <c r="H2399"/>
      <c r="I2399"/>
      <c r="J2399"/>
      <c r="K2399"/>
      <c r="L2399"/>
      <c r="M2399"/>
      <c r="N2399"/>
    </row>
    <row r="2400" spans="1:14" s="10" customFormat="1" ht="14.45" x14ac:dyDescent="0.3">
      <c r="A2400"/>
      <c r="B2400"/>
      <c r="D2400"/>
      <c r="E2400"/>
      <c r="F2400"/>
      <c r="G2400"/>
      <c r="H2400"/>
      <c r="I2400"/>
      <c r="J2400"/>
      <c r="K2400"/>
      <c r="L2400"/>
      <c r="M2400"/>
      <c r="N2400"/>
    </row>
    <row r="2401" spans="1:14" s="10" customFormat="1" ht="14.45" x14ac:dyDescent="0.3">
      <c r="A2401"/>
      <c r="B2401"/>
      <c r="D2401"/>
      <c r="E2401"/>
      <c r="F2401"/>
      <c r="G2401"/>
      <c r="H2401"/>
      <c r="I2401"/>
      <c r="J2401"/>
      <c r="K2401"/>
      <c r="L2401"/>
      <c r="M2401"/>
      <c r="N2401"/>
    </row>
    <row r="2402" spans="1:14" s="10" customFormat="1" ht="14.45" x14ac:dyDescent="0.3">
      <c r="A2402"/>
      <c r="B2402"/>
      <c r="D2402"/>
      <c r="E2402"/>
      <c r="F2402"/>
      <c r="G2402"/>
      <c r="H2402"/>
      <c r="I2402"/>
      <c r="J2402"/>
      <c r="K2402"/>
      <c r="L2402"/>
      <c r="M2402"/>
      <c r="N2402"/>
    </row>
    <row r="2403" spans="1:14" s="10" customFormat="1" ht="14.45" x14ac:dyDescent="0.3">
      <c r="A2403"/>
      <c r="B2403"/>
      <c r="D2403"/>
      <c r="E2403"/>
      <c r="F2403"/>
      <c r="G2403"/>
      <c r="H2403"/>
      <c r="I2403"/>
      <c r="J2403"/>
      <c r="K2403"/>
      <c r="L2403"/>
      <c r="M2403"/>
      <c r="N2403"/>
    </row>
    <row r="2404" spans="1:14" s="10" customFormat="1" ht="14.45" x14ac:dyDescent="0.3">
      <c r="A2404"/>
      <c r="B2404"/>
      <c r="D2404"/>
      <c r="E2404"/>
      <c r="F2404"/>
      <c r="G2404"/>
      <c r="H2404"/>
      <c r="I2404"/>
      <c r="J2404"/>
      <c r="K2404"/>
      <c r="L2404"/>
      <c r="M2404"/>
      <c r="N2404"/>
    </row>
    <row r="2405" spans="1:14" s="10" customFormat="1" ht="14.45" x14ac:dyDescent="0.3">
      <c r="A2405"/>
      <c r="B2405"/>
      <c r="D2405"/>
      <c r="E2405"/>
      <c r="F2405"/>
      <c r="G2405"/>
      <c r="H2405"/>
      <c r="I2405"/>
      <c r="J2405"/>
      <c r="K2405"/>
      <c r="L2405"/>
      <c r="M2405"/>
      <c r="N2405"/>
    </row>
    <row r="2406" spans="1:14" s="10" customFormat="1" ht="14.45" x14ac:dyDescent="0.3">
      <c r="A2406"/>
      <c r="B2406"/>
      <c r="D2406"/>
      <c r="E2406"/>
      <c r="F2406"/>
      <c r="G2406"/>
      <c r="H2406"/>
      <c r="I2406"/>
      <c r="J2406"/>
      <c r="K2406"/>
      <c r="L2406"/>
      <c r="M2406"/>
      <c r="N2406"/>
    </row>
    <row r="2407" spans="1:14" s="10" customFormat="1" ht="14.45" x14ac:dyDescent="0.3">
      <c r="A2407"/>
      <c r="B2407"/>
      <c r="D2407"/>
      <c r="E2407"/>
      <c r="F2407"/>
      <c r="G2407"/>
      <c r="H2407"/>
      <c r="I2407"/>
      <c r="J2407"/>
      <c r="K2407"/>
      <c r="L2407"/>
      <c r="M2407"/>
      <c r="N2407"/>
    </row>
    <row r="2408" spans="1:14" s="10" customFormat="1" ht="14.45" x14ac:dyDescent="0.3">
      <c r="A2408"/>
      <c r="B2408"/>
      <c r="D2408"/>
      <c r="E2408"/>
      <c r="F2408"/>
      <c r="G2408"/>
      <c r="H2408"/>
      <c r="I2408"/>
      <c r="J2408"/>
      <c r="K2408"/>
      <c r="L2408"/>
      <c r="M2408"/>
      <c r="N2408"/>
    </row>
    <row r="2409" spans="1:14" s="10" customFormat="1" ht="14.45" x14ac:dyDescent="0.3">
      <c r="A2409"/>
      <c r="B2409"/>
      <c r="D2409"/>
      <c r="E2409"/>
      <c r="F2409"/>
      <c r="G2409"/>
      <c r="H2409"/>
      <c r="I2409"/>
      <c r="J2409"/>
      <c r="K2409"/>
      <c r="L2409"/>
      <c r="M2409"/>
      <c r="N2409"/>
    </row>
    <row r="2410" spans="1:14" s="10" customFormat="1" ht="14.45" x14ac:dyDescent="0.3">
      <c r="A2410"/>
      <c r="B2410"/>
      <c r="D2410"/>
      <c r="E2410"/>
      <c r="F2410"/>
      <c r="G2410"/>
      <c r="H2410"/>
      <c r="I2410"/>
      <c r="J2410"/>
      <c r="K2410"/>
      <c r="L2410"/>
      <c r="M2410"/>
      <c r="N2410"/>
    </row>
    <row r="2411" spans="1:14" s="10" customFormat="1" ht="14.45" x14ac:dyDescent="0.3">
      <c r="A2411"/>
      <c r="B2411"/>
      <c r="D2411"/>
      <c r="E2411"/>
      <c r="F2411"/>
      <c r="G2411"/>
      <c r="H2411"/>
      <c r="I2411"/>
      <c r="J2411"/>
      <c r="K2411"/>
      <c r="L2411"/>
      <c r="M2411"/>
      <c r="N2411"/>
    </row>
    <row r="2412" spans="1:14" s="10" customFormat="1" ht="14.45" x14ac:dyDescent="0.3">
      <c r="A2412"/>
      <c r="B2412"/>
      <c r="D2412"/>
      <c r="E2412"/>
      <c r="F2412"/>
      <c r="G2412"/>
      <c r="H2412"/>
      <c r="I2412"/>
      <c r="J2412"/>
      <c r="K2412"/>
      <c r="L2412"/>
      <c r="M2412"/>
      <c r="N2412"/>
    </row>
    <row r="2413" spans="1:14" s="10" customFormat="1" ht="14.45" x14ac:dyDescent="0.3">
      <c r="A2413"/>
      <c r="B2413"/>
      <c r="D2413"/>
      <c r="E2413"/>
      <c r="F2413"/>
      <c r="G2413"/>
      <c r="H2413"/>
      <c r="I2413"/>
      <c r="J2413"/>
      <c r="K2413"/>
      <c r="L2413"/>
      <c r="M2413"/>
      <c r="N2413"/>
    </row>
    <row r="2414" spans="1:14" s="10" customFormat="1" ht="14.45" x14ac:dyDescent="0.3">
      <c r="A2414"/>
      <c r="B2414"/>
      <c r="D2414"/>
      <c r="E2414"/>
      <c r="F2414"/>
      <c r="G2414"/>
      <c r="H2414"/>
      <c r="I2414"/>
      <c r="J2414"/>
      <c r="K2414"/>
      <c r="L2414"/>
      <c r="M2414"/>
      <c r="N2414"/>
    </row>
    <row r="2415" spans="1:14" s="10" customFormat="1" ht="14.45" x14ac:dyDescent="0.3">
      <c r="A2415"/>
      <c r="B2415"/>
      <c r="D2415"/>
      <c r="E2415"/>
      <c r="F2415"/>
      <c r="G2415"/>
      <c r="H2415"/>
      <c r="I2415"/>
      <c r="J2415"/>
      <c r="K2415"/>
      <c r="L2415"/>
      <c r="M2415"/>
      <c r="N2415"/>
    </row>
    <row r="2416" spans="1:14" s="10" customFormat="1" ht="14.45" x14ac:dyDescent="0.3">
      <c r="A2416"/>
      <c r="B2416"/>
      <c r="D2416"/>
      <c r="E2416"/>
      <c r="F2416"/>
      <c r="G2416"/>
      <c r="H2416"/>
      <c r="I2416"/>
      <c r="J2416"/>
      <c r="K2416"/>
      <c r="L2416"/>
      <c r="M2416"/>
      <c r="N2416"/>
    </row>
    <row r="2417" spans="1:14" s="10" customFormat="1" ht="14.45" x14ac:dyDescent="0.3">
      <c r="A2417"/>
      <c r="B2417"/>
      <c r="D2417"/>
      <c r="E2417"/>
      <c r="F2417"/>
      <c r="G2417"/>
      <c r="H2417"/>
      <c r="I2417"/>
      <c r="J2417"/>
      <c r="K2417"/>
      <c r="L2417"/>
      <c r="M2417"/>
      <c r="N2417"/>
    </row>
    <row r="2418" spans="1:14" s="10" customFormat="1" ht="14.45" x14ac:dyDescent="0.3">
      <c r="A2418"/>
      <c r="B2418"/>
      <c r="D2418"/>
      <c r="E2418"/>
      <c r="F2418"/>
      <c r="G2418"/>
      <c r="H2418"/>
      <c r="I2418"/>
      <c r="J2418"/>
      <c r="K2418"/>
      <c r="L2418"/>
      <c r="M2418"/>
      <c r="N2418"/>
    </row>
    <row r="2419" spans="1:14" s="10" customFormat="1" ht="14.45" x14ac:dyDescent="0.3">
      <c r="A2419"/>
      <c r="B2419"/>
      <c r="D2419"/>
      <c r="E2419"/>
      <c r="F2419"/>
      <c r="G2419"/>
      <c r="H2419"/>
      <c r="I2419"/>
      <c r="J2419"/>
      <c r="K2419"/>
      <c r="L2419"/>
      <c r="M2419"/>
      <c r="N2419"/>
    </row>
    <row r="2420" spans="1:14" s="10" customFormat="1" ht="14.45" x14ac:dyDescent="0.3">
      <c r="A2420"/>
      <c r="B2420"/>
      <c r="D2420"/>
      <c r="E2420"/>
      <c r="F2420"/>
      <c r="G2420"/>
      <c r="H2420"/>
      <c r="I2420"/>
      <c r="J2420"/>
      <c r="K2420"/>
      <c r="L2420"/>
      <c r="M2420"/>
      <c r="N2420"/>
    </row>
    <row r="2421" spans="1:14" s="10" customFormat="1" ht="14.45" x14ac:dyDescent="0.3">
      <c r="A2421"/>
      <c r="B2421"/>
      <c r="D2421"/>
      <c r="E2421"/>
      <c r="F2421"/>
      <c r="G2421"/>
      <c r="H2421"/>
      <c r="I2421"/>
      <c r="J2421"/>
      <c r="K2421"/>
      <c r="L2421"/>
      <c r="M2421"/>
      <c r="N2421"/>
    </row>
    <row r="2422" spans="1:14" s="10" customFormat="1" ht="14.45" x14ac:dyDescent="0.3">
      <c r="A2422"/>
      <c r="B2422"/>
      <c r="D2422"/>
      <c r="E2422"/>
      <c r="F2422"/>
      <c r="G2422"/>
      <c r="H2422"/>
      <c r="I2422"/>
      <c r="J2422"/>
      <c r="K2422"/>
      <c r="L2422"/>
      <c r="M2422"/>
      <c r="N2422"/>
    </row>
    <row r="2423" spans="1:14" s="10" customFormat="1" ht="14.45" x14ac:dyDescent="0.3">
      <c r="A2423"/>
      <c r="B2423"/>
      <c r="D2423"/>
      <c r="E2423"/>
      <c r="F2423"/>
      <c r="G2423"/>
      <c r="H2423"/>
      <c r="I2423"/>
      <c r="J2423"/>
      <c r="K2423"/>
      <c r="L2423"/>
      <c r="M2423"/>
      <c r="N2423"/>
    </row>
    <row r="2424" spans="1:14" s="10" customFormat="1" ht="14.45" x14ac:dyDescent="0.3">
      <c r="A2424"/>
      <c r="B2424"/>
      <c r="D2424"/>
      <c r="E2424"/>
      <c r="F2424"/>
      <c r="G2424"/>
      <c r="H2424"/>
      <c r="I2424"/>
      <c r="J2424"/>
      <c r="K2424"/>
      <c r="L2424"/>
      <c r="M2424"/>
      <c r="N2424"/>
    </row>
    <row r="2425" spans="1:14" s="10" customFormat="1" ht="14.45" x14ac:dyDescent="0.3">
      <c r="A2425"/>
      <c r="B2425"/>
      <c r="D2425"/>
      <c r="E2425"/>
      <c r="F2425"/>
      <c r="G2425"/>
      <c r="H2425"/>
      <c r="I2425"/>
      <c r="J2425"/>
      <c r="K2425"/>
      <c r="L2425"/>
      <c r="M2425"/>
      <c r="N2425"/>
    </row>
    <row r="2426" spans="1:14" s="10" customFormat="1" ht="14.45" x14ac:dyDescent="0.3">
      <c r="A2426"/>
      <c r="B2426"/>
      <c r="D2426"/>
      <c r="E2426"/>
      <c r="F2426"/>
      <c r="G2426"/>
      <c r="H2426"/>
      <c r="I2426"/>
      <c r="J2426"/>
      <c r="K2426"/>
      <c r="L2426"/>
      <c r="M2426"/>
      <c r="N2426"/>
    </row>
    <row r="2427" spans="1:14" s="10" customFormat="1" ht="14.45" x14ac:dyDescent="0.3">
      <c r="A2427"/>
      <c r="B2427"/>
      <c r="D2427"/>
      <c r="E2427"/>
      <c r="F2427"/>
      <c r="G2427"/>
      <c r="H2427"/>
      <c r="I2427"/>
      <c r="J2427"/>
      <c r="K2427"/>
      <c r="L2427"/>
      <c r="M2427"/>
      <c r="N2427"/>
    </row>
    <row r="2428" spans="1:14" s="10" customFormat="1" ht="14.45" x14ac:dyDescent="0.3">
      <c r="A2428"/>
      <c r="B2428"/>
      <c r="D2428"/>
      <c r="E2428"/>
      <c r="F2428"/>
      <c r="G2428"/>
      <c r="H2428"/>
      <c r="I2428"/>
      <c r="J2428"/>
      <c r="K2428"/>
      <c r="L2428"/>
      <c r="M2428"/>
      <c r="N2428"/>
    </row>
    <row r="2429" spans="1:14" s="10" customFormat="1" ht="14.45" x14ac:dyDescent="0.3">
      <c r="A2429"/>
      <c r="B2429"/>
      <c r="D2429"/>
      <c r="E2429"/>
      <c r="F2429"/>
      <c r="G2429"/>
      <c r="H2429"/>
      <c r="I2429"/>
      <c r="J2429"/>
      <c r="K2429"/>
      <c r="L2429"/>
      <c r="M2429"/>
      <c r="N2429"/>
    </row>
    <row r="2430" spans="1:14" s="10" customFormat="1" ht="14.45" x14ac:dyDescent="0.3">
      <c r="A2430"/>
      <c r="B2430"/>
      <c r="D2430"/>
      <c r="E2430"/>
      <c r="F2430"/>
      <c r="G2430"/>
      <c r="H2430"/>
      <c r="I2430"/>
      <c r="J2430"/>
      <c r="K2430"/>
      <c r="L2430"/>
      <c r="M2430"/>
      <c r="N2430"/>
    </row>
    <row r="2431" spans="1:14" s="10" customFormat="1" ht="14.45" x14ac:dyDescent="0.3">
      <c r="A2431"/>
      <c r="B2431"/>
      <c r="D2431"/>
      <c r="E2431"/>
      <c r="F2431"/>
      <c r="G2431"/>
      <c r="H2431"/>
      <c r="I2431"/>
      <c r="J2431"/>
      <c r="K2431"/>
      <c r="L2431"/>
      <c r="M2431"/>
      <c r="N2431"/>
    </row>
    <row r="2432" spans="1:14" s="10" customFormat="1" ht="14.45" x14ac:dyDescent="0.3">
      <c r="A2432"/>
      <c r="B2432"/>
      <c r="D2432"/>
      <c r="E2432"/>
      <c r="F2432"/>
      <c r="G2432"/>
      <c r="H2432"/>
      <c r="I2432"/>
      <c r="J2432"/>
      <c r="K2432"/>
      <c r="L2432"/>
      <c r="M2432"/>
      <c r="N2432"/>
    </row>
    <row r="2433" spans="1:14" s="10" customFormat="1" ht="14.45" x14ac:dyDescent="0.3">
      <c r="A2433"/>
      <c r="B2433"/>
      <c r="D2433"/>
      <c r="E2433"/>
      <c r="F2433"/>
      <c r="G2433"/>
      <c r="H2433"/>
      <c r="I2433"/>
      <c r="J2433"/>
      <c r="K2433"/>
      <c r="L2433"/>
      <c r="M2433"/>
      <c r="N2433"/>
    </row>
    <row r="2434" spans="1:14" s="10" customFormat="1" ht="14.45" x14ac:dyDescent="0.3">
      <c r="A2434"/>
      <c r="B2434"/>
      <c r="D2434"/>
      <c r="E2434"/>
      <c r="F2434"/>
      <c r="G2434"/>
      <c r="H2434"/>
      <c r="I2434"/>
      <c r="J2434"/>
      <c r="K2434"/>
      <c r="L2434"/>
      <c r="M2434"/>
      <c r="N2434"/>
    </row>
    <row r="2435" spans="1:14" s="10" customFormat="1" ht="14.45" x14ac:dyDescent="0.3">
      <c r="A2435"/>
      <c r="B2435"/>
      <c r="D2435"/>
      <c r="E2435"/>
      <c r="F2435"/>
      <c r="G2435"/>
      <c r="H2435"/>
      <c r="I2435"/>
      <c r="J2435"/>
      <c r="K2435"/>
      <c r="L2435"/>
      <c r="M2435"/>
      <c r="N2435"/>
    </row>
    <row r="2436" spans="1:14" s="10" customFormat="1" ht="14.45" x14ac:dyDescent="0.3">
      <c r="A2436"/>
      <c r="B2436"/>
      <c r="D2436"/>
      <c r="E2436"/>
      <c r="F2436"/>
      <c r="G2436"/>
      <c r="H2436"/>
      <c r="I2436"/>
      <c r="J2436"/>
      <c r="K2436"/>
      <c r="L2436"/>
      <c r="M2436"/>
      <c r="N2436"/>
    </row>
    <row r="2437" spans="1:14" s="10" customFormat="1" ht="14.45" x14ac:dyDescent="0.3">
      <c r="A2437"/>
      <c r="B2437"/>
      <c r="D2437"/>
      <c r="E2437"/>
      <c r="F2437"/>
      <c r="G2437"/>
      <c r="H2437"/>
      <c r="I2437"/>
      <c r="J2437"/>
      <c r="K2437"/>
      <c r="L2437"/>
      <c r="M2437"/>
      <c r="N2437"/>
    </row>
    <row r="2438" spans="1:14" s="10" customFormat="1" ht="14.45" x14ac:dyDescent="0.3">
      <c r="A2438"/>
      <c r="B2438"/>
      <c r="D2438"/>
      <c r="E2438"/>
      <c r="F2438"/>
      <c r="G2438"/>
      <c r="H2438"/>
      <c r="I2438"/>
      <c r="J2438"/>
      <c r="K2438"/>
      <c r="L2438"/>
      <c r="M2438"/>
      <c r="N2438"/>
    </row>
    <row r="2439" spans="1:14" s="10" customFormat="1" ht="14.45" x14ac:dyDescent="0.3">
      <c r="A2439"/>
      <c r="B2439"/>
      <c r="D2439"/>
      <c r="E2439"/>
      <c r="F2439"/>
      <c r="G2439"/>
      <c r="H2439"/>
      <c r="I2439"/>
      <c r="J2439"/>
      <c r="K2439"/>
      <c r="L2439"/>
      <c r="M2439"/>
      <c r="N2439"/>
    </row>
    <row r="2440" spans="1:14" s="10" customFormat="1" ht="14.45" x14ac:dyDescent="0.3">
      <c r="A2440"/>
      <c r="B2440"/>
      <c r="D2440"/>
      <c r="E2440"/>
      <c r="F2440"/>
      <c r="G2440"/>
      <c r="H2440"/>
      <c r="I2440"/>
      <c r="J2440"/>
      <c r="K2440"/>
      <c r="L2440"/>
      <c r="M2440"/>
      <c r="N2440"/>
    </row>
    <row r="2441" spans="1:14" s="10" customFormat="1" ht="14.45" x14ac:dyDescent="0.3">
      <c r="A2441"/>
      <c r="B2441"/>
      <c r="D2441"/>
      <c r="E2441"/>
      <c r="F2441"/>
      <c r="G2441"/>
      <c r="H2441"/>
      <c r="I2441"/>
      <c r="J2441"/>
      <c r="K2441"/>
      <c r="L2441"/>
      <c r="M2441"/>
      <c r="N2441"/>
    </row>
    <row r="2442" spans="1:14" s="10" customFormat="1" ht="14.45" x14ac:dyDescent="0.3">
      <c r="A2442"/>
      <c r="B2442"/>
      <c r="D2442"/>
      <c r="E2442"/>
      <c r="F2442"/>
      <c r="G2442"/>
      <c r="H2442"/>
      <c r="I2442"/>
      <c r="J2442"/>
      <c r="K2442"/>
      <c r="L2442"/>
      <c r="M2442"/>
      <c r="N2442"/>
    </row>
    <row r="2443" spans="1:14" s="10" customFormat="1" ht="14.45" x14ac:dyDescent="0.3">
      <c r="A2443"/>
      <c r="B2443"/>
      <c r="D2443"/>
      <c r="E2443"/>
      <c r="F2443"/>
      <c r="G2443"/>
      <c r="H2443"/>
      <c r="I2443"/>
      <c r="J2443"/>
      <c r="K2443"/>
      <c r="L2443"/>
      <c r="M2443"/>
      <c r="N2443"/>
    </row>
    <row r="2444" spans="1:14" s="10" customFormat="1" ht="14.45" x14ac:dyDescent="0.3">
      <c r="A2444"/>
      <c r="B2444"/>
      <c r="D2444"/>
      <c r="E2444"/>
      <c r="F2444"/>
      <c r="G2444"/>
      <c r="H2444"/>
      <c r="I2444"/>
      <c r="J2444"/>
      <c r="K2444"/>
      <c r="L2444"/>
      <c r="M2444"/>
      <c r="N2444"/>
    </row>
    <row r="2445" spans="1:14" s="10" customFormat="1" ht="14.45" x14ac:dyDescent="0.3">
      <c r="A2445"/>
      <c r="B2445"/>
      <c r="D2445"/>
      <c r="E2445"/>
      <c r="F2445"/>
      <c r="G2445"/>
      <c r="H2445"/>
      <c r="I2445"/>
      <c r="J2445"/>
      <c r="K2445"/>
      <c r="L2445"/>
      <c r="M2445"/>
      <c r="N2445"/>
    </row>
    <row r="2446" spans="1:14" s="10" customFormat="1" ht="14.45" x14ac:dyDescent="0.3">
      <c r="A2446"/>
      <c r="B2446"/>
      <c r="D2446"/>
      <c r="E2446"/>
      <c r="F2446"/>
      <c r="G2446"/>
      <c r="H2446"/>
      <c r="I2446"/>
      <c r="J2446"/>
      <c r="K2446"/>
      <c r="L2446"/>
      <c r="M2446"/>
      <c r="N2446"/>
    </row>
    <row r="2447" spans="1:14" s="10" customFormat="1" ht="14.45" x14ac:dyDescent="0.3">
      <c r="A2447"/>
      <c r="B2447"/>
      <c r="D2447"/>
      <c r="E2447"/>
      <c r="F2447"/>
      <c r="G2447"/>
      <c r="H2447"/>
      <c r="I2447"/>
      <c r="J2447"/>
      <c r="K2447"/>
      <c r="L2447"/>
      <c r="M2447"/>
      <c r="N2447"/>
    </row>
    <row r="2448" spans="1:14" s="10" customFormat="1" ht="14.45" x14ac:dyDescent="0.3">
      <c r="A2448"/>
      <c r="B2448"/>
      <c r="D2448"/>
      <c r="E2448"/>
      <c r="F2448"/>
      <c r="G2448"/>
      <c r="H2448"/>
      <c r="I2448"/>
      <c r="J2448"/>
      <c r="K2448"/>
      <c r="L2448"/>
      <c r="M2448"/>
      <c r="N2448"/>
    </row>
    <row r="2449" spans="1:14" s="10" customFormat="1" ht="14.45" x14ac:dyDescent="0.3">
      <c r="A2449"/>
      <c r="B2449"/>
      <c r="D2449"/>
      <c r="E2449"/>
      <c r="F2449"/>
      <c r="G2449"/>
      <c r="H2449"/>
      <c r="I2449"/>
      <c r="J2449"/>
      <c r="K2449"/>
      <c r="L2449"/>
      <c r="M2449"/>
      <c r="N2449"/>
    </row>
    <row r="2450" spans="1:14" s="10" customFormat="1" ht="14.45" x14ac:dyDescent="0.3">
      <c r="A2450"/>
      <c r="B2450"/>
      <c r="D2450"/>
      <c r="E2450"/>
      <c r="F2450"/>
      <c r="G2450"/>
      <c r="H2450"/>
      <c r="I2450"/>
      <c r="J2450"/>
      <c r="K2450"/>
      <c r="L2450"/>
      <c r="M2450"/>
      <c r="N2450"/>
    </row>
    <row r="2451" spans="1:14" s="10" customFormat="1" ht="14.45" x14ac:dyDescent="0.3">
      <c r="A2451"/>
      <c r="B2451"/>
      <c r="D2451"/>
      <c r="E2451"/>
      <c r="F2451"/>
      <c r="G2451"/>
      <c r="H2451"/>
      <c r="I2451"/>
      <c r="J2451"/>
      <c r="K2451"/>
      <c r="L2451"/>
      <c r="M2451"/>
      <c r="N2451"/>
    </row>
    <row r="2452" spans="1:14" s="10" customFormat="1" ht="14.45" x14ac:dyDescent="0.3">
      <c r="A2452"/>
      <c r="B2452"/>
      <c r="D2452"/>
      <c r="E2452"/>
      <c r="F2452"/>
      <c r="G2452"/>
      <c r="H2452"/>
      <c r="I2452"/>
      <c r="J2452"/>
      <c r="K2452"/>
      <c r="L2452"/>
      <c r="M2452"/>
      <c r="N2452"/>
    </row>
    <row r="2453" spans="1:14" s="10" customFormat="1" ht="14.45" x14ac:dyDescent="0.3">
      <c r="A2453"/>
      <c r="B2453"/>
      <c r="D2453"/>
      <c r="E2453"/>
      <c r="F2453"/>
      <c r="G2453"/>
      <c r="H2453"/>
      <c r="I2453"/>
      <c r="J2453"/>
      <c r="K2453"/>
      <c r="L2453"/>
      <c r="M2453"/>
      <c r="N2453"/>
    </row>
    <row r="2454" spans="1:14" s="10" customFormat="1" ht="14.45" x14ac:dyDescent="0.3">
      <c r="A2454"/>
      <c r="B2454"/>
      <c r="D2454"/>
      <c r="E2454"/>
      <c r="F2454"/>
      <c r="G2454"/>
      <c r="H2454"/>
      <c r="I2454"/>
      <c r="J2454"/>
      <c r="K2454"/>
      <c r="L2454"/>
      <c r="M2454"/>
      <c r="N2454"/>
    </row>
    <row r="2455" spans="1:14" s="10" customFormat="1" ht="14.45" x14ac:dyDescent="0.3">
      <c r="A2455"/>
      <c r="B2455"/>
      <c r="D2455"/>
      <c r="E2455"/>
      <c r="F2455"/>
      <c r="G2455"/>
      <c r="H2455"/>
      <c r="I2455"/>
      <c r="J2455"/>
      <c r="K2455"/>
      <c r="L2455"/>
      <c r="M2455"/>
      <c r="N2455"/>
    </row>
    <row r="2456" spans="1:14" s="10" customFormat="1" ht="14.45" x14ac:dyDescent="0.3">
      <c r="A2456"/>
      <c r="B2456"/>
      <c r="D2456"/>
      <c r="E2456"/>
      <c r="F2456"/>
      <c r="G2456"/>
      <c r="H2456"/>
      <c r="I2456"/>
      <c r="J2456"/>
      <c r="K2456"/>
      <c r="L2456"/>
      <c r="M2456"/>
      <c r="N2456"/>
    </row>
    <row r="2457" spans="1:14" s="10" customFormat="1" ht="14.45" x14ac:dyDescent="0.3">
      <c r="A2457"/>
      <c r="B2457"/>
      <c r="D2457"/>
      <c r="E2457"/>
      <c r="F2457"/>
      <c r="G2457"/>
      <c r="H2457"/>
      <c r="I2457"/>
      <c r="J2457"/>
      <c r="K2457"/>
      <c r="L2457"/>
      <c r="M2457"/>
      <c r="N2457"/>
    </row>
    <row r="2458" spans="1:14" s="10" customFormat="1" ht="14.45" x14ac:dyDescent="0.3">
      <c r="A2458"/>
      <c r="B2458"/>
      <c r="D2458"/>
      <c r="E2458"/>
      <c r="F2458"/>
      <c r="G2458"/>
      <c r="H2458"/>
      <c r="I2458"/>
      <c r="J2458"/>
      <c r="K2458"/>
      <c r="L2458"/>
      <c r="M2458"/>
      <c r="N2458"/>
    </row>
    <row r="2459" spans="1:14" s="10" customFormat="1" ht="14.45" x14ac:dyDescent="0.3">
      <c r="A2459"/>
      <c r="B2459"/>
      <c r="D2459"/>
      <c r="E2459"/>
      <c r="F2459"/>
      <c r="G2459"/>
      <c r="H2459"/>
      <c r="I2459"/>
      <c r="J2459"/>
      <c r="K2459"/>
      <c r="L2459"/>
      <c r="M2459"/>
      <c r="N2459"/>
    </row>
    <row r="2460" spans="1:14" s="10" customFormat="1" ht="14.45" x14ac:dyDescent="0.3">
      <c r="A2460"/>
      <c r="B2460"/>
      <c r="D2460"/>
      <c r="E2460"/>
      <c r="F2460"/>
      <c r="G2460"/>
      <c r="H2460"/>
      <c r="I2460"/>
      <c r="J2460"/>
      <c r="K2460"/>
      <c r="L2460"/>
      <c r="M2460"/>
      <c r="N2460"/>
    </row>
    <row r="2461" spans="1:14" s="10" customFormat="1" ht="14.45" x14ac:dyDescent="0.3">
      <c r="A2461"/>
      <c r="B2461"/>
      <c r="D2461"/>
      <c r="E2461"/>
      <c r="F2461"/>
      <c r="G2461"/>
      <c r="H2461"/>
      <c r="I2461"/>
      <c r="J2461"/>
      <c r="K2461"/>
      <c r="L2461"/>
      <c r="M2461"/>
      <c r="N2461"/>
    </row>
    <row r="2462" spans="1:14" s="10" customFormat="1" ht="14.45" x14ac:dyDescent="0.3">
      <c r="A2462"/>
      <c r="B2462"/>
      <c r="D2462"/>
      <c r="E2462"/>
      <c r="F2462"/>
      <c r="G2462"/>
      <c r="H2462"/>
      <c r="I2462"/>
      <c r="J2462"/>
      <c r="K2462"/>
      <c r="L2462"/>
      <c r="M2462"/>
      <c r="N2462"/>
    </row>
    <row r="2463" spans="1:14" s="10" customFormat="1" ht="14.45" x14ac:dyDescent="0.3">
      <c r="A2463"/>
      <c r="B2463"/>
      <c r="D2463"/>
      <c r="E2463"/>
      <c r="F2463"/>
      <c r="G2463"/>
      <c r="H2463"/>
      <c r="I2463"/>
      <c r="J2463"/>
      <c r="K2463"/>
      <c r="L2463"/>
      <c r="M2463"/>
      <c r="N2463"/>
    </row>
    <row r="2464" spans="1:14" s="10" customFormat="1" ht="14.45" x14ac:dyDescent="0.3">
      <c r="A2464"/>
      <c r="B2464"/>
      <c r="D2464"/>
      <c r="E2464"/>
      <c r="F2464"/>
      <c r="G2464"/>
      <c r="H2464"/>
      <c r="I2464"/>
      <c r="J2464"/>
      <c r="K2464"/>
      <c r="L2464"/>
      <c r="M2464"/>
      <c r="N2464"/>
    </row>
    <row r="2465" spans="1:14" s="10" customFormat="1" ht="14.45" x14ac:dyDescent="0.3">
      <c r="A2465"/>
      <c r="B2465"/>
      <c r="D2465"/>
      <c r="E2465"/>
      <c r="F2465"/>
      <c r="G2465"/>
      <c r="H2465"/>
      <c r="I2465"/>
      <c r="J2465"/>
      <c r="K2465"/>
      <c r="L2465"/>
      <c r="M2465"/>
      <c r="N2465"/>
    </row>
    <row r="2466" spans="1:14" s="10" customFormat="1" ht="14.45" x14ac:dyDescent="0.3">
      <c r="A2466"/>
      <c r="B2466"/>
      <c r="D2466"/>
      <c r="E2466"/>
      <c r="F2466"/>
      <c r="G2466"/>
      <c r="H2466"/>
      <c r="I2466"/>
      <c r="J2466"/>
      <c r="K2466"/>
      <c r="L2466"/>
      <c r="M2466"/>
      <c r="N2466"/>
    </row>
    <row r="2467" spans="1:14" s="10" customFormat="1" ht="14.45" x14ac:dyDescent="0.3">
      <c r="A2467"/>
      <c r="B2467"/>
      <c r="D2467"/>
      <c r="E2467"/>
      <c r="F2467"/>
      <c r="G2467"/>
      <c r="H2467"/>
      <c r="I2467"/>
      <c r="J2467"/>
      <c r="K2467"/>
      <c r="L2467"/>
      <c r="M2467"/>
      <c r="N2467"/>
    </row>
    <row r="2468" spans="1:14" s="10" customFormat="1" ht="14.45" x14ac:dyDescent="0.3">
      <c r="A2468"/>
      <c r="B2468"/>
      <c r="D2468"/>
      <c r="E2468"/>
      <c r="F2468"/>
      <c r="G2468"/>
      <c r="H2468"/>
      <c r="I2468"/>
      <c r="J2468"/>
      <c r="K2468"/>
      <c r="L2468"/>
      <c r="M2468"/>
      <c r="N2468"/>
    </row>
    <row r="2469" spans="1:14" s="10" customFormat="1" ht="14.45" x14ac:dyDescent="0.3">
      <c r="A2469"/>
      <c r="B2469"/>
      <c r="D2469"/>
      <c r="E2469"/>
      <c r="F2469"/>
      <c r="G2469"/>
      <c r="H2469"/>
      <c r="I2469"/>
      <c r="J2469"/>
      <c r="K2469"/>
      <c r="L2469"/>
      <c r="M2469"/>
      <c r="N2469"/>
    </row>
    <row r="2470" spans="1:14" s="10" customFormat="1" ht="14.45" x14ac:dyDescent="0.3">
      <c r="A2470"/>
      <c r="B2470"/>
      <c r="D2470"/>
      <c r="E2470"/>
      <c r="F2470"/>
      <c r="G2470"/>
      <c r="H2470"/>
      <c r="I2470"/>
      <c r="J2470"/>
      <c r="K2470"/>
      <c r="L2470"/>
      <c r="M2470"/>
      <c r="N2470"/>
    </row>
    <row r="2471" spans="1:14" s="10" customFormat="1" ht="14.45" x14ac:dyDescent="0.3">
      <c r="A2471"/>
      <c r="B2471"/>
      <c r="D2471"/>
      <c r="E2471"/>
      <c r="F2471"/>
      <c r="G2471"/>
      <c r="H2471"/>
      <c r="I2471"/>
      <c r="J2471"/>
      <c r="K2471"/>
      <c r="L2471"/>
      <c r="M2471"/>
      <c r="N2471"/>
    </row>
    <row r="2472" spans="1:14" s="10" customFormat="1" ht="14.45" x14ac:dyDescent="0.3">
      <c r="A2472"/>
      <c r="B2472"/>
      <c r="D2472"/>
      <c r="E2472"/>
      <c r="F2472"/>
      <c r="G2472"/>
      <c r="H2472"/>
      <c r="I2472"/>
      <c r="J2472"/>
      <c r="K2472"/>
      <c r="L2472"/>
      <c r="M2472"/>
      <c r="N2472"/>
    </row>
    <row r="2473" spans="1:14" s="10" customFormat="1" ht="14.45" x14ac:dyDescent="0.3">
      <c r="A2473"/>
      <c r="B2473"/>
      <c r="D2473"/>
      <c r="E2473"/>
      <c r="F2473"/>
      <c r="G2473"/>
      <c r="H2473"/>
      <c r="I2473"/>
      <c r="J2473"/>
      <c r="K2473"/>
      <c r="L2473"/>
      <c r="M2473"/>
      <c r="N2473"/>
    </row>
    <row r="2474" spans="1:14" s="10" customFormat="1" ht="14.45" x14ac:dyDescent="0.3">
      <c r="A2474"/>
      <c r="B2474"/>
      <c r="D2474"/>
      <c r="E2474"/>
      <c r="F2474"/>
      <c r="G2474"/>
      <c r="H2474"/>
      <c r="I2474"/>
      <c r="J2474"/>
      <c r="K2474"/>
      <c r="L2474"/>
      <c r="M2474"/>
      <c r="N2474"/>
    </row>
    <row r="2475" spans="1:14" s="10" customFormat="1" ht="14.45" x14ac:dyDescent="0.3">
      <c r="A2475"/>
      <c r="B2475"/>
      <c r="D2475"/>
      <c r="E2475"/>
      <c r="F2475"/>
      <c r="G2475"/>
      <c r="H2475"/>
      <c r="I2475"/>
      <c r="J2475"/>
      <c r="K2475"/>
      <c r="L2475"/>
      <c r="M2475"/>
      <c r="N2475"/>
    </row>
    <row r="2476" spans="1:14" s="10" customFormat="1" ht="14.45" x14ac:dyDescent="0.3">
      <c r="A2476"/>
      <c r="B2476"/>
      <c r="D2476"/>
      <c r="E2476"/>
      <c r="F2476"/>
      <c r="G2476"/>
      <c r="H2476"/>
      <c r="I2476"/>
      <c r="J2476"/>
      <c r="K2476"/>
      <c r="L2476"/>
      <c r="M2476"/>
      <c r="N2476"/>
    </row>
    <row r="2477" spans="1:14" s="10" customFormat="1" ht="14.45" x14ac:dyDescent="0.3">
      <c r="A2477"/>
      <c r="B2477"/>
      <c r="D2477"/>
      <c r="E2477"/>
      <c r="F2477"/>
      <c r="G2477"/>
      <c r="H2477"/>
      <c r="I2477"/>
      <c r="J2477"/>
      <c r="K2477"/>
      <c r="L2477"/>
      <c r="M2477"/>
      <c r="N2477"/>
    </row>
    <row r="2478" spans="1:14" s="10" customFormat="1" ht="14.45" x14ac:dyDescent="0.3">
      <c r="A2478"/>
      <c r="B2478"/>
      <c r="D2478"/>
      <c r="E2478"/>
      <c r="F2478"/>
      <c r="G2478"/>
      <c r="H2478"/>
      <c r="I2478"/>
      <c r="J2478"/>
      <c r="K2478"/>
      <c r="L2478"/>
      <c r="M2478"/>
      <c r="N2478"/>
    </row>
    <row r="2479" spans="1:14" s="10" customFormat="1" ht="14.45" x14ac:dyDescent="0.3">
      <c r="A2479"/>
      <c r="B2479"/>
      <c r="D2479"/>
      <c r="E2479"/>
      <c r="F2479"/>
      <c r="G2479"/>
      <c r="H2479"/>
      <c r="I2479"/>
      <c r="J2479"/>
      <c r="K2479"/>
      <c r="L2479"/>
      <c r="M2479"/>
      <c r="N2479"/>
    </row>
    <row r="2480" spans="1:14" s="10" customFormat="1" ht="14.45" x14ac:dyDescent="0.3">
      <c r="A2480"/>
      <c r="B2480"/>
      <c r="D2480"/>
      <c r="E2480"/>
      <c r="F2480"/>
      <c r="G2480"/>
      <c r="H2480"/>
      <c r="I2480"/>
      <c r="J2480"/>
      <c r="K2480"/>
      <c r="L2480"/>
      <c r="M2480"/>
      <c r="N2480"/>
    </row>
    <row r="2481" spans="1:14" s="10" customFormat="1" ht="14.45" x14ac:dyDescent="0.3">
      <c r="A2481"/>
      <c r="B2481"/>
      <c r="D2481"/>
      <c r="E2481"/>
      <c r="F2481"/>
      <c r="G2481"/>
      <c r="H2481"/>
      <c r="I2481"/>
      <c r="J2481"/>
      <c r="K2481"/>
      <c r="L2481"/>
      <c r="M2481"/>
      <c r="N2481"/>
    </row>
    <row r="2482" spans="1:14" s="10" customFormat="1" ht="14.45" x14ac:dyDescent="0.3">
      <c r="A2482"/>
      <c r="B2482"/>
      <c r="D2482"/>
      <c r="E2482"/>
      <c r="F2482"/>
      <c r="G2482"/>
      <c r="H2482"/>
      <c r="I2482"/>
      <c r="J2482"/>
      <c r="K2482"/>
      <c r="L2482"/>
      <c r="M2482"/>
      <c r="N2482"/>
    </row>
    <row r="2483" spans="1:14" s="10" customFormat="1" ht="14.45" x14ac:dyDescent="0.3">
      <c r="A2483"/>
      <c r="B2483"/>
      <c r="D2483"/>
      <c r="E2483"/>
      <c r="F2483"/>
      <c r="G2483"/>
      <c r="H2483"/>
      <c r="I2483"/>
      <c r="J2483"/>
      <c r="K2483"/>
      <c r="L2483"/>
      <c r="M2483"/>
      <c r="N2483"/>
    </row>
    <row r="2484" spans="1:14" s="10" customFormat="1" ht="14.45" x14ac:dyDescent="0.3">
      <c r="A2484"/>
      <c r="B2484"/>
      <c r="D2484"/>
      <c r="E2484"/>
      <c r="F2484"/>
      <c r="G2484"/>
      <c r="H2484"/>
      <c r="I2484"/>
      <c r="J2484"/>
      <c r="K2484"/>
      <c r="L2484"/>
      <c r="M2484"/>
      <c r="N2484"/>
    </row>
    <row r="2485" spans="1:14" s="10" customFormat="1" ht="14.45" x14ac:dyDescent="0.3">
      <c r="A2485"/>
      <c r="B2485"/>
      <c r="D2485"/>
      <c r="E2485"/>
      <c r="F2485"/>
      <c r="G2485"/>
      <c r="H2485"/>
      <c r="I2485"/>
      <c r="J2485"/>
      <c r="K2485"/>
      <c r="L2485"/>
      <c r="M2485"/>
      <c r="N2485"/>
    </row>
    <row r="2486" spans="1:14" s="10" customFormat="1" ht="14.45" x14ac:dyDescent="0.3">
      <c r="A2486"/>
      <c r="B2486"/>
      <c r="D2486"/>
      <c r="E2486"/>
      <c r="F2486"/>
      <c r="G2486"/>
      <c r="H2486"/>
      <c r="I2486"/>
      <c r="J2486"/>
      <c r="K2486"/>
      <c r="L2486"/>
      <c r="M2486"/>
      <c r="N2486"/>
    </row>
    <row r="2487" spans="1:14" s="10" customFormat="1" ht="14.45" x14ac:dyDescent="0.3">
      <c r="A2487"/>
      <c r="B2487"/>
      <c r="D2487"/>
      <c r="E2487"/>
      <c r="F2487"/>
      <c r="G2487"/>
      <c r="H2487"/>
      <c r="I2487"/>
      <c r="J2487"/>
      <c r="K2487"/>
      <c r="L2487"/>
      <c r="M2487"/>
      <c r="N2487"/>
    </row>
    <row r="2488" spans="1:14" s="10" customFormat="1" ht="14.45" x14ac:dyDescent="0.3">
      <c r="A2488"/>
      <c r="B2488"/>
      <c r="D2488"/>
      <c r="E2488"/>
      <c r="F2488"/>
      <c r="G2488"/>
      <c r="H2488"/>
      <c r="I2488"/>
      <c r="J2488"/>
      <c r="K2488"/>
      <c r="L2488"/>
      <c r="M2488"/>
      <c r="N2488"/>
    </row>
    <row r="2489" spans="1:14" s="10" customFormat="1" ht="14.45" x14ac:dyDescent="0.3">
      <c r="A2489"/>
      <c r="B2489"/>
      <c r="D2489"/>
      <c r="E2489"/>
      <c r="F2489"/>
      <c r="G2489"/>
      <c r="H2489"/>
      <c r="I2489"/>
      <c r="J2489"/>
      <c r="K2489"/>
      <c r="L2489"/>
      <c r="M2489"/>
      <c r="N2489"/>
    </row>
    <row r="2490" spans="1:14" s="10" customFormat="1" ht="14.45" x14ac:dyDescent="0.3">
      <c r="A2490"/>
      <c r="B2490"/>
      <c r="D2490"/>
      <c r="E2490"/>
      <c r="F2490"/>
      <c r="G2490"/>
      <c r="H2490"/>
      <c r="I2490"/>
      <c r="J2490"/>
      <c r="K2490"/>
      <c r="L2490"/>
      <c r="M2490"/>
      <c r="N2490"/>
    </row>
    <row r="2491" spans="1:14" s="10" customFormat="1" ht="14.45" x14ac:dyDescent="0.3">
      <c r="A2491"/>
      <c r="B2491"/>
      <c r="D2491"/>
      <c r="E2491"/>
      <c r="F2491"/>
      <c r="G2491"/>
      <c r="H2491"/>
      <c r="I2491"/>
      <c r="J2491"/>
      <c r="K2491"/>
      <c r="L2491"/>
      <c r="M2491"/>
      <c r="N2491"/>
    </row>
    <row r="2492" spans="1:14" s="10" customFormat="1" ht="14.45" x14ac:dyDescent="0.3">
      <c r="A2492"/>
      <c r="B2492"/>
      <c r="D2492"/>
      <c r="E2492"/>
      <c r="F2492"/>
      <c r="G2492"/>
      <c r="H2492"/>
      <c r="I2492"/>
      <c r="J2492"/>
      <c r="K2492"/>
      <c r="L2492"/>
      <c r="M2492"/>
      <c r="N2492"/>
    </row>
    <row r="2493" spans="1:14" s="10" customFormat="1" ht="14.45" x14ac:dyDescent="0.3">
      <c r="A2493"/>
      <c r="B2493"/>
      <c r="D2493"/>
      <c r="E2493"/>
      <c r="F2493"/>
      <c r="G2493"/>
      <c r="H2493"/>
      <c r="I2493"/>
      <c r="J2493"/>
      <c r="K2493"/>
      <c r="L2493"/>
      <c r="M2493"/>
      <c r="N2493"/>
    </row>
    <row r="2494" spans="1:14" s="10" customFormat="1" ht="14.45" x14ac:dyDescent="0.3">
      <c r="A2494"/>
      <c r="B2494"/>
      <c r="D2494"/>
      <c r="E2494"/>
      <c r="F2494"/>
      <c r="G2494"/>
      <c r="H2494"/>
      <c r="I2494"/>
      <c r="J2494"/>
      <c r="K2494"/>
      <c r="L2494"/>
      <c r="M2494"/>
      <c r="N2494"/>
    </row>
    <row r="2495" spans="1:14" s="10" customFormat="1" ht="14.45" x14ac:dyDescent="0.3">
      <c r="A2495"/>
      <c r="B2495"/>
      <c r="D2495"/>
      <c r="E2495"/>
      <c r="F2495"/>
      <c r="G2495"/>
      <c r="H2495"/>
      <c r="I2495"/>
      <c r="J2495"/>
      <c r="K2495"/>
      <c r="L2495"/>
      <c r="M2495"/>
      <c r="N2495"/>
    </row>
    <row r="2496" spans="1:14" s="10" customFormat="1" ht="14.45" x14ac:dyDescent="0.3">
      <c r="A2496"/>
      <c r="B2496"/>
      <c r="D2496"/>
      <c r="E2496"/>
      <c r="F2496"/>
      <c r="G2496"/>
      <c r="H2496"/>
      <c r="I2496"/>
      <c r="J2496"/>
      <c r="K2496"/>
      <c r="L2496"/>
      <c r="M2496"/>
      <c r="N2496"/>
    </row>
    <row r="2497" spans="1:14" s="10" customFormat="1" ht="14.45" x14ac:dyDescent="0.3">
      <c r="A2497"/>
      <c r="B2497"/>
      <c r="D2497"/>
      <c r="E2497"/>
      <c r="F2497"/>
      <c r="G2497"/>
      <c r="H2497"/>
      <c r="I2497"/>
      <c r="J2497"/>
      <c r="K2497"/>
      <c r="L2497"/>
      <c r="M2497"/>
      <c r="N2497"/>
    </row>
    <row r="2498" spans="1:14" s="10" customFormat="1" ht="14.45" x14ac:dyDescent="0.3">
      <c r="A2498"/>
      <c r="B2498"/>
      <c r="D2498"/>
      <c r="E2498"/>
      <c r="F2498"/>
      <c r="G2498"/>
      <c r="H2498"/>
      <c r="I2498"/>
      <c r="J2498"/>
      <c r="K2498"/>
      <c r="L2498"/>
      <c r="M2498"/>
      <c r="N2498"/>
    </row>
    <row r="2499" spans="1:14" s="10" customFormat="1" ht="14.45" x14ac:dyDescent="0.3">
      <c r="A2499"/>
      <c r="B2499"/>
      <c r="D2499"/>
      <c r="E2499"/>
      <c r="F2499"/>
      <c r="G2499"/>
      <c r="H2499"/>
      <c r="I2499"/>
      <c r="J2499"/>
      <c r="K2499"/>
      <c r="L2499"/>
      <c r="M2499"/>
      <c r="N2499"/>
    </row>
    <row r="2500" spans="1:14" s="10" customFormat="1" ht="14.45" x14ac:dyDescent="0.3">
      <c r="A2500"/>
      <c r="B2500"/>
      <c r="D2500"/>
      <c r="E2500"/>
      <c r="F2500"/>
      <c r="G2500"/>
      <c r="H2500"/>
      <c r="I2500"/>
      <c r="J2500"/>
      <c r="K2500"/>
      <c r="L2500"/>
      <c r="M2500"/>
      <c r="N2500"/>
    </row>
    <row r="2501" spans="1:14" s="10" customFormat="1" ht="14.45" x14ac:dyDescent="0.3">
      <c r="A2501"/>
      <c r="B2501"/>
      <c r="D2501"/>
      <c r="E2501"/>
      <c r="F2501"/>
      <c r="G2501"/>
      <c r="H2501"/>
      <c r="I2501"/>
      <c r="J2501"/>
      <c r="K2501"/>
      <c r="L2501"/>
      <c r="M2501"/>
      <c r="N2501"/>
    </row>
    <row r="2502" spans="1:14" s="10" customFormat="1" ht="14.45" x14ac:dyDescent="0.3">
      <c r="A2502"/>
      <c r="B2502"/>
      <c r="D2502"/>
      <c r="E2502"/>
      <c r="F2502"/>
      <c r="G2502"/>
      <c r="H2502"/>
      <c r="I2502"/>
      <c r="J2502"/>
      <c r="K2502"/>
      <c r="L2502"/>
      <c r="M2502"/>
      <c r="N2502"/>
    </row>
    <row r="2503" spans="1:14" s="10" customFormat="1" ht="14.45" x14ac:dyDescent="0.3">
      <c r="A2503"/>
      <c r="B2503"/>
      <c r="D2503"/>
      <c r="E2503"/>
      <c r="F2503"/>
      <c r="G2503"/>
      <c r="H2503"/>
      <c r="I2503"/>
      <c r="J2503"/>
      <c r="K2503"/>
      <c r="L2503"/>
      <c r="M2503"/>
      <c r="N2503"/>
    </row>
    <row r="2504" spans="1:14" s="10" customFormat="1" ht="14.45" x14ac:dyDescent="0.3">
      <c r="A2504"/>
      <c r="B2504"/>
      <c r="D2504"/>
      <c r="E2504"/>
      <c r="F2504"/>
      <c r="G2504"/>
      <c r="H2504"/>
      <c r="I2504"/>
      <c r="J2504"/>
      <c r="K2504"/>
      <c r="L2504"/>
      <c r="M2504"/>
      <c r="N2504"/>
    </row>
    <row r="2505" spans="1:14" s="10" customFormat="1" ht="14.45" x14ac:dyDescent="0.3">
      <c r="A2505"/>
      <c r="B2505"/>
      <c r="D2505"/>
      <c r="E2505"/>
      <c r="F2505"/>
      <c r="G2505"/>
      <c r="H2505"/>
      <c r="I2505"/>
      <c r="J2505"/>
      <c r="K2505"/>
      <c r="L2505"/>
      <c r="M2505"/>
      <c r="N2505"/>
    </row>
    <row r="2506" spans="1:14" s="10" customFormat="1" ht="14.45" x14ac:dyDescent="0.3">
      <c r="A2506"/>
      <c r="B2506"/>
      <c r="D2506"/>
      <c r="E2506"/>
      <c r="F2506"/>
      <c r="G2506"/>
      <c r="H2506"/>
      <c r="I2506"/>
      <c r="J2506"/>
      <c r="K2506"/>
      <c r="L2506"/>
      <c r="M2506"/>
      <c r="N2506"/>
    </row>
    <row r="2507" spans="1:14" s="10" customFormat="1" ht="14.45" x14ac:dyDescent="0.3">
      <c r="A2507"/>
      <c r="B2507"/>
      <c r="D2507"/>
      <c r="E2507"/>
      <c r="F2507"/>
      <c r="G2507"/>
      <c r="H2507"/>
      <c r="I2507"/>
      <c r="J2507"/>
      <c r="K2507"/>
      <c r="L2507"/>
      <c r="M2507"/>
      <c r="N2507"/>
    </row>
    <row r="2508" spans="1:14" s="10" customFormat="1" ht="14.45" x14ac:dyDescent="0.3">
      <c r="A2508"/>
      <c r="B2508"/>
      <c r="D2508"/>
      <c r="E2508"/>
      <c r="F2508"/>
      <c r="G2508"/>
      <c r="H2508"/>
      <c r="I2508"/>
      <c r="J2508"/>
      <c r="K2508"/>
      <c r="L2508"/>
      <c r="M2508"/>
      <c r="N2508"/>
    </row>
    <row r="2509" spans="1:14" s="10" customFormat="1" ht="14.45" x14ac:dyDescent="0.3">
      <c r="A2509"/>
      <c r="B2509"/>
      <c r="D2509"/>
      <c r="E2509"/>
      <c r="F2509"/>
      <c r="G2509"/>
      <c r="H2509"/>
      <c r="I2509"/>
      <c r="J2509"/>
      <c r="K2509"/>
      <c r="L2509"/>
      <c r="M2509"/>
      <c r="N2509"/>
    </row>
    <row r="2510" spans="1:14" s="10" customFormat="1" ht="14.45" x14ac:dyDescent="0.3">
      <c r="A2510"/>
      <c r="B2510"/>
      <c r="D2510"/>
      <c r="E2510"/>
      <c r="F2510"/>
      <c r="G2510"/>
      <c r="H2510"/>
      <c r="I2510"/>
      <c r="J2510"/>
      <c r="K2510"/>
      <c r="L2510"/>
      <c r="M2510"/>
      <c r="N2510"/>
    </row>
    <row r="2511" spans="1:14" s="10" customFormat="1" ht="14.45" x14ac:dyDescent="0.3">
      <c r="A2511"/>
      <c r="B2511"/>
      <c r="D2511"/>
      <c r="E2511"/>
      <c r="F2511"/>
      <c r="G2511"/>
      <c r="H2511"/>
      <c r="I2511"/>
      <c r="J2511"/>
      <c r="K2511"/>
      <c r="L2511"/>
      <c r="M2511"/>
      <c r="N2511"/>
    </row>
    <row r="2512" spans="1:14" s="10" customFormat="1" ht="14.45" x14ac:dyDescent="0.3">
      <c r="A2512"/>
      <c r="B2512"/>
      <c r="D2512"/>
      <c r="E2512"/>
      <c r="F2512"/>
      <c r="G2512"/>
      <c r="H2512"/>
      <c r="I2512"/>
      <c r="J2512"/>
      <c r="K2512"/>
      <c r="L2512"/>
      <c r="M2512"/>
      <c r="N2512"/>
    </row>
    <row r="2513" spans="1:14" s="10" customFormat="1" ht="14.45" x14ac:dyDescent="0.3">
      <c r="A2513"/>
      <c r="B2513"/>
      <c r="D2513"/>
      <c r="E2513"/>
      <c r="F2513"/>
      <c r="G2513"/>
      <c r="H2513"/>
      <c r="I2513"/>
      <c r="J2513"/>
      <c r="K2513"/>
      <c r="L2513"/>
      <c r="M2513"/>
      <c r="N2513"/>
    </row>
    <row r="2514" spans="1:14" s="10" customFormat="1" ht="14.45" x14ac:dyDescent="0.3">
      <c r="A2514"/>
      <c r="B2514"/>
      <c r="D2514"/>
      <c r="E2514"/>
      <c r="F2514"/>
      <c r="G2514"/>
      <c r="H2514"/>
      <c r="I2514"/>
      <c r="J2514"/>
      <c r="K2514"/>
      <c r="L2514"/>
      <c r="M2514"/>
      <c r="N2514"/>
    </row>
    <row r="2515" spans="1:14" s="10" customFormat="1" ht="14.45" x14ac:dyDescent="0.3">
      <c r="A2515"/>
      <c r="B2515"/>
      <c r="D2515"/>
      <c r="E2515"/>
      <c r="F2515"/>
      <c r="G2515"/>
      <c r="H2515"/>
      <c r="I2515"/>
      <c r="J2515"/>
      <c r="K2515"/>
      <c r="L2515"/>
      <c r="M2515"/>
      <c r="N2515"/>
    </row>
    <row r="2516" spans="1:14" s="10" customFormat="1" ht="14.45" x14ac:dyDescent="0.3">
      <c r="A2516"/>
      <c r="B2516"/>
      <c r="D2516"/>
      <c r="E2516"/>
      <c r="F2516"/>
      <c r="G2516"/>
      <c r="H2516"/>
      <c r="I2516"/>
      <c r="J2516"/>
      <c r="K2516"/>
      <c r="L2516"/>
      <c r="M2516"/>
      <c r="N2516"/>
    </row>
    <row r="2517" spans="1:14" s="10" customFormat="1" ht="14.45" x14ac:dyDescent="0.3">
      <c r="A2517"/>
      <c r="B2517"/>
      <c r="D2517"/>
      <c r="E2517"/>
      <c r="F2517"/>
      <c r="G2517"/>
      <c r="H2517"/>
      <c r="I2517"/>
      <c r="J2517"/>
      <c r="K2517"/>
      <c r="L2517"/>
      <c r="M2517"/>
      <c r="N2517"/>
    </row>
    <row r="2518" spans="1:14" s="10" customFormat="1" ht="14.45" x14ac:dyDescent="0.3">
      <c r="A2518"/>
      <c r="B2518"/>
      <c r="D2518"/>
      <c r="E2518"/>
      <c r="F2518"/>
      <c r="G2518"/>
      <c r="H2518"/>
      <c r="I2518"/>
      <c r="J2518"/>
      <c r="K2518"/>
      <c r="L2518"/>
      <c r="M2518"/>
      <c r="N2518"/>
    </row>
    <row r="2519" spans="1:14" s="10" customFormat="1" ht="14.45" x14ac:dyDescent="0.3">
      <c r="A2519"/>
      <c r="B2519"/>
      <c r="D2519"/>
      <c r="E2519"/>
      <c r="F2519"/>
      <c r="G2519"/>
      <c r="H2519"/>
      <c r="I2519"/>
      <c r="J2519"/>
      <c r="K2519"/>
      <c r="L2519"/>
      <c r="M2519"/>
      <c r="N2519"/>
    </row>
    <row r="2520" spans="1:14" s="10" customFormat="1" ht="14.45" x14ac:dyDescent="0.3">
      <c r="A2520"/>
      <c r="B2520"/>
      <c r="D2520"/>
      <c r="E2520"/>
      <c r="F2520"/>
      <c r="G2520"/>
      <c r="H2520"/>
      <c r="I2520"/>
      <c r="J2520"/>
      <c r="K2520"/>
      <c r="L2520"/>
      <c r="M2520"/>
      <c r="N2520"/>
    </row>
    <row r="2521" spans="1:14" s="10" customFormat="1" ht="14.45" x14ac:dyDescent="0.3">
      <c r="A2521"/>
      <c r="B2521"/>
      <c r="D2521"/>
      <c r="E2521"/>
      <c r="F2521"/>
      <c r="G2521"/>
      <c r="H2521"/>
      <c r="I2521"/>
      <c r="J2521"/>
      <c r="K2521"/>
      <c r="L2521"/>
      <c r="M2521"/>
      <c r="N2521"/>
    </row>
    <row r="2522" spans="1:14" s="10" customFormat="1" ht="14.45" x14ac:dyDescent="0.3">
      <c r="A2522"/>
      <c r="B2522"/>
      <c r="D2522"/>
      <c r="E2522"/>
      <c r="F2522"/>
      <c r="G2522"/>
      <c r="H2522"/>
      <c r="I2522"/>
      <c r="J2522"/>
      <c r="K2522"/>
      <c r="L2522"/>
      <c r="M2522"/>
      <c r="N2522"/>
    </row>
    <row r="2523" spans="1:14" s="10" customFormat="1" ht="14.45" x14ac:dyDescent="0.3">
      <c r="A2523"/>
      <c r="B2523"/>
      <c r="D2523"/>
      <c r="E2523"/>
      <c r="F2523"/>
      <c r="G2523"/>
      <c r="H2523"/>
      <c r="I2523"/>
      <c r="J2523"/>
      <c r="K2523"/>
      <c r="L2523"/>
      <c r="M2523"/>
      <c r="N2523"/>
    </row>
    <row r="2524" spans="1:14" s="10" customFormat="1" ht="14.45" x14ac:dyDescent="0.3">
      <c r="A2524"/>
      <c r="B2524"/>
      <c r="D2524"/>
      <c r="E2524"/>
      <c r="F2524"/>
      <c r="G2524"/>
      <c r="H2524"/>
      <c r="I2524"/>
      <c r="J2524"/>
      <c r="K2524"/>
      <c r="L2524"/>
      <c r="M2524"/>
      <c r="N2524"/>
    </row>
    <row r="2525" spans="1:14" s="10" customFormat="1" ht="14.45" x14ac:dyDescent="0.3">
      <c r="A2525"/>
      <c r="B2525"/>
      <c r="D2525"/>
      <c r="E2525"/>
      <c r="F2525"/>
      <c r="G2525"/>
      <c r="H2525"/>
      <c r="I2525"/>
      <c r="J2525"/>
      <c r="K2525"/>
      <c r="L2525"/>
      <c r="M2525"/>
      <c r="N2525"/>
    </row>
    <row r="2526" spans="1:14" s="10" customFormat="1" ht="14.45" x14ac:dyDescent="0.3">
      <c r="A2526"/>
      <c r="B2526"/>
      <c r="D2526"/>
      <c r="E2526"/>
      <c r="F2526"/>
      <c r="G2526"/>
      <c r="H2526"/>
      <c r="I2526"/>
      <c r="J2526"/>
      <c r="K2526"/>
      <c r="L2526"/>
      <c r="M2526"/>
      <c r="N2526"/>
    </row>
    <row r="2527" spans="1:14" s="10" customFormat="1" ht="14.45" x14ac:dyDescent="0.3">
      <c r="A2527"/>
      <c r="B2527"/>
      <c r="D2527"/>
      <c r="E2527"/>
      <c r="F2527"/>
      <c r="G2527"/>
      <c r="H2527"/>
      <c r="I2527"/>
      <c r="J2527"/>
      <c r="K2527"/>
      <c r="L2527"/>
      <c r="M2527"/>
      <c r="N2527"/>
    </row>
    <row r="2528" spans="1:14" s="10" customFormat="1" ht="14.45" x14ac:dyDescent="0.3">
      <c r="A2528"/>
      <c r="B2528"/>
      <c r="D2528"/>
      <c r="E2528"/>
      <c r="F2528"/>
      <c r="G2528"/>
      <c r="H2528"/>
      <c r="I2528"/>
      <c r="J2528"/>
      <c r="K2528"/>
      <c r="L2528"/>
      <c r="M2528"/>
      <c r="N2528"/>
    </row>
    <row r="2529" spans="1:14" s="10" customFormat="1" ht="14.45" x14ac:dyDescent="0.3">
      <c r="A2529"/>
      <c r="B2529"/>
      <c r="D2529"/>
      <c r="E2529"/>
      <c r="F2529"/>
      <c r="G2529"/>
      <c r="H2529"/>
      <c r="I2529"/>
      <c r="J2529"/>
      <c r="K2529"/>
      <c r="L2529"/>
      <c r="M2529"/>
      <c r="N2529"/>
    </row>
    <row r="2530" spans="1:14" s="10" customFormat="1" ht="14.45" x14ac:dyDescent="0.3">
      <c r="A2530"/>
      <c r="B2530"/>
      <c r="D2530"/>
      <c r="E2530"/>
      <c r="F2530"/>
      <c r="G2530"/>
      <c r="H2530"/>
      <c r="I2530"/>
      <c r="J2530"/>
      <c r="K2530"/>
      <c r="L2530"/>
      <c r="M2530"/>
      <c r="N2530"/>
    </row>
    <row r="2531" spans="1:14" s="10" customFormat="1" ht="14.45" x14ac:dyDescent="0.3">
      <c r="A2531"/>
      <c r="B2531"/>
      <c r="D2531"/>
      <c r="E2531"/>
      <c r="F2531"/>
      <c r="G2531"/>
      <c r="H2531"/>
      <c r="I2531"/>
      <c r="J2531"/>
      <c r="K2531"/>
      <c r="L2531"/>
      <c r="M2531"/>
      <c r="N2531"/>
    </row>
    <row r="2532" spans="1:14" s="10" customFormat="1" ht="14.45" x14ac:dyDescent="0.3">
      <c r="A2532"/>
      <c r="B2532"/>
      <c r="D2532"/>
      <c r="E2532"/>
      <c r="F2532"/>
      <c r="G2532"/>
      <c r="H2532"/>
      <c r="I2532"/>
      <c r="J2532"/>
      <c r="K2532"/>
      <c r="L2532"/>
      <c r="M2532"/>
      <c r="N2532"/>
    </row>
    <row r="2533" spans="1:14" s="10" customFormat="1" ht="14.45" x14ac:dyDescent="0.3">
      <c r="A2533"/>
      <c r="B2533"/>
      <c r="D2533"/>
      <c r="E2533"/>
      <c r="F2533"/>
      <c r="G2533"/>
      <c r="H2533"/>
      <c r="I2533"/>
      <c r="J2533"/>
      <c r="K2533"/>
      <c r="L2533"/>
      <c r="M2533"/>
      <c r="N2533"/>
    </row>
    <row r="2534" spans="1:14" s="10" customFormat="1" ht="14.45" x14ac:dyDescent="0.3">
      <c r="A2534"/>
      <c r="B2534"/>
      <c r="D2534"/>
      <c r="E2534"/>
      <c r="F2534"/>
      <c r="G2534"/>
      <c r="H2534"/>
      <c r="I2534"/>
      <c r="J2534"/>
      <c r="K2534"/>
      <c r="L2534"/>
      <c r="M2534"/>
      <c r="N2534"/>
    </row>
    <row r="2535" spans="1:14" s="10" customFormat="1" ht="14.45" x14ac:dyDescent="0.3">
      <c r="A2535"/>
      <c r="B2535"/>
      <c r="D2535"/>
      <c r="E2535"/>
      <c r="F2535"/>
      <c r="G2535"/>
      <c r="H2535"/>
      <c r="I2535"/>
      <c r="J2535"/>
      <c r="K2535"/>
      <c r="L2535"/>
      <c r="M2535"/>
      <c r="N2535"/>
    </row>
    <row r="2536" spans="1:14" s="10" customFormat="1" ht="14.45" x14ac:dyDescent="0.3">
      <c r="A2536"/>
      <c r="B2536"/>
      <c r="D2536"/>
      <c r="E2536"/>
      <c r="F2536"/>
      <c r="G2536"/>
      <c r="H2536"/>
      <c r="I2536"/>
      <c r="J2536"/>
      <c r="K2536"/>
      <c r="L2536"/>
      <c r="M2536"/>
      <c r="N2536"/>
    </row>
    <row r="2537" spans="1:14" s="10" customFormat="1" ht="14.45" x14ac:dyDescent="0.3">
      <c r="A2537"/>
      <c r="B2537"/>
      <c r="D2537"/>
      <c r="E2537"/>
      <c r="F2537"/>
      <c r="G2537"/>
      <c r="H2537"/>
      <c r="I2537"/>
      <c r="J2537"/>
      <c r="K2537"/>
      <c r="L2537"/>
      <c r="M2537"/>
      <c r="N2537"/>
    </row>
    <row r="2538" spans="1:14" s="10" customFormat="1" ht="14.45" x14ac:dyDescent="0.3">
      <c r="A2538"/>
      <c r="B2538"/>
      <c r="D2538"/>
      <c r="E2538"/>
      <c r="F2538"/>
      <c r="G2538"/>
      <c r="H2538"/>
      <c r="I2538"/>
      <c r="J2538"/>
      <c r="K2538"/>
      <c r="L2538"/>
      <c r="M2538"/>
      <c r="N2538"/>
    </row>
    <row r="2539" spans="1:14" s="10" customFormat="1" ht="14.45" x14ac:dyDescent="0.3">
      <c r="A2539"/>
      <c r="B2539"/>
      <c r="D2539"/>
      <c r="E2539"/>
      <c r="F2539"/>
      <c r="G2539"/>
      <c r="H2539"/>
      <c r="I2539"/>
      <c r="J2539"/>
      <c r="K2539"/>
      <c r="L2539"/>
      <c r="M2539"/>
      <c r="N2539"/>
    </row>
    <row r="2540" spans="1:14" s="10" customFormat="1" ht="14.45" x14ac:dyDescent="0.3">
      <c r="A2540"/>
      <c r="B2540"/>
      <c r="D2540"/>
      <c r="E2540"/>
      <c r="F2540"/>
      <c r="G2540"/>
      <c r="H2540"/>
      <c r="I2540"/>
      <c r="J2540"/>
      <c r="K2540"/>
      <c r="L2540"/>
      <c r="M2540"/>
      <c r="N2540"/>
    </row>
    <row r="2541" spans="1:14" s="10" customFormat="1" ht="14.45" x14ac:dyDescent="0.3">
      <c r="A2541"/>
      <c r="B2541"/>
      <c r="D2541"/>
      <c r="E2541"/>
      <c r="F2541"/>
      <c r="G2541"/>
      <c r="H2541"/>
      <c r="I2541"/>
      <c r="J2541"/>
      <c r="K2541"/>
      <c r="L2541"/>
      <c r="M2541"/>
      <c r="N2541"/>
    </row>
    <row r="2542" spans="1:14" s="10" customFormat="1" ht="14.45" x14ac:dyDescent="0.3">
      <c r="A2542"/>
      <c r="B2542"/>
      <c r="D2542"/>
      <c r="E2542"/>
      <c r="F2542"/>
      <c r="G2542"/>
      <c r="H2542"/>
      <c r="I2542"/>
      <c r="J2542"/>
      <c r="K2542"/>
      <c r="L2542"/>
      <c r="M2542"/>
      <c r="N2542"/>
    </row>
    <row r="2543" spans="1:14" s="10" customFormat="1" ht="14.45" x14ac:dyDescent="0.3">
      <c r="A2543"/>
      <c r="B2543"/>
      <c r="D2543"/>
      <c r="E2543"/>
      <c r="F2543"/>
      <c r="G2543"/>
      <c r="H2543"/>
      <c r="I2543"/>
      <c r="J2543"/>
      <c r="K2543"/>
      <c r="L2543"/>
      <c r="M2543"/>
      <c r="N2543"/>
    </row>
    <row r="2544" spans="1:14" s="10" customFormat="1" ht="14.45" x14ac:dyDescent="0.3">
      <c r="A2544"/>
      <c r="B2544"/>
      <c r="D2544"/>
      <c r="E2544"/>
      <c r="F2544"/>
      <c r="G2544"/>
      <c r="H2544"/>
      <c r="I2544"/>
      <c r="J2544"/>
      <c r="K2544"/>
      <c r="L2544"/>
      <c r="M2544"/>
      <c r="N2544"/>
    </row>
    <row r="2545" spans="1:14" s="10" customFormat="1" ht="14.45" x14ac:dyDescent="0.3">
      <c r="A2545"/>
      <c r="B2545"/>
      <c r="D2545"/>
      <c r="E2545"/>
      <c r="F2545"/>
      <c r="G2545"/>
      <c r="H2545"/>
      <c r="I2545"/>
      <c r="J2545"/>
      <c r="K2545"/>
      <c r="L2545"/>
      <c r="M2545"/>
      <c r="N2545"/>
    </row>
    <row r="2546" spans="1:14" s="10" customFormat="1" ht="14.45" x14ac:dyDescent="0.3">
      <c r="A2546"/>
      <c r="B2546"/>
      <c r="D2546"/>
      <c r="E2546"/>
      <c r="F2546"/>
      <c r="G2546"/>
      <c r="H2546"/>
      <c r="I2546"/>
      <c r="J2546"/>
      <c r="K2546"/>
      <c r="L2546"/>
      <c r="M2546"/>
      <c r="N2546"/>
    </row>
    <row r="2547" spans="1:14" s="10" customFormat="1" ht="14.45" x14ac:dyDescent="0.3">
      <c r="A2547"/>
      <c r="B2547"/>
      <c r="D2547"/>
      <c r="E2547"/>
      <c r="F2547"/>
      <c r="G2547"/>
      <c r="H2547"/>
      <c r="I2547"/>
      <c r="J2547"/>
      <c r="K2547"/>
      <c r="L2547"/>
      <c r="M2547"/>
      <c r="N2547"/>
    </row>
    <row r="2548" spans="1:14" s="10" customFormat="1" ht="14.45" x14ac:dyDescent="0.3">
      <c r="A2548"/>
      <c r="B2548"/>
      <c r="D2548"/>
      <c r="E2548"/>
      <c r="F2548"/>
      <c r="G2548"/>
      <c r="H2548"/>
      <c r="I2548"/>
      <c r="J2548"/>
      <c r="K2548"/>
      <c r="L2548"/>
      <c r="M2548"/>
      <c r="N2548"/>
    </row>
    <row r="2549" spans="1:14" s="10" customFormat="1" ht="14.45" x14ac:dyDescent="0.3">
      <c r="A2549"/>
      <c r="B2549"/>
      <c r="D2549"/>
      <c r="E2549"/>
      <c r="F2549"/>
      <c r="G2549"/>
      <c r="H2549"/>
      <c r="I2549"/>
      <c r="J2549"/>
      <c r="K2549"/>
      <c r="L2549"/>
      <c r="M2549"/>
      <c r="N2549"/>
    </row>
    <row r="2550" spans="1:14" s="10" customFormat="1" ht="14.45" x14ac:dyDescent="0.3">
      <c r="A2550"/>
      <c r="B2550"/>
      <c r="D2550"/>
      <c r="E2550"/>
      <c r="F2550"/>
      <c r="G2550"/>
      <c r="H2550"/>
      <c r="I2550"/>
      <c r="J2550"/>
      <c r="K2550"/>
      <c r="L2550"/>
      <c r="M2550"/>
      <c r="N2550"/>
    </row>
    <row r="2551" spans="1:14" s="10" customFormat="1" ht="14.45" x14ac:dyDescent="0.3">
      <c r="A2551"/>
      <c r="B2551"/>
      <c r="D2551"/>
      <c r="E2551"/>
      <c r="F2551"/>
      <c r="G2551"/>
      <c r="H2551"/>
      <c r="I2551"/>
      <c r="J2551"/>
      <c r="K2551"/>
      <c r="L2551"/>
      <c r="M2551"/>
      <c r="N2551"/>
    </row>
    <row r="2552" spans="1:14" s="10" customFormat="1" ht="14.45" x14ac:dyDescent="0.3">
      <c r="A2552"/>
      <c r="B2552"/>
      <c r="D2552"/>
      <c r="E2552"/>
      <c r="F2552"/>
      <c r="G2552"/>
      <c r="H2552"/>
      <c r="I2552"/>
      <c r="J2552"/>
      <c r="K2552"/>
      <c r="L2552"/>
      <c r="M2552"/>
      <c r="N2552"/>
    </row>
    <row r="2553" spans="1:14" s="10" customFormat="1" ht="14.45" x14ac:dyDescent="0.3">
      <c r="A2553"/>
      <c r="B2553"/>
      <c r="D2553"/>
      <c r="E2553"/>
      <c r="F2553"/>
      <c r="G2553"/>
      <c r="H2553"/>
      <c r="I2553"/>
      <c r="J2553"/>
      <c r="K2553"/>
      <c r="L2553"/>
      <c r="M2553"/>
      <c r="N2553"/>
    </row>
    <row r="2554" spans="1:14" s="10" customFormat="1" ht="14.45" x14ac:dyDescent="0.3">
      <c r="A2554"/>
      <c r="B2554"/>
      <c r="D2554"/>
      <c r="E2554"/>
      <c r="F2554"/>
      <c r="G2554"/>
      <c r="H2554"/>
      <c r="I2554"/>
      <c r="J2554"/>
      <c r="K2554"/>
      <c r="L2554"/>
      <c r="M2554"/>
      <c r="N2554"/>
    </row>
    <row r="2555" spans="1:14" s="10" customFormat="1" ht="14.45" x14ac:dyDescent="0.3">
      <c r="A2555"/>
      <c r="B2555"/>
      <c r="D2555"/>
      <c r="E2555"/>
      <c r="F2555"/>
      <c r="G2555"/>
      <c r="H2555"/>
      <c r="I2555"/>
      <c r="J2555"/>
      <c r="K2555"/>
      <c r="L2555"/>
      <c r="M2555"/>
      <c r="N2555"/>
    </row>
    <row r="2556" spans="1:14" s="10" customFormat="1" ht="14.45" x14ac:dyDescent="0.3">
      <c r="A2556"/>
      <c r="B2556"/>
      <c r="D2556"/>
      <c r="E2556"/>
      <c r="F2556"/>
      <c r="G2556"/>
      <c r="H2556"/>
      <c r="I2556"/>
      <c r="J2556"/>
      <c r="K2556"/>
      <c r="L2556"/>
      <c r="M2556"/>
      <c r="N2556"/>
    </row>
    <row r="2557" spans="1:14" s="10" customFormat="1" ht="14.45" x14ac:dyDescent="0.3">
      <c r="A2557"/>
      <c r="B2557"/>
      <c r="D2557"/>
      <c r="E2557"/>
      <c r="F2557"/>
      <c r="G2557"/>
      <c r="H2557"/>
      <c r="I2557"/>
      <c r="J2557"/>
      <c r="K2557"/>
      <c r="L2557"/>
      <c r="M2557"/>
      <c r="N2557"/>
    </row>
    <row r="2558" spans="1:14" s="10" customFormat="1" ht="14.45" x14ac:dyDescent="0.3">
      <c r="A2558"/>
      <c r="B2558"/>
      <c r="D2558"/>
      <c r="E2558"/>
      <c r="F2558"/>
      <c r="G2558"/>
      <c r="H2558"/>
      <c r="I2558"/>
      <c r="J2558"/>
      <c r="K2558"/>
      <c r="L2558"/>
      <c r="M2558"/>
      <c r="N2558"/>
    </row>
    <row r="2559" spans="1:14" s="10" customFormat="1" ht="14.45" x14ac:dyDescent="0.3">
      <c r="A2559"/>
      <c r="B2559"/>
      <c r="D2559"/>
      <c r="E2559"/>
      <c r="F2559"/>
      <c r="G2559"/>
      <c r="H2559"/>
      <c r="I2559"/>
      <c r="J2559"/>
      <c r="K2559"/>
      <c r="L2559"/>
      <c r="M2559"/>
      <c r="N2559"/>
    </row>
    <row r="2560" spans="1:14" s="10" customFormat="1" ht="14.45" x14ac:dyDescent="0.3">
      <c r="A2560"/>
      <c r="B2560"/>
      <c r="D2560"/>
      <c r="E2560"/>
      <c r="F2560"/>
      <c r="G2560"/>
      <c r="H2560"/>
      <c r="I2560"/>
      <c r="J2560"/>
      <c r="K2560"/>
      <c r="L2560"/>
      <c r="M2560"/>
      <c r="N2560"/>
    </row>
    <row r="2561" spans="1:14" s="10" customFormat="1" ht="14.45" x14ac:dyDescent="0.3">
      <c r="A2561"/>
      <c r="B2561"/>
      <c r="D2561"/>
      <c r="E2561"/>
      <c r="F2561"/>
      <c r="G2561"/>
      <c r="H2561"/>
      <c r="I2561"/>
      <c r="J2561"/>
      <c r="K2561"/>
      <c r="L2561"/>
      <c r="M2561"/>
      <c r="N2561"/>
    </row>
    <row r="2562" spans="1:14" s="10" customFormat="1" ht="14.45" x14ac:dyDescent="0.3">
      <c r="A2562"/>
      <c r="B2562"/>
      <c r="D2562"/>
      <c r="E2562"/>
      <c r="F2562"/>
      <c r="G2562"/>
      <c r="H2562"/>
      <c r="I2562"/>
      <c r="J2562"/>
      <c r="K2562"/>
      <c r="L2562"/>
      <c r="M2562"/>
      <c r="N2562"/>
    </row>
    <row r="2563" spans="1:14" s="10" customFormat="1" ht="14.45" x14ac:dyDescent="0.3">
      <c r="A2563"/>
      <c r="B2563"/>
      <c r="D2563"/>
      <c r="E2563"/>
      <c r="F2563"/>
      <c r="G2563"/>
      <c r="H2563"/>
      <c r="I2563"/>
      <c r="J2563"/>
      <c r="K2563"/>
      <c r="L2563"/>
      <c r="M2563"/>
      <c r="N2563"/>
    </row>
    <row r="2564" spans="1:14" s="10" customFormat="1" ht="14.45" x14ac:dyDescent="0.3">
      <c r="A2564"/>
      <c r="B2564"/>
      <c r="D2564"/>
      <c r="E2564"/>
      <c r="F2564"/>
      <c r="G2564"/>
      <c r="H2564"/>
      <c r="I2564"/>
      <c r="J2564"/>
      <c r="K2564"/>
      <c r="L2564"/>
      <c r="M2564"/>
      <c r="N2564"/>
    </row>
    <row r="2565" spans="1:14" s="10" customFormat="1" ht="14.45" x14ac:dyDescent="0.3">
      <c r="A2565"/>
      <c r="B2565"/>
      <c r="D2565"/>
      <c r="E2565"/>
      <c r="F2565"/>
      <c r="G2565"/>
      <c r="H2565"/>
      <c r="I2565"/>
      <c r="J2565"/>
      <c r="K2565"/>
      <c r="L2565"/>
      <c r="M2565"/>
      <c r="N2565"/>
    </row>
    <row r="2566" spans="1:14" s="10" customFormat="1" ht="14.45" x14ac:dyDescent="0.3">
      <c r="A2566"/>
      <c r="B2566"/>
      <c r="D2566"/>
      <c r="E2566"/>
      <c r="F2566"/>
      <c r="G2566"/>
      <c r="H2566"/>
      <c r="I2566"/>
      <c r="J2566"/>
      <c r="K2566"/>
      <c r="L2566"/>
      <c r="M2566"/>
      <c r="N2566"/>
    </row>
    <row r="2567" spans="1:14" s="10" customFormat="1" ht="14.45" x14ac:dyDescent="0.3">
      <c r="A2567"/>
      <c r="B2567"/>
      <c r="D2567"/>
      <c r="E2567"/>
      <c r="F2567"/>
      <c r="G2567"/>
      <c r="H2567"/>
      <c r="I2567"/>
      <c r="J2567"/>
      <c r="K2567"/>
      <c r="L2567"/>
      <c r="M2567"/>
      <c r="N2567"/>
    </row>
    <row r="2568" spans="1:14" s="10" customFormat="1" ht="14.45" x14ac:dyDescent="0.3">
      <c r="A2568"/>
      <c r="B2568"/>
      <c r="D2568"/>
      <c r="E2568"/>
      <c r="F2568"/>
      <c r="G2568"/>
      <c r="H2568"/>
      <c r="I2568"/>
      <c r="J2568"/>
      <c r="K2568"/>
      <c r="L2568"/>
      <c r="M2568"/>
      <c r="N2568"/>
    </row>
    <row r="2569" spans="1:14" s="10" customFormat="1" ht="14.45" x14ac:dyDescent="0.3">
      <c r="A2569"/>
      <c r="B2569"/>
      <c r="D2569"/>
      <c r="E2569"/>
      <c r="F2569"/>
      <c r="G2569"/>
      <c r="H2569"/>
      <c r="I2569"/>
      <c r="J2569"/>
      <c r="K2569"/>
      <c r="L2569"/>
      <c r="M2569"/>
      <c r="N2569"/>
    </row>
    <row r="2570" spans="1:14" s="10" customFormat="1" ht="14.45" x14ac:dyDescent="0.3">
      <c r="A2570"/>
      <c r="B2570"/>
      <c r="D2570"/>
      <c r="E2570"/>
      <c r="F2570"/>
      <c r="G2570"/>
      <c r="H2570"/>
      <c r="I2570"/>
      <c r="J2570"/>
      <c r="K2570"/>
      <c r="L2570"/>
      <c r="M2570"/>
      <c r="N2570"/>
    </row>
    <row r="2571" spans="1:14" s="10" customFormat="1" ht="14.45" x14ac:dyDescent="0.3">
      <c r="A2571"/>
      <c r="B2571"/>
      <c r="D2571"/>
      <c r="E2571"/>
      <c r="F2571"/>
      <c r="G2571"/>
      <c r="H2571"/>
      <c r="I2571"/>
      <c r="J2571"/>
      <c r="K2571"/>
      <c r="L2571"/>
      <c r="M2571"/>
      <c r="N2571"/>
    </row>
    <row r="2572" spans="1:14" s="10" customFormat="1" ht="14.45" x14ac:dyDescent="0.3">
      <c r="A2572"/>
      <c r="B2572"/>
      <c r="D2572"/>
      <c r="E2572"/>
      <c r="F2572"/>
      <c r="G2572"/>
      <c r="H2572"/>
      <c r="I2572"/>
      <c r="J2572"/>
      <c r="K2572"/>
      <c r="L2572"/>
      <c r="M2572"/>
      <c r="N2572"/>
    </row>
    <row r="2573" spans="1:14" s="10" customFormat="1" ht="14.45" x14ac:dyDescent="0.3">
      <c r="A2573"/>
      <c r="B2573"/>
      <c r="D2573"/>
      <c r="E2573"/>
      <c r="F2573"/>
      <c r="G2573"/>
      <c r="H2573"/>
      <c r="I2573"/>
      <c r="J2573"/>
      <c r="K2573"/>
      <c r="L2573"/>
      <c r="M2573"/>
      <c r="N2573"/>
    </row>
    <row r="2574" spans="1:14" s="10" customFormat="1" ht="14.45" x14ac:dyDescent="0.3">
      <c r="A2574"/>
      <c r="B2574"/>
      <c r="D2574"/>
      <c r="E2574"/>
      <c r="F2574"/>
      <c r="G2574"/>
      <c r="H2574"/>
      <c r="I2574"/>
      <c r="J2574"/>
      <c r="K2574"/>
      <c r="L2574"/>
      <c r="M2574"/>
      <c r="N2574"/>
    </row>
    <row r="2575" spans="1:14" s="10" customFormat="1" ht="14.45" x14ac:dyDescent="0.3">
      <c r="A2575"/>
      <c r="B2575"/>
      <c r="D2575"/>
      <c r="E2575"/>
      <c r="F2575"/>
      <c r="G2575"/>
      <c r="H2575"/>
      <c r="I2575"/>
      <c r="J2575"/>
      <c r="K2575"/>
      <c r="L2575"/>
      <c r="M2575"/>
      <c r="N2575"/>
    </row>
    <row r="2576" spans="1:14" s="10" customFormat="1" ht="14.45" x14ac:dyDescent="0.3">
      <c r="A2576"/>
      <c r="B2576"/>
      <c r="D2576"/>
      <c r="E2576"/>
      <c r="F2576"/>
      <c r="G2576"/>
      <c r="H2576"/>
      <c r="I2576"/>
      <c r="J2576"/>
      <c r="K2576"/>
      <c r="L2576"/>
      <c r="M2576"/>
      <c r="N2576"/>
    </row>
    <row r="2577" spans="1:14" s="10" customFormat="1" ht="14.45" x14ac:dyDescent="0.3">
      <c r="A2577"/>
      <c r="B2577"/>
      <c r="D2577"/>
      <c r="E2577"/>
      <c r="F2577"/>
      <c r="G2577"/>
      <c r="H2577"/>
      <c r="I2577"/>
      <c r="J2577"/>
      <c r="K2577"/>
      <c r="L2577"/>
      <c r="M2577"/>
      <c r="N2577"/>
    </row>
    <row r="2578" spans="1:14" s="10" customFormat="1" ht="14.45" x14ac:dyDescent="0.3">
      <c r="A2578"/>
      <c r="B2578"/>
      <c r="D2578"/>
      <c r="E2578"/>
      <c r="F2578"/>
      <c r="G2578"/>
      <c r="H2578"/>
      <c r="I2578"/>
      <c r="J2578"/>
      <c r="K2578"/>
      <c r="L2578"/>
      <c r="M2578"/>
      <c r="N2578"/>
    </row>
    <row r="2579" spans="1:14" s="10" customFormat="1" ht="14.45" x14ac:dyDescent="0.3">
      <c r="A2579"/>
      <c r="B2579"/>
      <c r="D2579"/>
      <c r="E2579"/>
      <c r="F2579"/>
      <c r="G2579"/>
      <c r="H2579"/>
      <c r="I2579"/>
      <c r="J2579"/>
      <c r="K2579"/>
      <c r="L2579"/>
      <c r="M2579"/>
      <c r="N2579"/>
    </row>
    <row r="2580" spans="1:14" s="10" customFormat="1" ht="14.45" x14ac:dyDescent="0.3">
      <c r="A2580"/>
      <c r="B2580"/>
      <c r="D2580"/>
      <c r="E2580"/>
      <c r="F2580"/>
      <c r="G2580"/>
      <c r="H2580"/>
      <c r="I2580"/>
      <c r="J2580"/>
      <c r="K2580"/>
      <c r="L2580"/>
      <c r="M2580"/>
      <c r="N2580"/>
    </row>
    <row r="2581" spans="1:14" s="10" customFormat="1" ht="14.45" x14ac:dyDescent="0.3">
      <c r="A2581"/>
      <c r="B2581"/>
      <c r="D2581"/>
      <c r="E2581"/>
      <c r="F2581"/>
      <c r="G2581"/>
      <c r="H2581"/>
      <c r="I2581"/>
      <c r="J2581"/>
      <c r="K2581"/>
      <c r="L2581"/>
      <c r="M2581"/>
      <c r="N2581"/>
    </row>
    <row r="2582" spans="1:14" s="10" customFormat="1" ht="14.45" x14ac:dyDescent="0.3">
      <c r="A2582"/>
      <c r="B2582"/>
      <c r="D2582"/>
      <c r="E2582"/>
      <c r="F2582"/>
      <c r="G2582"/>
      <c r="H2582"/>
      <c r="I2582"/>
      <c r="J2582"/>
      <c r="K2582"/>
      <c r="L2582"/>
      <c r="M2582"/>
      <c r="N2582"/>
    </row>
    <row r="2583" spans="1:14" s="10" customFormat="1" ht="14.45" x14ac:dyDescent="0.3">
      <c r="A2583"/>
      <c r="B2583"/>
      <c r="D2583"/>
      <c r="E2583"/>
      <c r="F2583"/>
      <c r="G2583"/>
      <c r="H2583"/>
      <c r="I2583"/>
      <c r="J2583"/>
      <c r="K2583"/>
      <c r="L2583"/>
      <c r="M2583"/>
      <c r="N2583"/>
    </row>
    <row r="2584" spans="1:14" s="10" customFormat="1" ht="14.45" x14ac:dyDescent="0.3">
      <c r="A2584"/>
      <c r="B2584"/>
      <c r="D2584"/>
      <c r="E2584"/>
      <c r="F2584"/>
      <c r="G2584"/>
      <c r="H2584"/>
      <c r="I2584"/>
      <c r="J2584"/>
      <c r="K2584"/>
      <c r="L2584"/>
      <c r="M2584"/>
      <c r="N2584"/>
    </row>
    <row r="2585" spans="1:14" s="10" customFormat="1" ht="14.45" x14ac:dyDescent="0.3">
      <c r="A2585"/>
      <c r="B2585"/>
      <c r="D2585"/>
      <c r="E2585"/>
      <c r="F2585"/>
      <c r="G2585"/>
      <c r="H2585"/>
      <c r="I2585"/>
      <c r="J2585"/>
      <c r="K2585"/>
      <c r="L2585"/>
      <c r="M2585"/>
      <c r="N2585"/>
    </row>
    <row r="2586" spans="1:14" s="10" customFormat="1" ht="14.45" x14ac:dyDescent="0.3">
      <c r="A2586"/>
      <c r="B2586"/>
      <c r="D2586"/>
      <c r="E2586"/>
      <c r="F2586"/>
      <c r="G2586"/>
      <c r="H2586"/>
      <c r="I2586"/>
      <c r="J2586"/>
      <c r="K2586"/>
      <c r="L2586"/>
      <c r="M2586"/>
      <c r="N2586"/>
    </row>
    <row r="2587" spans="1:14" s="10" customFormat="1" ht="14.45" x14ac:dyDescent="0.3">
      <c r="A2587"/>
      <c r="B2587"/>
      <c r="D2587"/>
      <c r="E2587"/>
      <c r="F2587"/>
      <c r="G2587"/>
      <c r="H2587"/>
      <c r="I2587"/>
      <c r="J2587"/>
      <c r="K2587"/>
      <c r="L2587"/>
      <c r="M2587"/>
      <c r="N2587"/>
    </row>
    <row r="2588" spans="1:14" s="10" customFormat="1" ht="14.45" x14ac:dyDescent="0.3">
      <c r="A2588"/>
      <c r="B2588"/>
      <c r="D2588"/>
      <c r="E2588"/>
      <c r="F2588"/>
      <c r="G2588"/>
      <c r="H2588"/>
      <c r="I2588"/>
      <c r="J2588"/>
      <c r="K2588"/>
      <c r="L2588"/>
      <c r="M2588"/>
      <c r="N2588"/>
    </row>
    <row r="2589" spans="1:14" s="10" customFormat="1" ht="14.45" x14ac:dyDescent="0.3">
      <c r="A2589"/>
      <c r="B2589"/>
      <c r="D2589"/>
      <c r="E2589"/>
      <c r="F2589"/>
      <c r="G2589"/>
      <c r="H2589"/>
      <c r="I2589"/>
      <c r="J2589"/>
      <c r="K2589"/>
      <c r="L2589"/>
      <c r="M2589"/>
      <c r="N2589"/>
    </row>
    <row r="2590" spans="1:14" s="10" customFormat="1" ht="14.45" x14ac:dyDescent="0.3">
      <c r="A2590"/>
      <c r="B2590"/>
      <c r="D2590"/>
      <c r="E2590"/>
      <c r="F2590"/>
      <c r="G2590"/>
      <c r="H2590"/>
      <c r="I2590"/>
      <c r="J2590"/>
      <c r="K2590"/>
      <c r="L2590"/>
      <c r="M2590"/>
      <c r="N2590"/>
    </row>
    <row r="2591" spans="1:14" s="10" customFormat="1" ht="14.45" x14ac:dyDescent="0.3">
      <c r="A2591"/>
      <c r="B2591"/>
      <c r="D2591"/>
      <c r="E2591"/>
      <c r="F2591"/>
      <c r="G2591"/>
      <c r="H2591"/>
      <c r="I2591"/>
      <c r="J2591"/>
      <c r="K2591"/>
      <c r="L2591"/>
      <c r="M2591"/>
      <c r="N2591"/>
    </row>
    <row r="2592" spans="1:14" s="10" customFormat="1" ht="14.45" x14ac:dyDescent="0.3">
      <c r="A2592"/>
      <c r="B2592"/>
      <c r="D2592"/>
      <c r="E2592"/>
      <c r="F2592"/>
      <c r="G2592"/>
      <c r="H2592"/>
      <c r="I2592"/>
      <c r="J2592"/>
      <c r="K2592"/>
      <c r="L2592"/>
      <c r="M2592"/>
      <c r="N2592"/>
    </row>
    <row r="2593" spans="1:14" s="10" customFormat="1" ht="14.45" x14ac:dyDescent="0.3">
      <c r="A2593"/>
      <c r="B2593"/>
      <c r="D2593"/>
      <c r="E2593"/>
      <c r="F2593"/>
      <c r="G2593"/>
      <c r="H2593"/>
      <c r="I2593"/>
      <c r="J2593"/>
      <c r="K2593"/>
      <c r="L2593"/>
      <c r="M2593"/>
      <c r="N2593"/>
    </row>
    <row r="2594" spans="1:14" s="10" customFormat="1" ht="14.45" x14ac:dyDescent="0.3">
      <c r="A2594"/>
      <c r="B2594"/>
      <c r="D2594"/>
      <c r="E2594"/>
      <c r="F2594"/>
      <c r="G2594"/>
      <c r="H2594"/>
      <c r="I2594"/>
      <c r="J2594"/>
      <c r="K2594"/>
      <c r="L2594"/>
      <c r="M2594"/>
      <c r="N2594"/>
    </row>
    <row r="2595" spans="1:14" s="10" customFormat="1" ht="14.45" x14ac:dyDescent="0.3">
      <c r="A2595"/>
      <c r="B2595"/>
      <c r="D2595"/>
      <c r="E2595"/>
      <c r="F2595"/>
      <c r="G2595"/>
      <c r="H2595"/>
      <c r="I2595"/>
      <c r="J2595"/>
      <c r="K2595"/>
      <c r="L2595"/>
      <c r="M2595"/>
      <c r="N2595"/>
    </row>
    <row r="2596" spans="1:14" s="10" customFormat="1" ht="14.45" x14ac:dyDescent="0.3">
      <c r="A2596"/>
      <c r="B2596"/>
      <c r="D2596"/>
      <c r="E2596"/>
      <c r="F2596"/>
      <c r="G2596"/>
      <c r="H2596"/>
      <c r="I2596"/>
      <c r="J2596"/>
      <c r="K2596"/>
      <c r="L2596"/>
      <c r="M2596"/>
      <c r="N2596"/>
    </row>
    <row r="2597" spans="1:14" s="10" customFormat="1" ht="14.45" x14ac:dyDescent="0.3">
      <c r="A2597"/>
      <c r="B2597"/>
      <c r="D2597"/>
      <c r="E2597"/>
      <c r="F2597"/>
      <c r="G2597"/>
      <c r="H2597"/>
      <c r="I2597"/>
      <c r="J2597"/>
      <c r="K2597"/>
      <c r="L2597"/>
      <c r="M2597"/>
      <c r="N2597"/>
    </row>
    <row r="2598" spans="1:14" s="10" customFormat="1" ht="14.45" x14ac:dyDescent="0.3">
      <c r="A2598"/>
      <c r="B2598"/>
      <c r="D2598"/>
      <c r="E2598"/>
      <c r="F2598"/>
      <c r="G2598"/>
      <c r="H2598"/>
      <c r="I2598"/>
      <c r="J2598"/>
      <c r="K2598"/>
      <c r="L2598"/>
      <c r="M2598"/>
      <c r="N2598"/>
    </row>
    <row r="2599" spans="1:14" s="10" customFormat="1" ht="14.45" x14ac:dyDescent="0.3">
      <c r="A2599"/>
      <c r="B2599"/>
      <c r="D2599"/>
      <c r="E2599"/>
      <c r="F2599"/>
      <c r="G2599"/>
      <c r="H2599"/>
      <c r="I2599"/>
      <c r="J2599"/>
      <c r="K2599"/>
      <c r="L2599"/>
      <c r="M2599"/>
      <c r="N2599"/>
    </row>
    <row r="2600" spans="1:14" s="10" customFormat="1" ht="14.45" x14ac:dyDescent="0.3">
      <c r="A2600"/>
      <c r="B2600"/>
      <c r="D2600"/>
      <c r="E2600"/>
      <c r="F2600"/>
      <c r="G2600"/>
      <c r="H2600"/>
      <c r="I2600"/>
      <c r="J2600"/>
      <c r="K2600"/>
      <c r="L2600"/>
      <c r="M2600"/>
      <c r="N2600"/>
    </row>
    <row r="2601" spans="1:14" s="10" customFormat="1" ht="14.45" x14ac:dyDescent="0.3">
      <c r="A2601"/>
      <c r="B2601"/>
      <c r="D2601"/>
      <c r="E2601"/>
      <c r="F2601"/>
      <c r="G2601"/>
      <c r="H2601"/>
      <c r="I2601"/>
      <c r="J2601"/>
      <c r="K2601"/>
      <c r="L2601"/>
      <c r="M2601"/>
      <c r="N2601"/>
    </row>
    <row r="2602" spans="1:14" s="10" customFormat="1" ht="14.45" x14ac:dyDescent="0.3">
      <c r="A2602"/>
      <c r="B2602"/>
      <c r="D2602"/>
      <c r="E2602"/>
      <c r="F2602"/>
      <c r="G2602"/>
      <c r="H2602"/>
      <c r="I2602"/>
      <c r="J2602"/>
      <c r="K2602"/>
      <c r="L2602"/>
      <c r="M2602"/>
      <c r="N2602"/>
    </row>
    <row r="2603" spans="1:14" s="10" customFormat="1" ht="14.45" x14ac:dyDescent="0.3">
      <c r="A2603"/>
      <c r="B2603"/>
      <c r="D2603"/>
      <c r="E2603"/>
      <c r="F2603"/>
      <c r="G2603"/>
      <c r="H2603"/>
      <c r="I2603"/>
      <c r="J2603"/>
      <c r="K2603"/>
      <c r="L2603"/>
      <c r="M2603"/>
      <c r="N2603"/>
    </row>
    <row r="2604" spans="1:14" s="10" customFormat="1" ht="14.45" x14ac:dyDescent="0.3">
      <c r="A2604"/>
      <c r="B2604"/>
      <c r="D2604"/>
      <c r="E2604"/>
      <c r="F2604"/>
      <c r="G2604"/>
      <c r="H2604"/>
      <c r="I2604"/>
      <c r="J2604"/>
      <c r="K2604"/>
      <c r="L2604"/>
      <c r="M2604"/>
      <c r="N2604"/>
    </row>
    <row r="2605" spans="1:14" s="10" customFormat="1" ht="14.45" x14ac:dyDescent="0.3">
      <c r="A2605"/>
      <c r="B2605"/>
      <c r="D2605"/>
      <c r="E2605"/>
      <c r="F2605"/>
      <c r="G2605"/>
      <c r="H2605"/>
      <c r="I2605"/>
      <c r="J2605"/>
      <c r="K2605"/>
      <c r="L2605"/>
      <c r="M2605"/>
      <c r="N2605"/>
    </row>
    <row r="2606" spans="1:14" s="10" customFormat="1" ht="14.45" x14ac:dyDescent="0.3">
      <c r="A2606"/>
      <c r="B2606"/>
      <c r="D2606"/>
      <c r="E2606"/>
      <c r="F2606"/>
      <c r="G2606"/>
      <c r="H2606"/>
      <c r="I2606"/>
      <c r="J2606"/>
      <c r="K2606"/>
      <c r="L2606"/>
      <c r="M2606"/>
      <c r="N2606"/>
    </row>
    <row r="2607" spans="1:14" s="10" customFormat="1" ht="14.45" x14ac:dyDescent="0.3">
      <c r="A2607"/>
      <c r="B2607"/>
      <c r="D2607"/>
      <c r="E2607"/>
      <c r="F2607"/>
      <c r="G2607"/>
      <c r="H2607"/>
      <c r="I2607"/>
      <c r="J2607"/>
      <c r="K2607"/>
      <c r="L2607"/>
      <c r="M2607"/>
      <c r="N2607"/>
    </row>
    <row r="2608" spans="1:14" s="10" customFormat="1" ht="14.45" x14ac:dyDescent="0.3">
      <c r="A2608"/>
      <c r="B2608"/>
      <c r="D2608"/>
      <c r="E2608"/>
      <c r="F2608"/>
      <c r="G2608"/>
      <c r="H2608"/>
      <c r="I2608"/>
      <c r="J2608"/>
      <c r="K2608"/>
      <c r="L2608"/>
      <c r="M2608"/>
      <c r="N2608"/>
    </row>
    <row r="2609" spans="1:14" s="10" customFormat="1" ht="14.45" x14ac:dyDescent="0.3">
      <c r="A2609"/>
      <c r="B2609"/>
      <c r="D2609"/>
      <c r="E2609"/>
      <c r="F2609"/>
      <c r="G2609"/>
      <c r="H2609"/>
      <c r="I2609"/>
      <c r="J2609"/>
      <c r="K2609"/>
      <c r="L2609"/>
      <c r="M2609"/>
      <c r="N2609"/>
    </row>
    <row r="2610" spans="1:14" s="10" customFormat="1" ht="14.45" x14ac:dyDescent="0.3">
      <c r="A2610"/>
      <c r="B2610"/>
      <c r="D2610"/>
      <c r="E2610"/>
      <c r="F2610"/>
      <c r="G2610"/>
      <c r="H2610"/>
      <c r="I2610"/>
      <c r="J2610"/>
      <c r="K2610"/>
      <c r="L2610"/>
      <c r="M2610"/>
      <c r="N2610"/>
    </row>
    <row r="2611" spans="1:14" s="10" customFormat="1" ht="14.45" x14ac:dyDescent="0.3">
      <c r="A2611"/>
      <c r="B2611"/>
      <c r="D2611"/>
      <c r="E2611"/>
      <c r="F2611"/>
      <c r="G2611"/>
      <c r="H2611"/>
      <c r="I2611"/>
      <c r="J2611"/>
      <c r="K2611"/>
      <c r="L2611"/>
      <c r="M2611"/>
      <c r="N2611"/>
    </row>
    <row r="2612" spans="1:14" s="10" customFormat="1" ht="14.45" x14ac:dyDescent="0.3">
      <c r="A2612"/>
      <c r="B2612"/>
      <c r="D2612"/>
      <c r="E2612"/>
      <c r="F2612"/>
      <c r="G2612"/>
      <c r="H2612"/>
      <c r="I2612"/>
      <c r="J2612"/>
      <c r="K2612"/>
      <c r="L2612"/>
      <c r="M2612"/>
      <c r="N2612"/>
    </row>
    <row r="2613" spans="1:14" s="10" customFormat="1" ht="14.45" x14ac:dyDescent="0.3">
      <c r="A2613"/>
      <c r="B2613"/>
      <c r="D2613"/>
      <c r="E2613"/>
      <c r="F2613"/>
      <c r="G2613"/>
      <c r="H2613"/>
      <c r="I2613"/>
      <c r="J2613"/>
      <c r="K2613"/>
      <c r="L2613"/>
      <c r="M2613"/>
      <c r="N2613"/>
    </row>
    <row r="2614" spans="1:14" s="10" customFormat="1" ht="14.45" x14ac:dyDescent="0.3">
      <c r="A2614"/>
      <c r="B2614"/>
      <c r="D2614"/>
      <c r="E2614"/>
      <c r="F2614"/>
      <c r="G2614"/>
      <c r="H2614"/>
      <c r="I2614"/>
      <c r="J2614"/>
      <c r="K2614"/>
      <c r="L2614"/>
      <c r="M2614"/>
      <c r="N2614"/>
    </row>
    <row r="2615" spans="1:14" s="10" customFormat="1" ht="14.45" x14ac:dyDescent="0.3">
      <c r="A2615"/>
      <c r="B2615"/>
      <c r="D2615"/>
      <c r="E2615"/>
      <c r="F2615"/>
      <c r="G2615"/>
      <c r="H2615"/>
      <c r="I2615"/>
      <c r="J2615"/>
      <c r="K2615"/>
      <c r="L2615"/>
      <c r="M2615"/>
      <c r="N2615"/>
    </row>
    <row r="2616" spans="1:14" s="10" customFormat="1" ht="14.45" x14ac:dyDescent="0.3">
      <c r="A2616"/>
      <c r="B2616"/>
      <c r="D2616"/>
      <c r="E2616"/>
      <c r="F2616"/>
      <c r="G2616"/>
      <c r="H2616"/>
      <c r="I2616"/>
      <c r="J2616"/>
      <c r="K2616"/>
      <c r="L2616"/>
      <c r="M2616"/>
      <c r="N2616"/>
    </row>
    <row r="2617" spans="1:14" s="10" customFormat="1" ht="14.45" x14ac:dyDescent="0.3">
      <c r="A2617"/>
      <c r="B2617"/>
      <c r="D2617"/>
      <c r="E2617"/>
      <c r="F2617"/>
      <c r="G2617"/>
      <c r="H2617"/>
      <c r="I2617"/>
      <c r="J2617"/>
      <c r="K2617"/>
      <c r="L2617"/>
      <c r="M2617"/>
      <c r="N2617"/>
    </row>
    <row r="2618" spans="1:14" s="10" customFormat="1" ht="14.45" x14ac:dyDescent="0.3">
      <c r="A2618"/>
      <c r="B2618"/>
      <c r="D2618"/>
      <c r="E2618"/>
      <c r="F2618"/>
      <c r="G2618"/>
      <c r="H2618"/>
      <c r="I2618"/>
      <c r="J2618"/>
      <c r="K2618"/>
      <c r="L2618"/>
      <c r="M2618"/>
      <c r="N2618"/>
    </row>
    <row r="2619" spans="1:14" s="10" customFormat="1" ht="14.45" x14ac:dyDescent="0.3">
      <c r="A2619"/>
      <c r="B2619"/>
      <c r="D2619"/>
      <c r="E2619"/>
      <c r="F2619"/>
      <c r="G2619"/>
      <c r="H2619"/>
      <c r="I2619"/>
      <c r="J2619"/>
      <c r="K2619"/>
      <c r="L2619"/>
      <c r="M2619"/>
      <c r="N2619"/>
    </row>
    <row r="2620" spans="1:14" s="10" customFormat="1" ht="14.45" x14ac:dyDescent="0.3">
      <c r="A2620"/>
      <c r="B2620"/>
      <c r="D2620"/>
      <c r="E2620"/>
      <c r="F2620"/>
      <c r="G2620"/>
      <c r="H2620"/>
      <c r="I2620"/>
      <c r="J2620"/>
      <c r="K2620"/>
      <c r="L2620"/>
      <c r="M2620"/>
      <c r="N2620"/>
    </row>
    <row r="2621" spans="1:14" s="10" customFormat="1" ht="14.45" x14ac:dyDescent="0.3">
      <c r="A2621"/>
      <c r="B2621"/>
      <c r="D2621"/>
      <c r="E2621"/>
      <c r="F2621"/>
      <c r="G2621"/>
      <c r="H2621"/>
      <c r="I2621"/>
      <c r="J2621"/>
      <c r="K2621"/>
      <c r="L2621"/>
      <c r="M2621"/>
      <c r="N2621"/>
    </row>
    <row r="2622" spans="1:14" s="10" customFormat="1" ht="14.45" x14ac:dyDescent="0.3">
      <c r="A2622"/>
      <c r="B2622"/>
      <c r="D2622"/>
      <c r="E2622"/>
      <c r="F2622"/>
      <c r="G2622"/>
      <c r="H2622"/>
      <c r="I2622"/>
      <c r="J2622"/>
      <c r="K2622"/>
      <c r="L2622"/>
      <c r="M2622"/>
      <c r="N2622"/>
    </row>
    <row r="2623" spans="1:14" s="10" customFormat="1" ht="14.45" x14ac:dyDescent="0.3">
      <c r="A2623"/>
      <c r="B2623"/>
      <c r="D2623"/>
      <c r="E2623"/>
      <c r="F2623"/>
      <c r="G2623"/>
      <c r="H2623"/>
      <c r="I2623"/>
      <c r="J2623"/>
      <c r="K2623"/>
      <c r="L2623"/>
      <c r="M2623"/>
      <c r="N2623"/>
    </row>
    <row r="2624" spans="1:14" s="10" customFormat="1" ht="14.45" x14ac:dyDescent="0.3">
      <c r="A2624"/>
      <c r="B2624"/>
      <c r="D2624"/>
      <c r="E2624"/>
      <c r="F2624"/>
      <c r="G2624"/>
      <c r="H2624"/>
      <c r="I2624"/>
      <c r="J2624"/>
      <c r="K2624"/>
      <c r="L2624"/>
      <c r="M2624"/>
      <c r="N2624"/>
    </row>
    <row r="2625" spans="1:14" s="10" customFormat="1" ht="14.45" x14ac:dyDescent="0.3">
      <c r="A2625"/>
      <c r="B2625"/>
      <c r="D2625"/>
      <c r="E2625"/>
      <c r="F2625"/>
      <c r="G2625"/>
      <c r="H2625"/>
      <c r="I2625"/>
      <c r="J2625"/>
      <c r="K2625"/>
      <c r="L2625"/>
      <c r="M2625"/>
      <c r="N2625"/>
    </row>
    <row r="2626" spans="1:14" s="10" customFormat="1" ht="14.45" x14ac:dyDescent="0.3">
      <c r="A2626"/>
      <c r="B2626"/>
      <c r="D2626"/>
      <c r="E2626"/>
      <c r="F2626"/>
      <c r="G2626"/>
      <c r="H2626"/>
      <c r="I2626"/>
      <c r="J2626"/>
      <c r="K2626"/>
      <c r="L2626"/>
      <c r="M2626"/>
      <c r="N2626"/>
    </row>
    <row r="2627" spans="1:14" s="10" customFormat="1" ht="14.45" x14ac:dyDescent="0.3">
      <c r="A2627"/>
      <c r="B2627"/>
      <c r="D2627"/>
      <c r="E2627"/>
      <c r="F2627"/>
      <c r="G2627"/>
      <c r="H2627"/>
      <c r="I2627"/>
      <c r="J2627"/>
      <c r="K2627"/>
      <c r="L2627"/>
      <c r="M2627"/>
      <c r="N2627"/>
    </row>
    <row r="2628" spans="1:14" s="10" customFormat="1" ht="14.45" x14ac:dyDescent="0.3">
      <c r="A2628"/>
      <c r="B2628"/>
      <c r="D2628"/>
      <c r="E2628"/>
      <c r="F2628"/>
      <c r="G2628"/>
      <c r="H2628"/>
      <c r="I2628"/>
      <c r="J2628"/>
      <c r="K2628"/>
      <c r="L2628"/>
      <c r="M2628"/>
      <c r="N2628"/>
    </row>
    <row r="2629" spans="1:14" s="10" customFormat="1" ht="14.45" x14ac:dyDescent="0.3">
      <c r="A2629"/>
      <c r="B2629"/>
      <c r="D2629"/>
      <c r="E2629"/>
      <c r="F2629"/>
      <c r="G2629"/>
      <c r="H2629"/>
      <c r="I2629"/>
      <c r="J2629"/>
      <c r="K2629"/>
      <c r="L2629"/>
      <c r="M2629"/>
      <c r="N2629"/>
    </row>
    <row r="2630" spans="1:14" s="10" customFormat="1" ht="14.45" x14ac:dyDescent="0.3">
      <c r="A2630"/>
      <c r="B2630"/>
      <c r="D2630"/>
      <c r="E2630"/>
      <c r="F2630"/>
      <c r="G2630"/>
      <c r="H2630"/>
      <c r="I2630"/>
      <c r="J2630"/>
      <c r="K2630"/>
      <c r="L2630"/>
      <c r="M2630"/>
      <c r="N2630"/>
    </row>
    <row r="2631" spans="1:14" s="10" customFormat="1" ht="14.45" x14ac:dyDescent="0.3">
      <c r="A2631"/>
      <c r="B2631"/>
      <c r="D2631"/>
      <c r="E2631"/>
      <c r="F2631"/>
      <c r="G2631"/>
      <c r="H2631"/>
      <c r="I2631"/>
      <c r="J2631"/>
      <c r="K2631"/>
      <c r="L2631"/>
      <c r="M2631"/>
      <c r="N2631"/>
    </row>
    <row r="2632" spans="1:14" s="10" customFormat="1" ht="14.45" x14ac:dyDescent="0.3">
      <c r="A2632"/>
      <c r="B2632"/>
      <c r="D2632"/>
      <c r="E2632"/>
      <c r="F2632"/>
      <c r="G2632"/>
      <c r="H2632"/>
      <c r="I2632"/>
      <c r="J2632"/>
      <c r="K2632"/>
      <c r="L2632"/>
      <c r="M2632"/>
      <c r="N2632"/>
    </row>
    <row r="2633" spans="1:14" s="10" customFormat="1" ht="14.45" x14ac:dyDescent="0.3">
      <c r="A2633"/>
      <c r="B2633"/>
      <c r="D2633"/>
      <c r="E2633"/>
      <c r="F2633"/>
      <c r="G2633"/>
      <c r="H2633"/>
      <c r="I2633"/>
      <c r="J2633"/>
      <c r="K2633"/>
      <c r="L2633"/>
      <c r="M2633"/>
      <c r="N2633"/>
    </row>
    <row r="2634" spans="1:14" s="10" customFormat="1" ht="14.45" x14ac:dyDescent="0.3">
      <c r="A2634"/>
      <c r="B2634"/>
      <c r="D2634"/>
      <c r="E2634"/>
      <c r="F2634"/>
      <c r="G2634"/>
      <c r="H2634"/>
      <c r="I2634"/>
      <c r="J2634"/>
      <c r="K2634"/>
      <c r="L2634"/>
      <c r="M2634"/>
      <c r="N2634"/>
    </row>
    <row r="2635" spans="1:14" s="10" customFormat="1" ht="14.45" x14ac:dyDescent="0.3">
      <c r="A2635"/>
      <c r="B2635"/>
      <c r="D2635"/>
      <c r="E2635"/>
      <c r="F2635"/>
      <c r="G2635"/>
      <c r="H2635"/>
      <c r="I2635"/>
      <c r="J2635"/>
      <c r="K2635"/>
      <c r="L2635"/>
      <c r="M2635"/>
      <c r="N2635"/>
    </row>
    <row r="2636" spans="1:14" s="10" customFormat="1" ht="14.45" x14ac:dyDescent="0.3">
      <c r="A2636"/>
      <c r="B2636"/>
      <c r="D2636"/>
      <c r="E2636"/>
      <c r="F2636"/>
      <c r="G2636"/>
      <c r="H2636"/>
      <c r="I2636"/>
      <c r="J2636"/>
      <c r="K2636"/>
      <c r="L2636"/>
      <c r="M2636"/>
      <c r="N2636"/>
    </row>
    <row r="2637" spans="1:14" s="10" customFormat="1" ht="14.45" x14ac:dyDescent="0.3">
      <c r="A2637"/>
      <c r="B2637"/>
      <c r="D2637"/>
      <c r="E2637"/>
      <c r="F2637"/>
      <c r="G2637"/>
      <c r="H2637"/>
      <c r="I2637"/>
      <c r="J2637"/>
      <c r="K2637"/>
      <c r="L2637"/>
      <c r="M2637"/>
      <c r="N2637"/>
    </row>
    <row r="2638" spans="1:14" s="10" customFormat="1" ht="14.45" x14ac:dyDescent="0.3">
      <c r="A2638"/>
      <c r="B2638"/>
      <c r="D2638"/>
      <c r="E2638"/>
      <c r="F2638"/>
      <c r="G2638"/>
      <c r="H2638"/>
      <c r="I2638"/>
      <c r="J2638"/>
      <c r="K2638"/>
      <c r="L2638"/>
      <c r="M2638"/>
      <c r="N2638"/>
    </row>
    <row r="2639" spans="1:14" s="10" customFormat="1" ht="14.45" x14ac:dyDescent="0.3">
      <c r="A2639"/>
      <c r="B2639"/>
      <c r="D2639"/>
      <c r="E2639"/>
      <c r="F2639"/>
      <c r="G2639"/>
      <c r="H2639"/>
      <c r="I2639"/>
      <c r="J2639"/>
      <c r="K2639"/>
      <c r="L2639"/>
      <c r="M2639"/>
      <c r="N2639"/>
    </row>
    <row r="2640" spans="1:14" s="10" customFormat="1" ht="14.45" x14ac:dyDescent="0.3">
      <c r="A2640"/>
      <c r="B2640"/>
      <c r="D2640"/>
      <c r="E2640"/>
      <c r="F2640"/>
      <c r="G2640"/>
      <c r="H2640"/>
      <c r="I2640"/>
      <c r="J2640"/>
      <c r="K2640"/>
      <c r="L2640"/>
      <c r="M2640"/>
      <c r="N2640"/>
    </row>
    <row r="2641" spans="1:14" s="10" customFormat="1" ht="14.45" x14ac:dyDescent="0.3">
      <c r="A2641"/>
      <c r="B2641"/>
      <c r="D2641"/>
      <c r="E2641"/>
      <c r="F2641"/>
      <c r="G2641"/>
      <c r="H2641"/>
      <c r="I2641"/>
      <c r="J2641"/>
      <c r="K2641"/>
      <c r="L2641"/>
      <c r="M2641"/>
      <c r="N2641"/>
    </row>
    <row r="2642" spans="1:14" s="10" customFormat="1" ht="14.45" x14ac:dyDescent="0.3">
      <c r="A2642"/>
      <c r="B2642"/>
      <c r="D2642"/>
      <c r="E2642"/>
      <c r="F2642"/>
      <c r="G2642"/>
      <c r="H2642"/>
      <c r="I2642"/>
      <c r="J2642"/>
      <c r="K2642"/>
      <c r="L2642"/>
      <c r="M2642"/>
      <c r="N2642"/>
    </row>
    <row r="2643" spans="1:14" s="10" customFormat="1" ht="14.45" x14ac:dyDescent="0.3">
      <c r="A2643"/>
      <c r="B2643"/>
      <c r="D2643"/>
      <c r="E2643"/>
      <c r="F2643"/>
      <c r="G2643"/>
      <c r="H2643"/>
      <c r="I2643"/>
      <c r="J2643"/>
      <c r="K2643"/>
      <c r="L2643"/>
      <c r="M2643"/>
      <c r="N2643"/>
    </row>
    <row r="2644" spans="1:14" s="10" customFormat="1" ht="14.45" x14ac:dyDescent="0.3">
      <c r="A2644"/>
      <c r="B2644"/>
      <c r="D2644"/>
      <c r="E2644"/>
      <c r="F2644"/>
      <c r="G2644"/>
      <c r="H2644"/>
      <c r="I2644"/>
      <c r="J2644"/>
      <c r="K2644"/>
      <c r="L2644"/>
      <c r="M2644"/>
      <c r="N2644"/>
    </row>
    <row r="2645" spans="1:14" s="10" customFormat="1" ht="14.45" x14ac:dyDescent="0.3">
      <c r="A2645"/>
      <c r="B2645"/>
      <c r="D2645"/>
      <c r="E2645"/>
      <c r="F2645"/>
      <c r="G2645"/>
      <c r="H2645"/>
      <c r="I2645"/>
      <c r="J2645"/>
      <c r="K2645"/>
      <c r="L2645"/>
      <c r="M2645"/>
      <c r="N2645"/>
    </row>
    <row r="2646" spans="1:14" s="10" customFormat="1" ht="14.45" x14ac:dyDescent="0.3">
      <c r="A2646"/>
      <c r="B2646"/>
      <c r="D2646"/>
      <c r="E2646"/>
      <c r="F2646"/>
      <c r="G2646"/>
      <c r="H2646"/>
      <c r="I2646"/>
      <c r="J2646"/>
      <c r="K2646"/>
      <c r="L2646"/>
      <c r="M2646"/>
      <c r="N2646"/>
    </row>
    <row r="2647" spans="1:14" s="10" customFormat="1" ht="14.45" x14ac:dyDescent="0.3">
      <c r="A2647"/>
      <c r="B2647"/>
      <c r="D2647"/>
      <c r="E2647"/>
      <c r="F2647"/>
      <c r="G2647"/>
      <c r="H2647"/>
      <c r="I2647"/>
      <c r="J2647"/>
      <c r="K2647"/>
      <c r="L2647"/>
      <c r="M2647"/>
      <c r="N2647"/>
    </row>
    <row r="2648" spans="1:14" s="10" customFormat="1" ht="14.45" x14ac:dyDescent="0.3">
      <c r="A2648"/>
      <c r="B2648"/>
      <c r="D2648"/>
      <c r="E2648"/>
      <c r="F2648"/>
      <c r="G2648"/>
      <c r="H2648"/>
      <c r="I2648"/>
      <c r="J2648"/>
      <c r="K2648"/>
      <c r="L2648"/>
      <c r="M2648"/>
      <c r="N2648"/>
    </row>
    <row r="2649" spans="1:14" s="10" customFormat="1" ht="14.45" x14ac:dyDescent="0.3">
      <c r="A2649"/>
      <c r="B2649"/>
      <c r="D2649"/>
      <c r="E2649"/>
      <c r="F2649"/>
      <c r="G2649"/>
      <c r="H2649"/>
      <c r="I2649"/>
      <c r="J2649"/>
      <c r="K2649"/>
      <c r="L2649"/>
      <c r="M2649"/>
      <c r="N2649"/>
    </row>
    <row r="2650" spans="1:14" s="10" customFormat="1" ht="14.45" x14ac:dyDescent="0.3">
      <c r="A2650"/>
      <c r="B2650"/>
      <c r="D2650"/>
      <c r="E2650"/>
      <c r="F2650"/>
      <c r="G2650"/>
      <c r="H2650"/>
      <c r="I2650"/>
      <c r="J2650"/>
      <c r="K2650"/>
      <c r="L2650"/>
      <c r="M2650"/>
      <c r="N2650"/>
    </row>
    <row r="2651" spans="1:14" s="10" customFormat="1" ht="14.45" x14ac:dyDescent="0.3">
      <c r="A2651"/>
      <c r="B2651"/>
      <c r="D2651"/>
      <c r="E2651"/>
      <c r="F2651"/>
      <c r="G2651"/>
      <c r="H2651"/>
      <c r="I2651"/>
      <c r="J2651"/>
      <c r="K2651"/>
      <c r="L2651"/>
      <c r="M2651"/>
      <c r="N2651"/>
    </row>
    <row r="2652" spans="1:14" s="10" customFormat="1" ht="14.45" x14ac:dyDescent="0.3">
      <c r="A2652"/>
      <c r="B2652"/>
      <c r="D2652"/>
      <c r="E2652"/>
      <c r="F2652"/>
      <c r="G2652"/>
      <c r="H2652"/>
      <c r="I2652"/>
      <c r="J2652"/>
      <c r="K2652"/>
      <c r="L2652"/>
      <c r="M2652"/>
      <c r="N2652"/>
    </row>
    <row r="2653" spans="1:14" s="10" customFormat="1" ht="14.45" x14ac:dyDescent="0.3">
      <c r="A2653"/>
      <c r="B2653"/>
      <c r="D2653"/>
      <c r="E2653"/>
      <c r="F2653"/>
      <c r="G2653"/>
      <c r="H2653"/>
      <c r="I2653"/>
      <c r="J2653"/>
      <c r="K2653"/>
      <c r="L2653"/>
      <c r="M2653"/>
      <c r="N2653"/>
    </row>
    <row r="2654" spans="1:14" s="10" customFormat="1" ht="14.45" x14ac:dyDescent="0.3">
      <c r="A2654"/>
      <c r="B2654"/>
      <c r="D2654"/>
      <c r="E2654"/>
      <c r="F2654"/>
      <c r="G2654"/>
      <c r="H2654"/>
      <c r="I2654"/>
      <c r="J2654"/>
      <c r="K2654"/>
      <c r="L2654"/>
      <c r="M2654"/>
      <c r="N2654"/>
    </row>
    <row r="2655" spans="1:14" s="10" customFormat="1" ht="14.45" x14ac:dyDescent="0.3">
      <c r="A2655"/>
      <c r="B2655"/>
      <c r="D2655"/>
      <c r="E2655"/>
      <c r="F2655"/>
      <c r="G2655"/>
      <c r="H2655"/>
      <c r="I2655"/>
      <c r="J2655"/>
      <c r="K2655"/>
      <c r="L2655"/>
      <c r="M2655"/>
      <c r="N2655"/>
    </row>
    <row r="2656" spans="1:14" s="10" customFormat="1" ht="14.45" x14ac:dyDescent="0.3">
      <c r="A2656"/>
      <c r="B2656"/>
      <c r="D2656"/>
      <c r="E2656"/>
      <c r="F2656"/>
      <c r="G2656"/>
      <c r="H2656"/>
      <c r="I2656"/>
      <c r="J2656"/>
      <c r="K2656"/>
      <c r="L2656"/>
      <c r="M2656"/>
      <c r="N2656"/>
    </row>
    <row r="2657" spans="1:14" s="10" customFormat="1" ht="14.45" x14ac:dyDescent="0.3">
      <c r="A2657"/>
      <c r="B2657"/>
      <c r="D2657"/>
      <c r="E2657"/>
      <c r="F2657"/>
      <c r="G2657"/>
      <c r="H2657"/>
      <c r="I2657"/>
      <c r="J2657"/>
      <c r="K2657"/>
      <c r="L2657"/>
      <c r="M2657"/>
      <c r="N2657"/>
    </row>
    <row r="2658" spans="1:14" s="10" customFormat="1" ht="14.45" x14ac:dyDescent="0.3">
      <c r="A2658"/>
      <c r="B2658"/>
      <c r="D2658"/>
      <c r="E2658"/>
      <c r="F2658"/>
      <c r="G2658"/>
      <c r="H2658"/>
      <c r="I2658"/>
      <c r="J2658"/>
      <c r="K2658"/>
      <c r="L2658"/>
      <c r="M2658"/>
      <c r="N2658"/>
    </row>
    <row r="2659" spans="1:14" s="10" customFormat="1" ht="14.45" x14ac:dyDescent="0.3">
      <c r="A2659"/>
      <c r="B2659"/>
      <c r="D2659"/>
      <c r="E2659"/>
      <c r="F2659"/>
      <c r="G2659"/>
      <c r="H2659"/>
      <c r="I2659"/>
      <c r="J2659"/>
      <c r="K2659"/>
      <c r="L2659"/>
      <c r="M2659"/>
      <c r="N2659"/>
    </row>
    <row r="2660" spans="1:14" s="10" customFormat="1" ht="14.45" x14ac:dyDescent="0.3">
      <c r="A2660"/>
      <c r="B2660"/>
      <c r="D2660"/>
      <c r="E2660"/>
      <c r="F2660"/>
      <c r="G2660"/>
      <c r="H2660"/>
      <c r="I2660"/>
      <c r="J2660"/>
      <c r="K2660"/>
      <c r="L2660"/>
      <c r="M2660"/>
      <c r="N2660"/>
    </row>
    <row r="2661" spans="1:14" s="10" customFormat="1" ht="14.45" x14ac:dyDescent="0.3">
      <c r="A2661"/>
      <c r="B2661"/>
      <c r="D2661"/>
      <c r="E2661"/>
      <c r="F2661"/>
      <c r="G2661"/>
      <c r="H2661"/>
      <c r="I2661"/>
      <c r="J2661"/>
      <c r="K2661"/>
      <c r="L2661"/>
      <c r="M2661"/>
      <c r="N2661"/>
    </row>
    <row r="2662" spans="1:14" s="10" customFormat="1" ht="14.45" x14ac:dyDescent="0.3">
      <c r="A2662"/>
      <c r="B2662"/>
      <c r="D2662"/>
      <c r="E2662"/>
      <c r="F2662"/>
      <c r="G2662"/>
      <c r="H2662"/>
      <c r="I2662"/>
      <c r="J2662"/>
      <c r="K2662"/>
      <c r="L2662"/>
      <c r="M2662"/>
      <c r="N2662"/>
    </row>
    <row r="2663" spans="1:14" s="10" customFormat="1" ht="14.45" x14ac:dyDescent="0.3">
      <c r="A2663"/>
      <c r="B2663"/>
      <c r="D2663"/>
      <c r="E2663"/>
      <c r="F2663"/>
      <c r="G2663"/>
      <c r="H2663"/>
      <c r="I2663"/>
      <c r="J2663"/>
      <c r="K2663"/>
      <c r="L2663"/>
      <c r="M2663"/>
      <c r="N2663"/>
    </row>
    <row r="2664" spans="1:14" s="10" customFormat="1" ht="14.45" x14ac:dyDescent="0.3">
      <c r="A2664"/>
      <c r="B2664"/>
      <c r="D2664"/>
      <c r="E2664"/>
      <c r="F2664"/>
      <c r="G2664"/>
      <c r="H2664"/>
      <c r="I2664"/>
      <c r="J2664"/>
      <c r="K2664"/>
      <c r="L2664"/>
      <c r="M2664"/>
      <c r="N2664"/>
    </row>
    <row r="2665" spans="1:14" s="10" customFormat="1" ht="14.45" x14ac:dyDescent="0.3">
      <c r="A2665"/>
      <c r="B2665"/>
      <c r="D2665"/>
      <c r="E2665"/>
      <c r="F2665"/>
      <c r="G2665"/>
      <c r="H2665"/>
      <c r="I2665"/>
      <c r="J2665"/>
      <c r="K2665"/>
      <c r="L2665"/>
      <c r="M2665"/>
      <c r="N2665"/>
    </row>
    <row r="2666" spans="1:14" s="10" customFormat="1" ht="14.45" x14ac:dyDescent="0.3">
      <c r="A2666"/>
      <c r="B2666"/>
      <c r="D2666"/>
      <c r="E2666"/>
      <c r="F2666"/>
      <c r="G2666"/>
      <c r="H2666"/>
      <c r="I2666"/>
      <c r="J2666"/>
      <c r="K2666"/>
      <c r="L2666"/>
      <c r="M2666"/>
      <c r="N2666"/>
    </row>
    <row r="2667" spans="1:14" s="10" customFormat="1" ht="14.45" x14ac:dyDescent="0.3">
      <c r="A2667"/>
      <c r="B2667"/>
      <c r="D2667"/>
      <c r="E2667"/>
      <c r="F2667"/>
      <c r="G2667"/>
      <c r="H2667"/>
      <c r="I2667"/>
      <c r="J2667"/>
      <c r="K2667"/>
      <c r="L2667"/>
      <c r="M2667"/>
      <c r="N2667"/>
    </row>
    <row r="2668" spans="1:14" s="10" customFormat="1" ht="14.45" x14ac:dyDescent="0.3">
      <c r="A2668"/>
      <c r="B2668"/>
      <c r="D2668"/>
      <c r="E2668"/>
      <c r="F2668"/>
      <c r="G2668"/>
      <c r="H2668"/>
      <c r="I2668"/>
      <c r="J2668"/>
      <c r="K2668"/>
      <c r="L2668"/>
      <c r="M2668"/>
      <c r="N2668"/>
    </row>
    <row r="2669" spans="1:14" s="10" customFormat="1" ht="14.45" x14ac:dyDescent="0.3">
      <c r="A2669"/>
      <c r="B2669"/>
      <c r="D2669"/>
      <c r="E2669"/>
      <c r="F2669"/>
      <c r="G2669"/>
      <c r="H2669"/>
      <c r="I2669"/>
      <c r="J2669"/>
      <c r="K2669"/>
      <c r="L2669"/>
      <c r="M2669"/>
      <c r="N2669"/>
    </row>
    <row r="2670" spans="1:14" s="10" customFormat="1" ht="14.45" x14ac:dyDescent="0.3">
      <c r="A2670"/>
      <c r="B2670"/>
      <c r="D2670"/>
      <c r="E2670"/>
      <c r="F2670"/>
      <c r="G2670"/>
      <c r="H2670"/>
      <c r="I2670"/>
      <c r="J2670"/>
      <c r="K2670"/>
      <c r="L2670"/>
      <c r="M2670"/>
      <c r="N2670"/>
    </row>
    <row r="2671" spans="1:14" s="10" customFormat="1" ht="14.45" x14ac:dyDescent="0.3">
      <c r="A2671"/>
      <c r="B2671"/>
      <c r="D2671"/>
      <c r="E2671"/>
      <c r="F2671"/>
      <c r="G2671"/>
      <c r="H2671"/>
      <c r="I2671"/>
      <c r="J2671"/>
      <c r="K2671"/>
      <c r="L2671"/>
      <c r="M2671"/>
      <c r="N2671"/>
    </row>
    <row r="2672" spans="1:14" s="10" customFormat="1" ht="14.45" x14ac:dyDescent="0.3">
      <c r="A2672"/>
      <c r="B2672"/>
      <c r="D2672"/>
      <c r="E2672"/>
      <c r="F2672"/>
      <c r="G2672"/>
      <c r="H2672"/>
      <c r="I2672"/>
      <c r="J2672"/>
      <c r="K2672"/>
      <c r="L2672"/>
      <c r="M2672"/>
      <c r="N2672"/>
    </row>
    <row r="2673" spans="1:14" s="10" customFormat="1" ht="14.45" x14ac:dyDescent="0.3">
      <c r="A2673"/>
      <c r="B2673"/>
      <c r="D2673"/>
      <c r="E2673"/>
      <c r="F2673"/>
      <c r="G2673"/>
      <c r="H2673"/>
      <c r="I2673"/>
      <c r="J2673"/>
      <c r="K2673"/>
      <c r="L2673"/>
      <c r="M2673"/>
      <c r="N2673"/>
    </row>
    <row r="2674" spans="1:14" s="10" customFormat="1" ht="14.45" x14ac:dyDescent="0.3">
      <c r="A2674"/>
      <c r="B2674"/>
      <c r="D2674"/>
      <c r="E2674"/>
      <c r="F2674"/>
      <c r="G2674"/>
      <c r="H2674"/>
      <c r="I2674"/>
      <c r="J2674"/>
      <c r="K2674"/>
      <c r="L2674"/>
      <c r="M2674"/>
      <c r="N2674"/>
    </row>
    <row r="2675" spans="1:14" s="10" customFormat="1" ht="14.45" x14ac:dyDescent="0.3">
      <c r="A2675"/>
      <c r="B2675"/>
      <c r="D2675"/>
      <c r="E2675"/>
      <c r="F2675"/>
      <c r="G2675"/>
      <c r="H2675"/>
      <c r="I2675"/>
      <c r="J2675"/>
      <c r="K2675"/>
      <c r="L2675"/>
      <c r="M2675"/>
      <c r="N2675"/>
    </row>
    <row r="2676" spans="1:14" s="10" customFormat="1" ht="14.45" x14ac:dyDescent="0.3">
      <c r="A2676"/>
      <c r="B2676"/>
      <c r="D2676"/>
      <c r="E2676"/>
      <c r="F2676"/>
      <c r="G2676"/>
      <c r="H2676"/>
      <c r="I2676"/>
      <c r="J2676"/>
      <c r="K2676"/>
      <c r="L2676"/>
      <c r="M2676"/>
      <c r="N2676"/>
    </row>
    <row r="2677" spans="1:14" s="10" customFormat="1" ht="14.45" x14ac:dyDescent="0.3">
      <c r="A2677"/>
      <c r="B2677"/>
      <c r="D2677"/>
      <c r="E2677"/>
      <c r="F2677"/>
      <c r="G2677"/>
      <c r="H2677"/>
      <c r="I2677"/>
      <c r="J2677"/>
      <c r="K2677"/>
      <c r="L2677"/>
      <c r="M2677"/>
      <c r="N2677"/>
    </row>
    <row r="2678" spans="1:14" s="10" customFormat="1" ht="14.45" x14ac:dyDescent="0.3">
      <c r="A2678"/>
      <c r="B2678"/>
      <c r="D2678"/>
      <c r="E2678"/>
      <c r="F2678"/>
      <c r="G2678"/>
      <c r="H2678"/>
      <c r="I2678"/>
      <c r="J2678"/>
      <c r="K2678"/>
      <c r="L2678"/>
      <c r="M2678"/>
      <c r="N2678"/>
    </row>
    <row r="2679" spans="1:14" s="10" customFormat="1" ht="14.45" x14ac:dyDescent="0.3">
      <c r="A2679"/>
      <c r="B2679"/>
      <c r="D2679"/>
      <c r="E2679"/>
      <c r="F2679"/>
      <c r="G2679"/>
      <c r="H2679"/>
      <c r="I2679"/>
      <c r="J2679"/>
      <c r="K2679"/>
      <c r="L2679"/>
      <c r="M2679"/>
      <c r="N2679"/>
    </row>
    <row r="2680" spans="1:14" s="10" customFormat="1" ht="14.45" x14ac:dyDescent="0.3">
      <c r="A2680"/>
      <c r="B2680"/>
      <c r="D2680"/>
      <c r="E2680"/>
      <c r="F2680"/>
      <c r="G2680"/>
      <c r="H2680"/>
      <c r="I2680"/>
      <c r="J2680"/>
      <c r="K2680"/>
      <c r="L2680"/>
      <c r="M2680"/>
      <c r="N2680"/>
    </row>
    <row r="2681" spans="1:14" s="10" customFormat="1" ht="14.45" x14ac:dyDescent="0.3">
      <c r="A2681"/>
      <c r="B2681"/>
      <c r="D2681"/>
      <c r="E2681"/>
      <c r="F2681"/>
      <c r="G2681"/>
      <c r="H2681"/>
      <c r="I2681"/>
      <c r="J2681"/>
      <c r="K2681"/>
      <c r="L2681"/>
      <c r="M2681"/>
      <c r="N2681"/>
    </row>
    <row r="2682" spans="1:14" s="10" customFormat="1" ht="14.45" x14ac:dyDescent="0.3">
      <c r="A2682"/>
      <c r="B2682"/>
      <c r="D2682"/>
      <c r="E2682"/>
      <c r="F2682"/>
      <c r="G2682"/>
      <c r="H2682"/>
      <c r="I2682"/>
      <c r="J2682"/>
      <c r="K2682"/>
      <c r="L2682"/>
      <c r="M2682"/>
      <c r="N2682"/>
    </row>
    <row r="2683" spans="1:14" s="10" customFormat="1" ht="14.45" x14ac:dyDescent="0.3">
      <c r="A2683"/>
      <c r="B2683"/>
      <c r="D2683"/>
      <c r="E2683"/>
      <c r="F2683"/>
      <c r="G2683"/>
      <c r="H2683"/>
      <c r="I2683"/>
      <c r="J2683"/>
      <c r="K2683"/>
      <c r="L2683"/>
      <c r="M2683"/>
      <c r="N2683"/>
    </row>
    <row r="2684" spans="1:14" s="10" customFormat="1" ht="14.45" x14ac:dyDescent="0.3">
      <c r="A2684"/>
      <c r="B2684"/>
      <c r="D2684"/>
      <c r="E2684"/>
      <c r="F2684"/>
      <c r="G2684"/>
      <c r="H2684"/>
      <c r="I2684"/>
      <c r="J2684"/>
      <c r="K2684"/>
      <c r="L2684"/>
      <c r="M2684"/>
      <c r="N2684"/>
    </row>
    <row r="2685" spans="1:14" s="10" customFormat="1" ht="14.45" x14ac:dyDescent="0.3">
      <c r="A2685"/>
      <c r="B2685"/>
      <c r="D2685"/>
      <c r="E2685"/>
      <c r="F2685"/>
      <c r="G2685"/>
      <c r="H2685"/>
      <c r="I2685"/>
      <c r="J2685"/>
      <c r="K2685"/>
      <c r="L2685"/>
      <c r="M2685"/>
      <c r="N2685"/>
    </row>
    <row r="2686" spans="1:14" s="10" customFormat="1" ht="14.45" x14ac:dyDescent="0.3">
      <c r="A2686"/>
      <c r="B2686"/>
      <c r="D2686"/>
      <c r="E2686"/>
      <c r="F2686"/>
      <c r="G2686"/>
      <c r="H2686"/>
      <c r="I2686"/>
      <c r="J2686"/>
      <c r="K2686"/>
      <c r="L2686"/>
      <c r="M2686"/>
      <c r="N2686"/>
    </row>
    <row r="2687" spans="1:14" s="10" customFormat="1" ht="14.45" x14ac:dyDescent="0.3">
      <c r="A2687"/>
      <c r="B2687"/>
      <c r="D2687"/>
      <c r="E2687"/>
      <c r="F2687"/>
      <c r="G2687"/>
      <c r="H2687"/>
      <c r="I2687"/>
      <c r="J2687"/>
      <c r="K2687"/>
      <c r="L2687"/>
      <c r="M2687"/>
      <c r="N2687"/>
    </row>
    <row r="2688" spans="1:14" s="10" customFormat="1" ht="14.45" x14ac:dyDescent="0.3">
      <c r="A2688"/>
      <c r="B2688"/>
      <c r="D2688"/>
      <c r="E2688"/>
      <c r="F2688"/>
      <c r="G2688"/>
      <c r="H2688"/>
      <c r="I2688"/>
      <c r="J2688"/>
      <c r="K2688"/>
      <c r="L2688"/>
      <c r="M2688"/>
      <c r="N2688"/>
    </row>
    <row r="2689" spans="1:14" s="10" customFormat="1" ht="14.45" x14ac:dyDescent="0.3">
      <c r="A2689"/>
      <c r="B2689"/>
      <c r="D2689"/>
      <c r="E2689"/>
      <c r="F2689"/>
      <c r="G2689"/>
      <c r="H2689"/>
      <c r="I2689"/>
      <c r="J2689"/>
      <c r="K2689"/>
      <c r="L2689"/>
      <c r="M2689"/>
      <c r="N2689"/>
    </row>
    <row r="2690" spans="1:14" s="10" customFormat="1" ht="14.45" x14ac:dyDescent="0.3">
      <c r="A2690"/>
      <c r="B2690"/>
      <c r="D2690"/>
      <c r="E2690"/>
      <c r="F2690"/>
      <c r="G2690"/>
      <c r="H2690"/>
      <c r="I2690"/>
      <c r="J2690"/>
      <c r="K2690"/>
      <c r="L2690"/>
      <c r="M2690"/>
      <c r="N2690"/>
    </row>
    <row r="2691" spans="1:14" s="10" customFormat="1" ht="14.45" x14ac:dyDescent="0.3">
      <c r="A2691"/>
      <c r="B2691"/>
      <c r="D2691"/>
      <c r="E2691"/>
      <c r="F2691"/>
      <c r="G2691"/>
      <c r="H2691"/>
      <c r="I2691"/>
      <c r="J2691"/>
      <c r="K2691"/>
      <c r="L2691"/>
      <c r="M2691"/>
      <c r="N2691"/>
    </row>
    <row r="2692" spans="1:14" s="10" customFormat="1" ht="14.45" x14ac:dyDescent="0.3">
      <c r="A2692"/>
      <c r="B2692"/>
      <c r="D2692"/>
      <c r="E2692"/>
      <c r="F2692"/>
      <c r="G2692"/>
      <c r="H2692"/>
      <c r="I2692"/>
      <c r="J2692"/>
      <c r="K2692"/>
      <c r="L2692"/>
      <c r="M2692"/>
      <c r="N2692"/>
    </row>
    <row r="2693" spans="1:14" s="10" customFormat="1" ht="14.45" x14ac:dyDescent="0.3">
      <c r="A2693"/>
      <c r="B2693"/>
      <c r="D2693"/>
      <c r="E2693"/>
      <c r="F2693"/>
      <c r="G2693"/>
      <c r="H2693"/>
      <c r="I2693"/>
      <c r="J2693"/>
      <c r="K2693"/>
      <c r="L2693"/>
      <c r="M2693"/>
      <c r="N2693"/>
    </row>
    <row r="2694" spans="1:14" s="10" customFormat="1" ht="14.45" x14ac:dyDescent="0.3">
      <c r="A2694"/>
      <c r="B2694"/>
      <c r="D2694"/>
      <c r="E2694"/>
      <c r="F2694"/>
      <c r="G2694"/>
      <c r="H2694"/>
      <c r="I2694"/>
      <c r="J2694"/>
      <c r="K2694"/>
      <c r="L2694"/>
      <c r="M2694"/>
      <c r="N2694"/>
    </row>
    <row r="2695" spans="1:14" s="10" customFormat="1" ht="14.45" x14ac:dyDescent="0.3">
      <c r="A2695"/>
      <c r="B2695"/>
      <c r="D2695"/>
      <c r="E2695"/>
      <c r="F2695"/>
      <c r="G2695"/>
      <c r="H2695"/>
      <c r="I2695"/>
      <c r="J2695"/>
      <c r="K2695"/>
      <c r="L2695"/>
      <c r="M2695"/>
      <c r="N2695"/>
    </row>
    <row r="2696" spans="1:14" s="10" customFormat="1" ht="14.45" x14ac:dyDescent="0.3">
      <c r="A2696"/>
      <c r="B2696"/>
      <c r="D2696"/>
      <c r="E2696"/>
      <c r="F2696"/>
      <c r="G2696"/>
      <c r="H2696"/>
      <c r="I2696"/>
      <c r="J2696"/>
      <c r="K2696"/>
      <c r="L2696"/>
      <c r="M2696"/>
      <c r="N2696"/>
    </row>
    <row r="2697" spans="1:14" s="10" customFormat="1" ht="14.45" x14ac:dyDescent="0.3">
      <c r="A2697"/>
      <c r="B2697"/>
      <c r="D2697"/>
      <c r="E2697"/>
      <c r="F2697"/>
      <c r="G2697"/>
      <c r="H2697"/>
      <c r="I2697"/>
      <c r="J2697"/>
      <c r="K2697"/>
      <c r="L2697"/>
      <c r="M2697"/>
      <c r="N2697"/>
    </row>
    <row r="2698" spans="1:14" s="10" customFormat="1" ht="14.45" x14ac:dyDescent="0.3">
      <c r="A2698"/>
      <c r="B2698"/>
      <c r="D2698"/>
      <c r="E2698"/>
      <c r="F2698"/>
      <c r="G2698"/>
      <c r="H2698"/>
      <c r="I2698"/>
      <c r="J2698"/>
      <c r="K2698"/>
      <c r="L2698"/>
      <c r="M2698"/>
      <c r="N2698"/>
    </row>
    <row r="2699" spans="1:14" s="10" customFormat="1" ht="14.45" x14ac:dyDescent="0.3">
      <c r="A2699"/>
      <c r="B2699"/>
      <c r="D2699"/>
      <c r="E2699"/>
      <c r="F2699"/>
      <c r="G2699"/>
      <c r="H2699"/>
      <c r="I2699"/>
      <c r="J2699"/>
      <c r="K2699"/>
      <c r="L2699"/>
      <c r="M2699"/>
      <c r="N2699"/>
    </row>
    <row r="2700" spans="1:14" s="10" customFormat="1" ht="14.45" x14ac:dyDescent="0.3">
      <c r="A2700"/>
      <c r="B2700"/>
      <c r="D2700"/>
      <c r="E2700"/>
      <c r="F2700"/>
      <c r="G2700"/>
      <c r="H2700"/>
      <c r="I2700"/>
      <c r="J2700"/>
      <c r="K2700"/>
      <c r="L2700"/>
      <c r="M2700"/>
      <c r="N2700"/>
    </row>
    <row r="2701" spans="1:14" s="10" customFormat="1" ht="14.45" x14ac:dyDescent="0.3">
      <c r="A2701"/>
      <c r="B2701"/>
      <c r="D2701"/>
      <c r="E2701"/>
      <c r="F2701"/>
      <c r="G2701"/>
      <c r="H2701"/>
      <c r="I2701"/>
      <c r="J2701"/>
      <c r="K2701"/>
      <c r="L2701"/>
      <c r="M2701"/>
      <c r="N2701"/>
    </row>
    <row r="2702" spans="1:14" s="10" customFormat="1" ht="14.45" x14ac:dyDescent="0.3">
      <c r="A2702"/>
      <c r="B2702"/>
      <c r="D2702"/>
      <c r="E2702"/>
      <c r="F2702"/>
      <c r="G2702"/>
      <c r="H2702"/>
      <c r="I2702"/>
      <c r="J2702"/>
      <c r="K2702"/>
      <c r="L2702"/>
      <c r="M2702"/>
      <c r="N2702"/>
    </row>
    <row r="2703" spans="1:14" s="10" customFormat="1" ht="14.45" x14ac:dyDescent="0.3">
      <c r="A2703"/>
      <c r="B2703"/>
      <c r="D2703"/>
      <c r="E2703"/>
      <c r="F2703"/>
      <c r="G2703"/>
      <c r="H2703"/>
      <c r="I2703"/>
      <c r="J2703"/>
      <c r="K2703"/>
      <c r="L2703"/>
      <c r="M2703"/>
      <c r="N2703"/>
    </row>
    <row r="2704" spans="1:14" s="10" customFormat="1" ht="14.45" x14ac:dyDescent="0.3">
      <c r="A2704"/>
      <c r="B2704"/>
      <c r="D2704"/>
      <c r="E2704"/>
      <c r="F2704"/>
      <c r="G2704"/>
      <c r="H2704"/>
      <c r="I2704"/>
      <c r="J2704"/>
      <c r="K2704"/>
      <c r="L2704"/>
      <c r="M2704"/>
      <c r="N2704"/>
    </row>
    <row r="2705" spans="1:14" s="10" customFormat="1" ht="14.45" x14ac:dyDescent="0.3">
      <c r="A2705"/>
      <c r="B2705"/>
      <c r="D2705"/>
      <c r="E2705"/>
      <c r="F2705"/>
      <c r="G2705"/>
      <c r="H2705"/>
      <c r="I2705"/>
      <c r="J2705"/>
      <c r="K2705"/>
      <c r="L2705"/>
      <c r="M2705"/>
      <c r="N2705"/>
    </row>
    <row r="2706" spans="1:14" s="10" customFormat="1" ht="14.45" x14ac:dyDescent="0.3">
      <c r="A2706"/>
      <c r="B2706"/>
      <c r="D2706"/>
      <c r="E2706"/>
      <c r="F2706"/>
      <c r="G2706"/>
      <c r="H2706"/>
      <c r="I2706"/>
      <c r="J2706"/>
      <c r="K2706"/>
      <c r="L2706"/>
      <c r="M2706"/>
      <c r="N2706"/>
    </row>
    <row r="2707" spans="1:14" s="10" customFormat="1" ht="14.45" x14ac:dyDescent="0.3">
      <c r="A2707"/>
      <c r="B2707"/>
      <c r="D2707"/>
      <c r="E2707"/>
      <c r="F2707"/>
      <c r="G2707"/>
      <c r="H2707"/>
      <c r="I2707"/>
      <c r="J2707"/>
      <c r="K2707"/>
      <c r="L2707"/>
      <c r="M2707"/>
      <c r="N2707"/>
    </row>
    <row r="2708" spans="1:14" s="10" customFormat="1" ht="14.45" x14ac:dyDescent="0.3">
      <c r="A2708"/>
      <c r="B2708"/>
      <c r="D2708"/>
      <c r="E2708"/>
      <c r="F2708"/>
      <c r="G2708"/>
      <c r="H2708"/>
      <c r="I2708"/>
      <c r="J2708"/>
      <c r="K2708"/>
      <c r="L2708"/>
      <c r="M2708"/>
      <c r="N2708"/>
    </row>
    <row r="2709" spans="1:14" s="10" customFormat="1" ht="14.45" x14ac:dyDescent="0.3">
      <c r="A2709"/>
      <c r="B2709"/>
      <c r="D2709"/>
      <c r="E2709"/>
      <c r="F2709"/>
      <c r="G2709"/>
      <c r="H2709"/>
      <c r="I2709"/>
      <c r="J2709"/>
      <c r="K2709"/>
      <c r="L2709"/>
      <c r="M2709"/>
      <c r="N2709"/>
    </row>
    <row r="2710" spans="1:14" s="10" customFormat="1" ht="14.45" x14ac:dyDescent="0.3">
      <c r="A2710"/>
      <c r="B2710"/>
      <c r="D2710"/>
      <c r="E2710"/>
      <c r="F2710"/>
      <c r="G2710"/>
      <c r="H2710"/>
      <c r="I2710"/>
      <c r="J2710"/>
      <c r="K2710"/>
      <c r="L2710"/>
      <c r="M2710"/>
      <c r="N2710"/>
    </row>
    <row r="2711" spans="1:14" s="10" customFormat="1" ht="14.45" x14ac:dyDescent="0.3">
      <c r="A2711"/>
      <c r="B2711"/>
      <c r="D2711"/>
      <c r="E2711"/>
      <c r="F2711"/>
      <c r="G2711"/>
      <c r="H2711"/>
      <c r="I2711"/>
      <c r="J2711"/>
      <c r="K2711"/>
      <c r="L2711"/>
      <c r="M2711"/>
      <c r="N2711"/>
    </row>
    <row r="2712" spans="1:14" s="10" customFormat="1" ht="14.45" x14ac:dyDescent="0.3">
      <c r="A2712"/>
      <c r="B2712"/>
      <c r="D2712"/>
      <c r="E2712"/>
      <c r="F2712"/>
      <c r="G2712"/>
      <c r="H2712"/>
      <c r="I2712"/>
      <c r="J2712"/>
      <c r="K2712"/>
      <c r="L2712"/>
      <c r="M2712"/>
      <c r="N2712"/>
    </row>
    <row r="2713" spans="1:14" s="10" customFormat="1" ht="14.45" x14ac:dyDescent="0.3">
      <c r="A2713"/>
      <c r="B2713"/>
      <c r="D2713"/>
      <c r="E2713"/>
      <c r="F2713"/>
      <c r="G2713"/>
      <c r="H2713"/>
      <c r="I2713"/>
      <c r="J2713"/>
      <c r="K2713"/>
      <c r="L2713"/>
      <c r="M2713"/>
      <c r="N2713"/>
    </row>
    <row r="2714" spans="1:14" s="10" customFormat="1" ht="14.45" x14ac:dyDescent="0.3">
      <c r="A2714"/>
      <c r="B2714"/>
      <c r="D2714"/>
      <c r="E2714"/>
      <c r="F2714"/>
      <c r="G2714"/>
      <c r="H2714"/>
      <c r="I2714"/>
      <c r="J2714"/>
      <c r="K2714"/>
      <c r="L2714"/>
      <c r="M2714"/>
      <c r="N2714"/>
    </row>
    <row r="2715" spans="1:14" s="10" customFormat="1" ht="14.45" x14ac:dyDescent="0.3">
      <c r="A2715"/>
      <c r="B2715"/>
      <c r="D2715"/>
      <c r="E2715"/>
      <c r="F2715"/>
      <c r="G2715"/>
      <c r="H2715"/>
      <c r="I2715"/>
      <c r="J2715"/>
      <c r="K2715"/>
      <c r="L2715"/>
      <c r="M2715"/>
      <c r="N2715"/>
    </row>
    <row r="2716" spans="1:14" s="10" customFormat="1" ht="14.45" x14ac:dyDescent="0.3">
      <c r="A2716"/>
      <c r="B2716"/>
      <c r="D2716"/>
      <c r="E2716"/>
      <c r="F2716"/>
      <c r="G2716"/>
      <c r="H2716"/>
      <c r="I2716"/>
      <c r="J2716"/>
      <c r="K2716"/>
      <c r="L2716"/>
      <c r="M2716"/>
      <c r="N2716"/>
    </row>
    <row r="2717" spans="1:14" s="10" customFormat="1" ht="14.45" x14ac:dyDescent="0.3">
      <c r="A2717"/>
      <c r="B2717"/>
      <c r="D2717"/>
      <c r="E2717"/>
      <c r="F2717"/>
      <c r="G2717"/>
      <c r="H2717"/>
      <c r="I2717"/>
      <c r="J2717"/>
      <c r="K2717"/>
      <c r="L2717"/>
      <c r="M2717"/>
      <c r="N2717"/>
    </row>
    <row r="2718" spans="1:14" s="10" customFormat="1" ht="14.45" x14ac:dyDescent="0.3">
      <c r="A2718"/>
      <c r="B2718"/>
      <c r="D2718"/>
      <c r="E2718"/>
      <c r="F2718"/>
      <c r="G2718"/>
      <c r="H2718"/>
      <c r="I2718"/>
      <c r="J2718"/>
      <c r="K2718"/>
      <c r="L2718"/>
      <c r="M2718"/>
      <c r="N2718"/>
    </row>
    <row r="2719" spans="1:14" s="10" customFormat="1" ht="14.45" x14ac:dyDescent="0.3">
      <c r="A2719"/>
      <c r="B2719"/>
      <c r="D2719"/>
      <c r="E2719"/>
      <c r="F2719"/>
      <c r="G2719"/>
      <c r="H2719"/>
      <c r="I2719"/>
      <c r="J2719"/>
      <c r="K2719"/>
      <c r="L2719"/>
      <c r="M2719"/>
      <c r="N2719"/>
    </row>
    <row r="2720" spans="1:14" s="10" customFormat="1" ht="14.45" x14ac:dyDescent="0.3">
      <c r="A2720"/>
      <c r="B2720"/>
      <c r="D2720"/>
      <c r="E2720"/>
      <c r="F2720"/>
      <c r="G2720"/>
      <c r="H2720"/>
      <c r="I2720"/>
      <c r="J2720"/>
      <c r="K2720"/>
      <c r="L2720"/>
      <c r="M2720"/>
      <c r="N2720"/>
    </row>
    <row r="2721" spans="1:14" s="10" customFormat="1" ht="14.45" x14ac:dyDescent="0.3">
      <c r="A2721"/>
      <c r="B2721"/>
      <c r="D2721"/>
      <c r="E2721"/>
      <c r="F2721"/>
      <c r="G2721"/>
      <c r="H2721"/>
      <c r="I2721"/>
      <c r="J2721"/>
      <c r="K2721"/>
      <c r="L2721"/>
      <c r="M2721"/>
      <c r="N2721"/>
    </row>
    <row r="2722" spans="1:14" s="10" customFormat="1" ht="14.45" x14ac:dyDescent="0.3">
      <c r="A2722"/>
      <c r="B2722"/>
      <c r="D2722"/>
      <c r="E2722"/>
      <c r="F2722"/>
      <c r="G2722"/>
      <c r="H2722"/>
      <c r="I2722"/>
      <c r="J2722"/>
      <c r="K2722"/>
      <c r="L2722"/>
      <c r="M2722"/>
      <c r="N2722"/>
    </row>
    <row r="2723" spans="1:14" s="10" customFormat="1" ht="14.45" x14ac:dyDescent="0.3">
      <c r="A2723"/>
      <c r="B2723"/>
      <c r="D2723"/>
      <c r="E2723"/>
      <c r="F2723"/>
      <c r="G2723"/>
      <c r="H2723"/>
      <c r="I2723"/>
      <c r="J2723"/>
      <c r="K2723"/>
      <c r="L2723"/>
      <c r="M2723"/>
      <c r="N2723"/>
    </row>
    <row r="2724" spans="1:14" s="10" customFormat="1" ht="14.45" x14ac:dyDescent="0.3">
      <c r="A2724"/>
      <c r="B2724"/>
      <c r="D2724"/>
      <c r="E2724"/>
      <c r="F2724"/>
      <c r="G2724"/>
      <c r="H2724"/>
      <c r="I2724"/>
      <c r="J2724"/>
      <c r="K2724"/>
      <c r="L2724"/>
      <c r="M2724"/>
      <c r="N2724"/>
    </row>
    <row r="2725" spans="1:14" s="10" customFormat="1" ht="14.45" x14ac:dyDescent="0.3">
      <c r="A2725"/>
      <c r="B2725"/>
      <c r="D2725"/>
      <c r="E2725"/>
      <c r="F2725"/>
      <c r="G2725"/>
      <c r="H2725"/>
      <c r="I2725"/>
      <c r="J2725"/>
      <c r="K2725"/>
      <c r="L2725"/>
      <c r="M2725"/>
      <c r="N2725"/>
    </row>
    <row r="2726" spans="1:14" s="10" customFormat="1" ht="14.45" x14ac:dyDescent="0.3">
      <c r="A2726"/>
      <c r="B2726"/>
      <c r="D2726"/>
      <c r="E2726"/>
      <c r="F2726"/>
      <c r="G2726"/>
      <c r="H2726"/>
      <c r="I2726"/>
      <c r="J2726"/>
      <c r="K2726"/>
      <c r="L2726"/>
      <c r="M2726"/>
      <c r="N2726"/>
    </row>
    <row r="2727" spans="1:14" s="10" customFormat="1" ht="14.45" x14ac:dyDescent="0.3">
      <c r="A2727"/>
      <c r="B2727"/>
      <c r="D2727"/>
      <c r="E2727"/>
      <c r="F2727"/>
      <c r="G2727"/>
      <c r="H2727"/>
      <c r="I2727"/>
      <c r="J2727"/>
      <c r="K2727"/>
      <c r="L2727"/>
      <c r="M2727"/>
      <c r="N2727"/>
    </row>
    <row r="2728" spans="1:14" s="10" customFormat="1" ht="14.45" x14ac:dyDescent="0.3">
      <c r="A2728"/>
      <c r="B2728"/>
      <c r="D2728"/>
      <c r="E2728"/>
      <c r="F2728"/>
      <c r="G2728"/>
      <c r="H2728"/>
      <c r="I2728"/>
      <c r="J2728"/>
      <c r="K2728"/>
      <c r="L2728"/>
      <c r="M2728"/>
      <c r="N2728"/>
    </row>
    <row r="2729" spans="1:14" s="10" customFormat="1" ht="14.45" x14ac:dyDescent="0.3">
      <c r="A2729"/>
      <c r="B2729"/>
      <c r="D2729"/>
      <c r="E2729"/>
      <c r="F2729"/>
      <c r="G2729"/>
      <c r="H2729"/>
      <c r="I2729"/>
      <c r="J2729"/>
      <c r="K2729"/>
      <c r="L2729"/>
      <c r="M2729"/>
      <c r="N2729"/>
    </row>
    <row r="2730" spans="1:14" s="10" customFormat="1" ht="14.45" x14ac:dyDescent="0.3">
      <c r="A2730"/>
      <c r="B2730"/>
      <c r="D2730"/>
      <c r="E2730"/>
      <c r="F2730"/>
      <c r="G2730"/>
      <c r="H2730"/>
      <c r="I2730"/>
      <c r="J2730"/>
      <c r="K2730"/>
      <c r="L2730"/>
      <c r="M2730"/>
      <c r="N2730"/>
    </row>
    <row r="2731" spans="1:14" s="10" customFormat="1" ht="14.45" x14ac:dyDescent="0.3">
      <c r="A2731"/>
      <c r="B2731"/>
      <c r="D2731"/>
      <c r="E2731"/>
      <c r="F2731"/>
      <c r="G2731"/>
      <c r="H2731"/>
      <c r="I2731"/>
      <c r="J2731"/>
      <c r="K2731"/>
      <c r="L2731"/>
      <c r="M2731"/>
      <c r="N2731"/>
    </row>
    <row r="2732" spans="1:14" s="10" customFormat="1" ht="14.45" x14ac:dyDescent="0.3">
      <c r="A2732"/>
      <c r="B2732"/>
      <c r="D2732"/>
      <c r="E2732"/>
      <c r="F2732"/>
      <c r="G2732"/>
      <c r="H2732"/>
      <c r="I2732"/>
      <c r="J2732"/>
      <c r="K2732"/>
      <c r="L2732"/>
      <c r="M2732"/>
      <c r="N2732"/>
    </row>
    <row r="2733" spans="1:14" s="10" customFormat="1" ht="14.45" x14ac:dyDescent="0.3">
      <c r="A2733"/>
      <c r="B2733"/>
      <c r="D2733"/>
      <c r="E2733"/>
      <c r="F2733"/>
      <c r="G2733"/>
      <c r="H2733"/>
      <c r="I2733"/>
      <c r="J2733"/>
      <c r="K2733"/>
      <c r="L2733"/>
      <c r="M2733"/>
      <c r="N2733"/>
    </row>
    <row r="2734" spans="1:14" s="10" customFormat="1" ht="14.45" x14ac:dyDescent="0.3">
      <c r="A2734"/>
      <c r="B2734"/>
      <c r="D2734"/>
      <c r="E2734"/>
      <c r="F2734"/>
      <c r="G2734"/>
      <c r="H2734"/>
      <c r="I2734"/>
      <c r="J2734"/>
      <c r="K2734"/>
      <c r="L2734"/>
      <c r="M2734"/>
      <c r="N2734"/>
    </row>
    <row r="2735" spans="1:14" s="10" customFormat="1" ht="14.45" x14ac:dyDescent="0.3">
      <c r="A2735"/>
      <c r="B2735"/>
      <c r="D2735"/>
      <c r="E2735"/>
      <c r="F2735"/>
      <c r="G2735"/>
      <c r="H2735"/>
      <c r="I2735"/>
      <c r="J2735"/>
      <c r="K2735"/>
      <c r="L2735"/>
      <c r="M2735"/>
      <c r="N2735"/>
    </row>
    <row r="2736" spans="1:14" s="10" customFormat="1" ht="14.45" x14ac:dyDescent="0.3">
      <c r="A2736"/>
      <c r="B2736"/>
      <c r="D2736"/>
      <c r="E2736"/>
      <c r="F2736"/>
      <c r="G2736"/>
      <c r="H2736"/>
      <c r="I2736"/>
      <c r="J2736"/>
      <c r="K2736"/>
      <c r="L2736"/>
      <c r="M2736"/>
      <c r="N2736"/>
    </row>
    <row r="2737" spans="1:14" s="10" customFormat="1" ht="14.45" x14ac:dyDescent="0.3">
      <c r="A2737"/>
      <c r="B2737"/>
      <c r="D2737"/>
      <c r="E2737"/>
      <c r="F2737"/>
      <c r="G2737"/>
      <c r="H2737"/>
      <c r="I2737"/>
      <c r="J2737"/>
      <c r="K2737"/>
      <c r="L2737"/>
      <c r="M2737"/>
      <c r="N2737"/>
    </row>
    <row r="2738" spans="1:14" s="10" customFormat="1" ht="14.45" x14ac:dyDescent="0.3">
      <c r="A2738"/>
      <c r="B2738"/>
      <c r="D2738"/>
      <c r="E2738"/>
      <c r="F2738"/>
      <c r="G2738"/>
      <c r="H2738"/>
      <c r="I2738"/>
      <c r="J2738"/>
      <c r="K2738"/>
      <c r="L2738"/>
      <c r="M2738"/>
      <c r="N2738"/>
    </row>
    <row r="2739" spans="1:14" s="10" customFormat="1" ht="14.45" x14ac:dyDescent="0.3">
      <c r="A2739"/>
      <c r="B2739"/>
      <c r="D2739"/>
      <c r="E2739"/>
      <c r="F2739"/>
      <c r="G2739"/>
      <c r="H2739"/>
      <c r="I2739"/>
      <c r="J2739"/>
      <c r="K2739"/>
      <c r="L2739"/>
      <c r="M2739"/>
      <c r="N2739"/>
    </row>
    <row r="2740" spans="1:14" s="10" customFormat="1" ht="14.45" x14ac:dyDescent="0.3">
      <c r="A2740"/>
      <c r="B2740"/>
      <c r="D2740"/>
      <c r="E2740"/>
      <c r="F2740"/>
      <c r="G2740"/>
      <c r="H2740"/>
      <c r="I2740"/>
      <c r="J2740"/>
      <c r="K2740"/>
      <c r="L2740"/>
      <c r="M2740"/>
      <c r="N2740"/>
    </row>
    <row r="2741" spans="1:14" s="10" customFormat="1" ht="14.45" x14ac:dyDescent="0.3">
      <c r="A2741"/>
      <c r="B2741"/>
      <c r="D2741"/>
      <c r="E2741"/>
      <c r="F2741"/>
      <c r="G2741"/>
      <c r="H2741"/>
      <c r="I2741"/>
      <c r="J2741"/>
      <c r="K2741"/>
      <c r="L2741"/>
      <c r="M2741"/>
      <c r="N2741"/>
    </row>
    <row r="2742" spans="1:14" s="10" customFormat="1" ht="14.45" x14ac:dyDescent="0.3">
      <c r="A2742"/>
      <c r="B2742"/>
      <c r="D2742"/>
      <c r="E2742"/>
      <c r="F2742"/>
      <c r="G2742"/>
      <c r="H2742"/>
      <c r="I2742"/>
      <c r="J2742"/>
      <c r="K2742"/>
      <c r="L2742"/>
      <c r="M2742"/>
      <c r="N2742"/>
    </row>
    <row r="2743" spans="1:14" s="10" customFormat="1" ht="14.45" x14ac:dyDescent="0.3">
      <c r="A2743"/>
      <c r="B2743"/>
      <c r="D2743"/>
      <c r="E2743"/>
      <c r="F2743"/>
      <c r="G2743"/>
      <c r="H2743"/>
      <c r="I2743"/>
      <c r="J2743"/>
      <c r="K2743"/>
      <c r="L2743"/>
      <c r="M2743"/>
      <c r="N2743"/>
    </row>
    <row r="2744" spans="1:14" s="10" customFormat="1" ht="14.45" x14ac:dyDescent="0.3">
      <c r="A2744"/>
      <c r="B2744"/>
      <c r="D2744"/>
      <c r="E2744"/>
      <c r="F2744"/>
      <c r="G2744"/>
      <c r="H2744"/>
      <c r="I2744"/>
      <c r="J2744"/>
      <c r="K2744"/>
      <c r="L2744"/>
      <c r="M2744"/>
      <c r="N2744"/>
    </row>
    <row r="2745" spans="1:14" s="10" customFormat="1" ht="14.45" x14ac:dyDescent="0.3">
      <c r="A2745"/>
      <c r="B2745"/>
      <c r="D2745"/>
      <c r="E2745"/>
      <c r="F2745"/>
      <c r="G2745"/>
      <c r="H2745"/>
      <c r="I2745"/>
      <c r="J2745"/>
      <c r="K2745"/>
      <c r="L2745"/>
      <c r="M2745"/>
      <c r="N2745"/>
    </row>
    <row r="2746" spans="1:14" s="10" customFormat="1" ht="14.45" x14ac:dyDescent="0.3">
      <c r="A2746"/>
      <c r="B2746"/>
      <c r="D2746"/>
      <c r="E2746"/>
      <c r="F2746"/>
      <c r="G2746"/>
      <c r="H2746"/>
      <c r="I2746"/>
      <c r="J2746"/>
      <c r="K2746"/>
      <c r="L2746"/>
      <c r="M2746"/>
      <c r="N2746"/>
    </row>
    <row r="2747" spans="1:14" s="10" customFormat="1" ht="14.45" x14ac:dyDescent="0.3">
      <c r="A2747"/>
      <c r="B2747"/>
      <c r="D2747"/>
      <c r="E2747"/>
      <c r="F2747"/>
      <c r="G2747"/>
      <c r="H2747"/>
      <c r="I2747"/>
      <c r="J2747"/>
      <c r="K2747"/>
      <c r="L2747"/>
      <c r="M2747"/>
      <c r="N2747"/>
    </row>
    <row r="2748" spans="1:14" s="10" customFormat="1" ht="14.45" x14ac:dyDescent="0.3">
      <c r="A2748"/>
      <c r="B2748"/>
      <c r="D2748"/>
      <c r="E2748"/>
      <c r="F2748"/>
      <c r="G2748"/>
      <c r="H2748"/>
      <c r="I2748"/>
      <c r="J2748"/>
      <c r="K2748"/>
      <c r="L2748"/>
      <c r="M2748"/>
      <c r="N2748"/>
    </row>
    <row r="2749" spans="1:14" s="10" customFormat="1" ht="14.45" x14ac:dyDescent="0.3">
      <c r="A2749"/>
      <c r="B2749"/>
      <c r="D2749"/>
      <c r="E2749"/>
      <c r="F2749"/>
      <c r="G2749"/>
      <c r="H2749"/>
      <c r="I2749"/>
      <c r="J2749"/>
      <c r="K2749"/>
      <c r="L2749"/>
      <c r="M2749"/>
      <c r="N2749"/>
    </row>
    <row r="2750" spans="1:14" s="10" customFormat="1" ht="14.45" x14ac:dyDescent="0.3">
      <c r="A2750"/>
      <c r="B2750"/>
      <c r="D2750"/>
      <c r="E2750"/>
      <c r="F2750"/>
      <c r="G2750"/>
      <c r="H2750"/>
      <c r="I2750"/>
      <c r="J2750"/>
      <c r="K2750"/>
      <c r="L2750"/>
      <c r="M2750"/>
      <c r="N2750"/>
    </row>
    <row r="2751" spans="1:14" s="10" customFormat="1" ht="14.45" x14ac:dyDescent="0.3">
      <c r="A2751"/>
      <c r="B2751"/>
      <c r="D2751"/>
      <c r="E2751"/>
      <c r="F2751"/>
      <c r="G2751"/>
      <c r="H2751"/>
      <c r="I2751"/>
      <c r="J2751"/>
      <c r="K2751"/>
      <c r="L2751"/>
      <c r="M2751"/>
      <c r="N2751"/>
    </row>
    <row r="2752" spans="1:14" s="10" customFormat="1" ht="14.45" x14ac:dyDescent="0.3">
      <c r="A2752"/>
      <c r="B2752"/>
      <c r="D2752"/>
      <c r="E2752"/>
      <c r="F2752"/>
      <c r="G2752"/>
      <c r="H2752"/>
      <c r="I2752"/>
      <c r="J2752"/>
      <c r="K2752"/>
      <c r="L2752"/>
      <c r="M2752"/>
      <c r="N2752"/>
    </row>
    <row r="2753" spans="1:14" s="10" customFormat="1" ht="14.45" x14ac:dyDescent="0.3">
      <c r="A2753"/>
      <c r="B2753"/>
      <c r="D2753"/>
      <c r="E2753"/>
      <c r="F2753"/>
      <c r="G2753"/>
      <c r="H2753"/>
      <c r="I2753"/>
      <c r="J2753"/>
      <c r="K2753"/>
      <c r="L2753"/>
      <c r="M2753"/>
      <c r="N2753"/>
    </row>
    <row r="2754" spans="1:14" s="10" customFormat="1" ht="14.45" x14ac:dyDescent="0.3">
      <c r="A2754"/>
      <c r="B2754"/>
      <c r="D2754"/>
      <c r="E2754"/>
      <c r="F2754"/>
      <c r="G2754"/>
      <c r="H2754"/>
      <c r="I2754"/>
      <c r="J2754"/>
      <c r="K2754"/>
      <c r="L2754"/>
      <c r="M2754"/>
      <c r="N2754"/>
    </row>
    <row r="2755" spans="1:14" s="10" customFormat="1" ht="14.45" x14ac:dyDescent="0.3">
      <c r="A2755"/>
      <c r="B2755"/>
      <c r="D2755"/>
      <c r="E2755"/>
      <c r="F2755"/>
      <c r="G2755"/>
      <c r="H2755"/>
      <c r="I2755"/>
      <c r="J2755"/>
      <c r="K2755"/>
      <c r="L2755"/>
      <c r="M2755"/>
      <c r="N2755"/>
    </row>
    <row r="2756" spans="1:14" s="10" customFormat="1" ht="14.45" x14ac:dyDescent="0.3">
      <c r="A2756"/>
      <c r="B2756"/>
      <c r="D2756"/>
      <c r="E2756"/>
      <c r="F2756"/>
      <c r="G2756"/>
      <c r="H2756"/>
      <c r="I2756"/>
      <c r="J2756"/>
      <c r="K2756"/>
      <c r="L2756"/>
      <c r="M2756"/>
      <c r="N2756"/>
    </row>
    <row r="2757" spans="1:14" s="10" customFormat="1" ht="14.45" x14ac:dyDescent="0.3">
      <c r="A2757"/>
      <c r="B2757"/>
      <c r="D2757"/>
      <c r="E2757"/>
      <c r="F2757"/>
      <c r="G2757"/>
      <c r="H2757"/>
      <c r="I2757"/>
      <c r="J2757"/>
      <c r="K2757"/>
      <c r="L2757"/>
      <c r="M2757"/>
      <c r="N2757"/>
    </row>
    <row r="2758" spans="1:14" s="10" customFormat="1" ht="14.45" x14ac:dyDescent="0.3">
      <c r="A2758"/>
      <c r="B2758"/>
      <c r="D2758"/>
      <c r="E2758"/>
      <c r="F2758"/>
      <c r="G2758"/>
      <c r="H2758"/>
      <c r="I2758"/>
      <c r="J2758"/>
      <c r="K2758"/>
      <c r="L2758"/>
      <c r="M2758"/>
      <c r="N2758"/>
    </row>
    <row r="2759" spans="1:14" s="10" customFormat="1" ht="14.45" x14ac:dyDescent="0.3">
      <c r="A2759"/>
      <c r="B2759"/>
      <c r="D2759"/>
      <c r="E2759"/>
      <c r="F2759"/>
      <c r="G2759"/>
      <c r="H2759"/>
      <c r="I2759"/>
      <c r="J2759"/>
      <c r="K2759"/>
      <c r="L2759"/>
      <c r="M2759"/>
      <c r="N2759"/>
    </row>
    <row r="2760" spans="1:14" s="10" customFormat="1" ht="14.45" x14ac:dyDescent="0.3">
      <c r="A2760"/>
      <c r="B2760"/>
      <c r="D2760"/>
      <c r="E2760"/>
      <c r="F2760"/>
      <c r="G2760"/>
      <c r="H2760"/>
      <c r="I2760"/>
      <c r="J2760"/>
      <c r="K2760"/>
      <c r="L2760"/>
      <c r="M2760"/>
      <c r="N2760"/>
    </row>
    <row r="2761" spans="1:14" s="10" customFormat="1" ht="14.45" x14ac:dyDescent="0.3">
      <c r="A2761"/>
      <c r="B2761"/>
      <c r="D2761"/>
      <c r="E2761"/>
      <c r="F2761"/>
      <c r="G2761"/>
      <c r="H2761"/>
      <c r="I2761"/>
      <c r="J2761"/>
      <c r="K2761"/>
      <c r="L2761"/>
      <c r="M2761"/>
      <c r="N2761"/>
    </row>
    <row r="2762" spans="1:14" s="10" customFormat="1" ht="14.45" x14ac:dyDescent="0.3">
      <c r="A2762"/>
      <c r="B2762"/>
      <c r="D2762"/>
      <c r="E2762"/>
      <c r="F2762"/>
      <c r="G2762"/>
      <c r="H2762"/>
      <c r="I2762"/>
      <c r="J2762"/>
      <c r="K2762"/>
      <c r="L2762"/>
      <c r="M2762"/>
      <c r="N2762"/>
    </row>
    <row r="2763" spans="1:14" s="10" customFormat="1" ht="14.45" x14ac:dyDescent="0.3">
      <c r="A2763"/>
      <c r="B2763"/>
      <c r="D2763"/>
      <c r="E2763"/>
      <c r="F2763"/>
      <c r="G2763"/>
      <c r="H2763"/>
      <c r="I2763"/>
      <c r="J2763"/>
      <c r="K2763"/>
      <c r="L2763"/>
      <c r="M2763"/>
      <c r="N2763"/>
    </row>
    <row r="2764" spans="1:14" s="10" customFormat="1" ht="14.45" x14ac:dyDescent="0.3">
      <c r="A2764"/>
      <c r="B2764"/>
      <c r="D2764"/>
      <c r="E2764"/>
      <c r="F2764"/>
      <c r="G2764"/>
      <c r="H2764"/>
      <c r="I2764"/>
      <c r="J2764"/>
      <c r="K2764"/>
      <c r="L2764"/>
      <c r="M2764"/>
      <c r="N2764"/>
    </row>
    <row r="2765" spans="1:14" s="10" customFormat="1" ht="14.45" x14ac:dyDescent="0.3">
      <c r="A2765"/>
      <c r="B2765"/>
      <c r="D2765"/>
      <c r="E2765"/>
      <c r="F2765"/>
      <c r="G2765"/>
      <c r="H2765"/>
      <c r="I2765"/>
      <c r="J2765"/>
      <c r="K2765"/>
      <c r="L2765"/>
      <c r="M2765"/>
      <c r="N2765"/>
    </row>
    <row r="2766" spans="1:14" s="10" customFormat="1" ht="14.45" x14ac:dyDescent="0.3">
      <c r="A2766"/>
      <c r="B2766"/>
      <c r="D2766"/>
      <c r="E2766"/>
      <c r="F2766"/>
      <c r="G2766"/>
      <c r="H2766"/>
      <c r="I2766"/>
      <c r="J2766"/>
      <c r="K2766"/>
      <c r="L2766"/>
      <c r="M2766"/>
      <c r="N2766"/>
    </row>
    <row r="2767" spans="1:14" s="10" customFormat="1" ht="14.45" x14ac:dyDescent="0.3">
      <c r="A2767"/>
      <c r="B2767"/>
      <c r="D2767"/>
      <c r="E2767"/>
      <c r="F2767"/>
      <c r="G2767"/>
      <c r="H2767"/>
      <c r="I2767"/>
      <c r="J2767"/>
      <c r="K2767"/>
      <c r="L2767"/>
      <c r="M2767"/>
      <c r="N2767"/>
    </row>
    <row r="2768" spans="1:14" s="10" customFormat="1" ht="14.45" x14ac:dyDescent="0.3">
      <c r="A2768"/>
      <c r="B2768"/>
      <c r="D2768"/>
      <c r="E2768"/>
      <c r="F2768"/>
      <c r="G2768"/>
      <c r="H2768"/>
      <c r="I2768"/>
      <c r="J2768"/>
      <c r="K2768"/>
      <c r="L2768"/>
      <c r="M2768"/>
      <c r="N2768"/>
    </row>
    <row r="2769" spans="1:14" s="10" customFormat="1" ht="14.45" x14ac:dyDescent="0.3">
      <c r="A2769"/>
      <c r="B2769"/>
      <c r="D2769"/>
      <c r="E2769"/>
      <c r="F2769"/>
      <c r="G2769"/>
      <c r="H2769"/>
      <c r="I2769"/>
      <c r="J2769"/>
      <c r="K2769"/>
      <c r="L2769"/>
      <c r="M2769"/>
      <c r="N2769"/>
    </row>
    <row r="2770" spans="1:14" s="10" customFormat="1" ht="14.45" x14ac:dyDescent="0.3">
      <c r="A2770"/>
      <c r="B2770"/>
      <c r="D2770"/>
      <c r="E2770"/>
      <c r="F2770"/>
      <c r="G2770"/>
      <c r="H2770"/>
      <c r="I2770"/>
      <c r="J2770"/>
      <c r="K2770"/>
      <c r="L2770"/>
      <c r="M2770"/>
      <c r="N2770"/>
    </row>
    <row r="2771" spans="1:14" s="10" customFormat="1" ht="14.45" x14ac:dyDescent="0.3">
      <c r="A2771"/>
      <c r="B2771"/>
      <c r="D2771"/>
      <c r="E2771"/>
      <c r="F2771"/>
      <c r="G2771"/>
      <c r="H2771"/>
      <c r="I2771"/>
      <c r="J2771"/>
      <c r="K2771"/>
      <c r="L2771"/>
      <c r="M2771"/>
      <c r="N2771"/>
    </row>
    <row r="2772" spans="1:14" s="10" customFormat="1" ht="14.45" x14ac:dyDescent="0.3">
      <c r="A2772"/>
      <c r="B2772"/>
      <c r="D2772"/>
      <c r="E2772"/>
      <c r="F2772"/>
      <c r="G2772"/>
      <c r="H2772"/>
      <c r="I2772"/>
      <c r="J2772"/>
      <c r="K2772"/>
      <c r="L2772"/>
      <c r="M2772"/>
      <c r="N2772"/>
    </row>
    <row r="2773" spans="1:14" s="10" customFormat="1" ht="14.45" x14ac:dyDescent="0.3">
      <c r="A2773"/>
      <c r="B2773"/>
      <c r="D2773"/>
      <c r="E2773"/>
      <c r="F2773"/>
      <c r="G2773"/>
      <c r="H2773"/>
      <c r="I2773"/>
      <c r="J2773"/>
      <c r="K2773"/>
      <c r="L2773"/>
      <c r="M2773"/>
      <c r="N2773"/>
    </row>
    <row r="2774" spans="1:14" s="10" customFormat="1" ht="14.45" x14ac:dyDescent="0.3">
      <c r="A2774"/>
      <c r="B2774"/>
      <c r="D2774"/>
      <c r="E2774"/>
      <c r="F2774"/>
      <c r="G2774"/>
      <c r="H2774"/>
      <c r="I2774"/>
      <c r="J2774"/>
      <c r="K2774"/>
      <c r="L2774"/>
      <c r="M2774"/>
      <c r="N2774"/>
    </row>
    <row r="2775" spans="1:14" s="10" customFormat="1" ht="14.45" x14ac:dyDescent="0.3">
      <c r="A2775"/>
      <c r="B2775"/>
      <c r="D2775"/>
      <c r="E2775"/>
      <c r="F2775"/>
      <c r="G2775"/>
      <c r="H2775"/>
      <c r="I2775"/>
      <c r="J2775"/>
      <c r="K2775"/>
      <c r="L2775"/>
      <c r="M2775"/>
      <c r="N2775"/>
    </row>
    <row r="2776" spans="1:14" s="10" customFormat="1" ht="14.45" x14ac:dyDescent="0.3">
      <c r="A2776"/>
      <c r="B2776"/>
      <c r="D2776"/>
      <c r="E2776"/>
      <c r="F2776"/>
      <c r="G2776"/>
      <c r="H2776"/>
      <c r="I2776"/>
      <c r="J2776"/>
      <c r="K2776"/>
      <c r="L2776"/>
      <c r="M2776"/>
      <c r="N2776"/>
    </row>
    <row r="2777" spans="1:14" s="10" customFormat="1" ht="14.45" x14ac:dyDescent="0.3">
      <c r="A2777"/>
      <c r="B2777"/>
      <c r="D2777"/>
      <c r="E2777"/>
      <c r="F2777"/>
      <c r="G2777"/>
      <c r="H2777"/>
      <c r="I2777"/>
      <c r="J2777"/>
      <c r="K2777"/>
      <c r="L2777"/>
      <c r="M2777"/>
      <c r="N2777"/>
    </row>
    <row r="2778" spans="1:14" s="10" customFormat="1" ht="14.45" x14ac:dyDescent="0.3">
      <c r="A2778"/>
      <c r="B2778"/>
      <c r="D2778"/>
      <c r="E2778"/>
      <c r="F2778"/>
      <c r="G2778"/>
      <c r="H2778"/>
      <c r="I2778"/>
      <c r="J2778"/>
      <c r="K2778"/>
      <c r="L2778"/>
      <c r="M2778"/>
      <c r="N2778"/>
    </row>
    <row r="2779" spans="1:14" s="10" customFormat="1" ht="14.45" x14ac:dyDescent="0.3">
      <c r="A2779"/>
      <c r="B2779"/>
      <c r="D2779"/>
      <c r="E2779"/>
      <c r="F2779"/>
      <c r="G2779"/>
      <c r="H2779"/>
      <c r="I2779"/>
      <c r="J2779"/>
      <c r="K2779"/>
      <c r="L2779"/>
      <c r="M2779"/>
      <c r="N2779"/>
    </row>
    <row r="2780" spans="1:14" s="10" customFormat="1" ht="14.45" x14ac:dyDescent="0.3">
      <c r="A2780"/>
      <c r="B2780"/>
      <c r="D2780"/>
      <c r="E2780"/>
      <c r="F2780"/>
      <c r="G2780"/>
      <c r="H2780"/>
      <c r="I2780"/>
      <c r="J2780"/>
      <c r="K2780"/>
      <c r="L2780"/>
      <c r="M2780"/>
      <c r="N2780"/>
    </row>
    <row r="2781" spans="1:14" s="10" customFormat="1" ht="14.45" x14ac:dyDescent="0.3">
      <c r="A2781"/>
      <c r="B2781"/>
      <c r="D2781"/>
      <c r="E2781"/>
      <c r="F2781"/>
      <c r="G2781"/>
      <c r="H2781"/>
      <c r="I2781"/>
      <c r="J2781"/>
      <c r="K2781"/>
      <c r="L2781"/>
      <c r="M2781"/>
      <c r="N2781"/>
    </row>
    <row r="2782" spans="1:14" s="10" customFormat="1" ht="14.45" x14ac:dyDescent="0.3">
      <c r="A2782"/>
      <c r="B2782"/>
      <c r="D2782"/>
      <c r="E2782"/>
      <c r="F2782"/>
      <c r="G2782"/>
      <c r="H2782"/>
      <c r="I2782"/>
      <c r="J2782"/>
      <c r="K2782"/>
      <c r="L2782"/>
      <c r="M2782"/>
      <c r="N2782"/>
    </row>
    <row r="2783" spans="1:14" s="10" customFormat="1" ht="14.45" x14ac:dyDescent="0.3">
      <c r="A2783"/>
      <c r="B2783"/>
      <c r="D2783"/>
      <c r="E2783"/>
      <c r="F2783"/>
      <c r="G2783"/>
      <c r="H2783"/>
      <c r="I2783"/>
      <c r="J2783"/>
      <c r="K2783"/>
      <c r="L2783"/>
      <c r="M2783"/>
      <c r="N2783"/>
    </row>
    <row r="2784" spans="1:14" s="10" customFormat="1" ht="14.45" x14ac:dyDescent="0.3">
      <c r="A2784"/>
      <c r="B2784"/>
      <c r="D2784"/>
      <c r="E2784"/>
      <c r="F2784"/>
      <c r="G2784"/>
      <c r="H2784"/>
      <c r="I2784"/>
      <c r="J2784"/>
      <c r="K2784"/>
      <c r="L2784"/>
      <c r="M2784"/>
      <c r="N2784"/>
    </row>
    <row r="2785" spans="1:14" s="10" customFormat="1" ht="14.45" x14ac:dyDescent="0.3">
      <c r="A2785"/>
      <c r="B2785"/>
      <c r="D2785"/>
      <c r="E2785"/>
      <c r="F2785"/>
      <c r="G2785"/>
      <c r="H2785"/>
      <c r="I2785"/>
      <c r="J2785"/>
      <c r="K2785"/>
      <c r="L2785"/>
      <c r="M2785"/>
      <c r="N2785"/>
    </row>
    <row r="2786" spans="1:14" s="10" customFormat="1" ht="14.45" x14ac:dyDescent="0.3">
      <c r="A2786"/>
      <c r="B2786"/>
      <c r="D2786"/>
      <c r="E2786"/>
      <c r="F2786"/>
      <c r="G2786"/>
      <c r="H2786"/>
      <c r="I2786"/>
      <c r="J2786"/>
      <c r="K2786"/>
      <c r="L2786"/>
      <c r="M2786"/>
      <c r="N2786"/>
    </row>
    <row r="2787" spans="1:14" s="10" customFormat="1" ht="14.45" x14ac:dyDescent="0.3">
      <c r="A2787"/>
      <c r="B2787"/>
      <c r="D2787"/>
      <c r="E2787"/>
      <c r="F2787"/>
      <c r="G2787"/>
      <c r="H2787"/>
      <c r="I2787"/>
      <c r="J2787"/>
      <c r="K2787"/>
      <c r="L2787"/>
      <c r="M2787"/>
      <c r="N2787"/>
    </row>
    <row r="2788" spans="1:14" s="10" customFormat="1" ht="14.45" x14ac:dyDescent="0.3">
      <c r="A2788"/>
      <c r="B2788"/>
      <c r="D2788"/>
      <c r="E2788"/>
      <c r="F2788"/>
      <c r="G2788"/>
      <c r="H2788"/>
      <c r="I2788"/>
      <c r="J2788"/>
      <c r="K2788"/>
      <c r="L2788"/>
      <c r="M2788"/>
      <c r="N2788"/>
    </row>
    <row r="2789" spans="1:14" s="10" customFormat="1" ht="14.45" x14ac:dyDescent="0.3">
      <c r="A2789"/>
      <c r="B2789"/>
      <c r="D2789"/>
      <c r="E2789"/>
      <c r="F2789"/>
      <c r="G2789"/>
      <c r="H2789"/>
      <c r="I2789"/>
      <c r="J2789"/>
      <c r="K2789"/>
      <c r="L2789"/>
      <c r="M2789"/>
      <c r="N2789"/>
    </row>
    <row r="2790" spans="1:14" s="10" customFormat="1" ht="14.45" x14ac:dyDescent="0.3">
      <c r="A2790"/>
      <c r="B2790"/>
      <c r="D2790"/>
      <c r="E2790"/>
      <c r="F2790"/>
      <c r="G2790"/>
      <c r="H2790"/>
      <c r="I2790"/>
      <c r="J2790"/>
      <c r="K2790"/>
      <c r="L2790"/>
      <c r="M2790"/>
      <c r="N2790"/>
    </row>
    <row r="2791" spans="1:14" s="10" customFormat="1" ht="14.45" x14ac:dyDescent="0.3">
      <c r="A2791"/>
      <c r="B2791"/>
      <c r="D2791"/>
      <c r="E2791"/>
      <c r="F2791"/>
      <c r="G2791"/>
      <c r="H2791"/>
      <c r="I2791"/>
      <c r="J2791"/>
      <c r="K2791"/>
      <c r="L2791"/>
      <c r="M2791"/>
      <c r="N2791"/>
    </row>
    <row r="2792" spans="1:14" s="10" customFormat="1" ht="14.45" x14ac:dyDescent="0.3">
      <c r="A2792"/>
      <c r="B2792"/>
      <c r="D2792"/>
      <c r="E2792"/>
      <c r="F2792"/>
      <c r="G2792"/>
      <c r="H2792"/>
      <c r="I2792"/>
      <c r="J2792"/>
      <c r="K2792"/>
      <c r="L2792"/>
      <c r="M2792"/>
      <c r="N2792"/>
    </row>
    <row r="2793" spans="1:14" s="10" customFormat="1" ht="14.45" x14ac:dyDescent="0.3">
      <c r="A2793"/>
      <c r="B2793"/>
      <c r="D2793"/>
      <c r="E2793"/>
      <c r="F2793"/>
      <c r="G2793"/>
      <c r="H2793"/>
      <c r="I2793"/>
      <c r="J2793"/>
      <c r="K2793"/>
      <c r="L2793"/>
      <c r="M2793"/>
      <c r="N2793"/>
    </row>
    <row r="2794" spans="1:14" s="10" customFormat="1" ht="14.45" x14ac:dyDescent="0.3">
      <c r="A2794"/>
      <c r="B2794"/>
      <c r="D2794"/>
      <c r="E2794"/>
      <c r="F2794"/>
      <c r="G2794"/>
      <c r="H2794"/>
      <c r="I2794"/>
      <c r="J2794"/>
      <c r="K2794"/>
      <c r="L2794"/>
      <c r="M2794"/>
      <c r="N2794"/>
    </row>
    <row r="2795" spans="1:14" s="10" customFormat="1" ht="14.45" x14ac:dyDescent="0.3">
      <c r="A2795"/>
      <c r="B2795"/>
      <c r="D2795"/>
      <c r="E2795"/>
      <c r="F2795"/>
      <c r="G2795"/>
      <c r="H2795"/>
      <c r="I2795"/>
      <c r="J2795"/>
      <c r="K2795"/>
      <c r="L2795"/>
      <c r="M2795"/>
      <c r="N2795"/>
    </row>
    <row r="2796" spans="1:14" s="10" customFormat="1" ht="14.45" x14ac:dyDescent="0.3">
      <c r="A2796"/>
      <c r="B2796"/>
      <c r="D2796"/>
      <c r="E2796"/>
      <c r="F2796"/>
      <c r="G2796"/>
      <c r="H2796"/>
      <c r="I2796"/>
      <c r="J2796"/>
      <c r="K2796"/>
      <c r="L2796"/>
      <c r="M2796"/>
      <c r="N2796"/>
    </row>
    <row r="2797" spans="1:14" s="10" customFormat="1" ht="14.45" x14ac:dyDescent="0.3">
      <c r="A2797"/>
      <c r="B2797"/>
      <c r="D2797"/>
      <c r="E2797"/>
      <c r="F2797"/>
      <c r="G2797"/>
      <c r="H2797"/>
      <c r="I2797"/>
      <c r="J2797"/>
      <c r="K2797"/>
      <c r="L2797"/>
      <c r="M2797"/>
      <c r="N2797"/>
    </row>
    <row r="2798" spans="1:14" s="10" customFormat="1" ht="14.45" x14ac:dyDescent="0.3">
      <c r="A2798"/>
      <c r="B2798"/>
      <c r="D2798"/>
      <c r="E2798"/>
      <c r="F2798"/>
      <c r="G2798"/>
      <c r="H2798"/>
      <c r="I2798"/>
      <c r="J2798"/>
      <c r="K2798"/>
      <c r="L2798"/>
      <c r="M2798"/>
      <c r="N2798"/>
    </row>
    <row r="2799" spans="1:14" s="10" customFormat="1" ht="14.45" x14ac:dyDescent="0.3">
      <c r="A2799"/>
      <c r="B2799"/>
      <c r="D2799"/>
      <c r="E2799"/>
      <c r="F2799"/>
      <c r="G2799"/>
      <c r="H2799"/>
      <c r="I2799"/>
      <c r="J2799"/>
      <c r="K2799"/>
      <c r="L2799"/>
      <c r="M2799"/>
      <c r="N2799"/>
    </row>
    <row r="2800" spans="1:14" s="10" customFormat="1" ht="14.45" x14ac:dyDescent="0.3">
      <c r="A2800"/>
      <c r="B2800"/>
      <c r="D2800"/>
      <c r="E2800"/>
      <c r="F2800"/>
      <c r="G2800"/>
      <c r="H2800"/>
      <c r="I2800"/>
      <c r="J2800"/>
      <c r="K2800"/>
      <c r="L2800"/>
      <c r="M2800"/>
      <c r="N2800"/>
    </row>
    <row r="2801" spans="1:14" s="10" customFormat="1" ht="14.45" x14ac:dyDescent="0.3">
      <c r="A2801"/>
      <c r="B2801"/>
      <c r="D2801"/>
      <c r="E2801"/>
      <c r="F2801"/>
      <c r="G2801"/>
      <c r="H2801"/>
      <c r="I2801"/>
      <c r="J2801"/>
      <c r="K2801"/>
      <c r="L2801"/>
      <c r="M2801"/>
      <c r="N2801"/>
    </row>
    <row r="2802" spans="1:14" s="10" customFormat="1" ht="14.45" x14ac:dyDescent="0.3">
      <c r="A2802"/>
      <c r="B2802"/>
      <c r="D2802"/>
      <c r="E2802"/>
      <c r="F2802"/>
      <c r="G2802"/>
      <c r="H2802"/>
      <c r="I2802"/>
      <c r="J2802"/>
      <c r="K2802"/>
      <c r="L2802"/>
      <c r="M2802"/>
      <c r="N2802"/>
    </row>
    <row r="2803" spans="1:14" s="10" customFormat="1" ht="14.45" x14ac:dyDescent="0.3">
      <c r="A2803"/>
      <c r="B2803"/>
      <c r="D2803"/>
      <c r="E2803"/>
      <c r="F2803"/>
      <c r="G2803"/>
      <c r="H2803"/>
      <c r="I2803"/>
      <c r="J2803"/>
      <c r="K2803"/>
      <c r="L2803"/>
      <c r="M2803"/>
      <c r="N2803"/>
    </row>
    <row r="2804" spans="1:14" s="10" customFormat="1" ht="14.45" x14ac:dyDescent="0.3">
      <c r="A2804"/>
      <c r="B2804"/>
      <c r="D2804"/>
      <c r="E2804"/>
      <c r="F2804"/>
      <c r="G2804"/>
      <c r="H2804"/>
      <c r="I2804"/>
      <c r="J2804"/>
      <c r="K2804"/>
      <c r="L2804"/>
      <c r="M2804"/>
      <c r="N2804"/>
    </row>
    <row r="2805" spans="1:14" s="10" customFormat="1" ht="14.45" x14ac:dyDescent="0.3">
      <c r="A2805"/>
      <c r="B2805"/>
      <c r="D2805"/>
      <c r="E2805"/>
      <c r="F2805"/>
      <c r="G2805"/>
      <c r="H2805"/>
      <c r="I2805"/>
      <c r="J2805"/>
      <c r="K2805"/>
      <c r="L2805"/>
      <c r="M2805"/>
      <c r="N2805"/>
    </row>
    <row r="2806" spans="1:14" s="10" customFormat="1" ht="14.45" x14ac:dyDescent="0.3">
      <c r="A2806"/>
      <c r="B2806"/>
      <c r="D2806"/>
      <c r="E2806"/>
      <c r="F2806"/>
      <c r="G2806"/>
      <c r="H2806"/>
      <c r="I2806"/>
      <c r="J2806"/>
      <c r="K2806"/>
      <c r="L2806"/>
      <c r="M2806"/>
      <c r="N2806"/>
    </row>
    <row r="2807" spans="1:14" s="10" customFormat="1" ht="14.45" x14ac:dyDescent="0.3">
      <c r="A2807"/>
      <c r="B2807"/>
      <c r="D2807"/>
      <c r="E2807"/>
      <c r="F2807"/>
      <c r="G2807"/>
      <c r="H2807"/>
      <c r="I2807"/>
      <c r="J2807"/>
      <c r="K2807"/>
      <c r="L2807"/>
      <c r="M2807"/>
      <c r="N2807"/>
    </row>
    <row r="2808" spans="1:14" s="10" customFormat="1" ht="14.45" x14ac:dyDescent="0.3">
      <c r="A2808"/>
      <c r="B2808"/>
      <c r="D2808"/>
      <c r="E2808"/>
      <c r="F2808"/>
      <c r="G2808"/>
      <c r="H2808"/>
      <c r="I2808"/>
      <c r="J2808"/>
      <c r="K2808"/>
      <c r="L2808"/>
      <c r="M2808"/>
      <c r="N2808"/>
    </row>
    <row r="2809" spans="1:14" s="10" customFormat="1" ht="14.45" x14ac:dyDescent="0.3">
      <c r="A2809"/>
      <c r="B2809"/>
      <c r="D2809"/>
      <c r="E2809"/>
      <c r="F2809"/>
      <c r="G2809"/>
      <c r="H2809"/>
      <c r="I2809"/>
      <c r="J2809"/>
      <c r="K2809"/>
      <c r="L2809"/>
      <c r="M2809"/>
      <c r="N2809"/>
    </row>
    <row r="2810" spans="1:14" s="10" customFormat="1" ht="14.45" x14ac:dyDescent="0.3">
      <c r="A2810"/>
      <c r="B2810"/>
      <c r="D2810"/>
      <c r="E2810"/>
      <c r="F2810"/>
      <c r="G2810"/>
      <c r="H2810"/>
      <c r="I2810"/>
      <c r="J2810"/>
      <c r="K2810"/>
      <c r="L2810"/>
      <c r="M2810"/>
      <c r="N2810"/>
    </row>
    <row r="2811" spans="1:14" s="10" customFormat="1" ht="14.45" x14ac:dyDescent="0.3">
      <c r="A2811"/>
      <c r="B2811"/>
      <c r="D2811"/>
      <c r="E2811"/>
      <c r="F2811"/>
      <c r="G2811"/>
      <c r="H2811"/>
      <c r="I2811"/>
      <c r="J2811"/>
      <c r="K2811"/>
      <c r="L2811"/>
      <c r="M2811"/>
      <c r="N2811"/>
    </row>
    <row r="2812" spans="1:14" s="10" customFormat="1" ht="14.45" x14ac:dyDescent="0.3">
      <c r="A2812"/>
      <c r="B2812"/>
      <c r="D2812"/>
      <c r="E2812"/>
      <c r="F2812"/>
      <c r="G2812"/>
      <c r="H2812"/>
      <c r="I2812"/>
      <c r="J2812"/>
      <c r="K2812"/>
      <c r="L2812"/>
      <c r="M2812"/>
      <c r="N2812"/>
    </row>
    <row r="2813" spans="1:14" s="10" customFormat="1" ht="14.45" x14ac:dyDescent="0.3">
      <c r="A2813"/>
      <c r="B2813"/>
      <c r="D2813"/>
      <c r="E2813"/>
      <c r="F2813"/>
      <c r="G2813"/>
      <c r="H2813"/>
      <c r="I2813"/>
      <c r="J2813"/>
      <c r="K2813"/>
      <c r="L2813"/>
      <c r="M2813"/>
      <c r="N2813"/>
    </row>
    <row r="2814" spans="1:14" s="10" customFormat="1" ht="14.45" x14ac:dyDescent="0.3">
      <c r="A2814"/>
      <c r="B2814"/>
      <c r="D2814"/>
      <c r="E2814"/>
      <c r="F2814"/>
      <c r="G2814"/>
      <c r="H2814"/>
      <c r="I2814"/>
      <c r="J2814"/>
      <c r="K2814"/>
      <c r="L2814"/>
      <c r="M2814"/>
      <c r="N2814"/>
    </row>
    <row r="2815" spans="1:14" s="10" customFormat="1" ht="14.45" x14ac:dyDescent="0.3">
      <c r="A2815"/>
      <c r="B2815"/>
      <c r="D2815"/>
      <c r="E2815"/>
      <c r="F2815"/>
      <c r="G2815"/>
      <c r="H2815"/>
      <c r="I2815"/>
      <c r="J2815"/>
      <c r="K2815"/>
      <c r="L2815"/>
      <c r="M2815"/>
      <c r="N2815"/>
    </row>
    <row r="2816" spans="1:14" s="10" customFormat="1" ht="14.45" x14ac:dyDescent="0.3">
      <c r="A2816"/>
      <c r="B2816"/>
      <c r="D2816"/>
      <c r="E2816"/>
      <c r="F2816"/>
      <c r="G2816"/>
      <c r="H2816"/>
      <c r="I2816"/>
      <c r="J2816"/>
      <c r="K2816"/>
      <c r="L2816"/>
      <c r="M2816"/>
      <c r="N2816"/>
    </row>
    <row r="2817" spans="1:14" s="10" customFormat="1" ht="14.45" x14ac:dyDescent="0.3">
      <c r="A2817"/>
      <c r="B2817"/>
      <c r="D2817"/>
      <c r="E2817"/>
      <c r="F2817"/>
      <c r="G2817"/>
      <c r="H2817"/>
      <c r="I2817"/>
      <c r="J2817"/>
      <c r="K2817"/>
      <c r="L2817"/>
      <c r="M2817"/>
      <c r="N2817"/>
    </row>
    <row r="2818" spans="1:14" s="10" customFormat="1" ht="14.45" x14ac:dyDescent="0.3">
      <c r="A2818"/>
      <c r="B2818"/>
      <c r="D2818"/>
      <c r="E2818"/>
      <c r="F2818"/>
      <c r="G2818"/>
      <c r="H2818"/>
      <c r="I2818"/>
      <c r="J2818"/>
      <c r="K2818"/>
      <c r="L2818"/>
      <c r="M2818"/>
      <c r="N2818"/>
    </row>
    <row r="2819" spans="1:14" s="10" customFormat="1" ht="14.45" x14ac:dyDescent="0.3">
      <c r="A2819"/>
      <c r="B2819"/>
      <c r="D2819"/>
      <c r="E2819"/>
      <c r="F2819"/>
      <c r="G2819"/>
      <c r="H2819"/>
      <c r="I2819"/>
      <c r="J2819"/>
      <c r="K2819"/>
      <c r="L2819"/>
      <c r="M2819"/>
      <c r="N2819"/>
    </row>
    <row r="2820" spans="1:14" s="10" customFormat="1" ht="14.45" x14ac:dyDescent="0.3">
      <c r="A2820"/>
      <c r="B2820"/>
      <c r="D2820"/>
      <c r="E2820"/>
      <c r="F2820"/>
      <c r="G2820"/>
      <c r="H2820"/>
      <c r="I2820"/>
      <c r="J2820"/>
      <c r="K2820"/>
      <c r="L2820"/>
      <c r="M2820"/>
      <c r="N2820"/>
    </row>
    <row r="2821" spans="1:14" s="10" customFormat="1" ht="14.45" x14ac:dyDescent="0.3">
      <c r="A2821"/>
      <c r="B2821"/>
      <c r="D2821"/>
      <c r="E2821"/>
      <c r="F2821"/>
      <c r="G2821"/>
      <c r="H2821"/>
      <c r="I2821"/>
      <c r="J2821"/>
      <c r="K2821"/>
      <c r="L2821"/>
      <c r="M2821"/>
      <c r="N2821"/>
    </row>
    <row r="2822" spans="1:14" s="10" customFormat="1" ht="14.45" x14ac:dyDescent="0.3">
      <c r="A2822"/>
      <c r="B2822"/>
      <c r="D2822"/>
      <c r="E2822"/>
      <c r="F2822"/>
      <c r="G2822"/>
      <c r="H2822"/>
      <c r="I2822"/>
      <c r="J2822"/>
      <c r="K2822"/>
      <c r="L2822"/>
      <c r="M2822"/>
      <c r="N2822"/>
    </row>
    <row r="2823" spans="1:14" s="10" customFormat="1" ht="14.45" x14ac:dyDescent="0.3">
      <c r="A2823"/>
      <c r="B2823"/>
      <c r="D2823"/>
      <c r="E2823"/>
      <c r="F2823"/>
      <c r="G2823"/>
      <c r="H2823"/>
      <c r="I2823"/>
      <c r="J2823"/>
      <c r="K2823"/>
      <c r="L2823"/>
      <c r="M2823"/>
      <c r="N2823"/>
    </row>
    <row r="2824" spans="1:14" s="10" customFormat="1" ht="14.45" x14ac:dyDescent="0.3">
      <c r="A2824"/>
      <c r="B2824"/>
      <c r="D2824"/>
      <c r="E2824"/>
      <c r="F2824"/>
      <c r="G2824"/>
      <c r="H2824"/>
      <c r="I2824"/>
      <c r="J2824"/>
      <c r="K2824"/>
      <c r="L2824"/>
      <c r="M2824"/>
      <c r="N2824"/>
    </row>
    <row r="2825" spans="1:14" s="10" customFormat="1" ht="14.45" x14ac:dyDescent="0.3">
      <c r="A2825"/>
      <c r="B2825"/>
      <c r="D2825"/>
      <c r="E2825"/>
      <c r="F2825"/>
      <c r="G2825"/>
      <c r="H2825"/>
      <c r="I2825"/>
      <c r="J2825"/>
      <c r="K2825"/>
      <c r="L2825"/>
      <c r="M2825"/>
      <c r="N2825"/>
    </row>
    <row r="2826" spans="1:14" s="10" customFormat="1" ht="14.45" x14ac:dyDescent="0.3">
      <c r="A2826"/>
      <c r="B2826"/>
      <c r="D2826"/>
      <c r="E2826"/>
      <c r="F2826"/>
      <c r="G2826"/>
      <c r="H2826"/>
      <c r="I2826"/>
      <c r="J2826"/>
      <c r="K2826"/>
      <c r="L2826"/>
      <c r="M2826"/>
      <c r="N2826"/>
    </row>
    <row r="2827" spans="1:14" s="10" customFormat="1" ht="14.45" x14ac:dyDescent="0.3">
      <c r="A2827"/>
      <c r="B2827"/>
      <c r="D2827"/>
      <c r="E2827"/>
      <c r="F2827"/>
      <c r="G2827"/>
      <c r="H2827"/>
      <c r="I2827"/>
      <c r="J2827"/>
      <c r="K2827"/>
      <c r="L2827"/>
      <c r="M2827"/>
      <c r="N2827"/>
    </row>
    <row r="2828" spans="1:14" s="10" customFormat="1" ht="14.45" x14ac:dyDescent="0.3">
      <c r="A2828"/>
      <c r="B2828"/>
      <c r="D2828"/>
      <c r="E2828"/>
      <c r="F2828"/>
      <c r="G2828"/>
      <c r="H2828"/>
      <c r="I2828"/>
      <c r="J2828"/>
      <c r="K2828"/>
      <c r="L2828"/>
      <c r="M2828"/>
      <c r="N2828"/>
    </row>
    <row r="2829" spans="1:14" s="10" customFormat="1" ht="14.45" x14ac:dyDescent="0.3">
      <c r="A2829"/>
      <c r="B2829"/>
      <c r="D2829"/>
      <c r="E2829"/>
      <c r="F2829"/>
      <c r="G2829"/>
      <c r="H2829"/>
      <c r="I2829"/>
      <c r="J2829"/>
      <c r="K2829"/>
      <c r="L2829"/>
      <c r="M2829"/>
      <c r="N2829"/>
    </row>
    <row r="2830" spans="1:14" s="10" customFormat="1" ht="14.45" x14ac:dyDescent="0.3">
      <c r="A2830"/>
      <c r="B2830"/>
      <c r="D2830"/>
      <c r="E2830"/>
      <c r="F2830"/>
      <c r="G2830"/>
      <c r="H2830"/>
      <c r="I2830"/>
      <c r="J2830"/>
      <c r="K2830"/>
      <c r="L2830"/>
      <c r="M2830"/>
      <c r="N2830"/>
    </row>
    <row r="2831" spans="1:14" s="10" customFormat="1" ht="14.45" x14ac:dyDescent="0.3">
      <c r="A2831"/>
      <c r="B2831"/>
      <c r="D2831"/>
      <c r="E2831"/>
      <c r="F2831"/>
      <c r="G2831"/>
      <c r="H2831"/>
      <c r="I2831"/>
      <c r="J2831"/>
      <c r="K2831"/>
      <c r="L2831"/>
      <c r="M2831"/>
      <c r="N2831"/>
    </row>
    <row r="2832" spans="1:14" s="10" customFormat="1" ht="14.45" x14ac:dyDescent="0.3">
      <c r="A2832"/>
      <c r="B2832"/>
      <c r="D2832"/>
      <c r="E2832"/>
      <c r="F2832"/>
      <c r="G2832"/>
      <c r="H2832"/>
      <c r="I2832"/>
      <c r="J2832"/>
      <c r="K2832"/>
      <c r="L2832"/>
      <c r="M2832"/>
      <c r="N2832"/>
    </row>
    <row r="2833" spans="1:14" s="10" customFormat="1" ht="14.45" x14ac:dyDescent="0.3">
      <c r="A2833"/>
      <c r="B2833"/>
      <c r="D2833"/>
      <c r="E2833"/>
      <c r="F2833"/>
      <c r="G2833"/>
      <c r="H2833"/>
      <c r="I2833"/>
      <c r="J2833"/>
      <c r="K2833"/>
      <c r="L2833"/>
      <c r="M2833"/>
      <c r="N2833"/>
    </row>
    <row r="2834" spans="1:14" s="10" customFormat="1" ht="14.45" x14ac:dyDescent="0.3">
      <c r="A2834"/>
      <c r="B2834"/>
      <c r="D2834"/>
      <c r="E2834"/>
      <c r="F2834"/>
      <c r="G2834"/>
      <c r="H2834"/>
      <c r="I2834"/>
      <c r="J2834"/>
      <c r="K2834"/>
      <c r="L2834"/>
      <c r="M2834"/>
      <c r="N2834"/>
    </row>
    <row r="2835" spans="1:14" s="10" customFormat="1" ht="14.45" x14ac:dyDescent="0.3">
      <c r="A2835"/>
      <c r="B2835"/>
      <c r="D2835"/>
      <c r="E2835"/>
      <c r="F2835"/>
      <c r="G2835"/>
      <c r="H2835"/>
      <c r="I2835"/>
      <c r="J2835"/>
      <c r="K2835"/>
      <c r="L2835"/>
      <c r="M2835"/>
      <c r="N2835"/>
    </row>
    <row r="2836" spans="1:14" s="10" customFormat="1" ht="14.45" x14ac:dyDescent="0.3">
      <c r="A2836"/>
      <c r="B2836"/>
      <c r="D2836"/>
      <c r="E2836"/>
      <c r="F2836"/>
      <c r="G2836"/>
      <c r="H2836"/>
      <c r="I2836"/>
      <c r="J2836"/>
      <c r="K2836"/>
      <c r="L2836"/>
      <c r="M2836"/>
      <c r="N2836"/>
    </row>
    <row r="2837" spans="1:14" s="10" customFormat="1" ht="14.45" x14ac:dyDescent="0.3">
      <c r="A2837"/>
      <c r="B2837"/>
      <c r="D2837"/>
      <c r="E2837"/>
      <c r="F2837"/>
      <c r="G2837"/>
      <c r="H2837"/>
      <c r="I2837"/>
      <c r="J2837"/>
      <c r="K2837"/>
      <c r="L2837"/>
      <c r="M2837"/>
      <c r="N2837"/>
    </row>
    <row r="2838" spans="1:14" s="10" customFormat="1" ht="14.45" x14ac:dyDescent="0.3">
      <c r="A2838"/>
      <c r="B2838"/>
      <c r="D2838"/>
      <c r="E2838"/>
      <c r="F2838"/>
      <c r="G2838"/>
      <c r="H2838"/>
      <c r="I2838"/>
      <c r="J2838"/>
      <c r="K2838"/>
      <c r="L2838"/>
      <c r="M2838"/>
      <c r="N2838"/>
    </row>
    <row r="2839" spans="1:14" s="10" customFormat="1" ht="14.45" x14ac:dyDescent="0.3">
      <c r="A2839"/>
      <c r="B2839"/>
      <c r="D2839"/>
      <c r="E2839"/>
      <c r="F2839"/>
      <c r="G2839"/>
      <c r="H2839"/>
      <c r="I2839"/>
      <c r="J2839"/>
      <c r="K2839"/>
      <c r="L2839"/>
      <c r="M2839"/>
      <c r="N2839"/>
    </row>
    <row r="2840" spans="1:14" s="10" customFormat="1" ht="14.45" x14ac:dyDescent="0.3">
      <c r="A2840"/>
      <c r="B2840"/>
      <c r="D2840"/>
      <c r="E2840"/>
      <c r="F2840"/>
      <c r="G2840"/>
      <c r="H2840"/>
      <c r="I2840"/>
      <c r="J2840"/>
      <c r="K2840"/>
      <c r="L2840"/>
      <c r="M2840"/>
      <c r="N2840"/>
    </row>
    <row r="2841" spans="1:14" s="10" customFormat="1" ht="14.45" x14ac:dyDescent="0.3">
      <c r="A2841"/>
      <c r="B2841"/>
      <c r="D2841"/>
      <c r="E2841"/>
      <c r="F2841"/>
      <c r="G2841"/>
      <c r="H2841"/>
      <c r="I2841"/>
      <c r="J2841"/>
      <c r="K2841"/>
      <c r="L2841"/>
      <c r="M2841"/>
      <c r="N2841"/>
    </row>
    <row r="2842" spans="1:14" s="10" customFormat="1" ht="14.45" x14ac:dyDescent="0.3">
      <c r="A2842"/>
      <c r="B2842"/>
      <c r="D2842"/>
      <c r="E2842"/>
      <c r="F2842"/>
      <c r="G2842"/>
      <c r="H2842"/>
      <c r="I2842"/>
      <c r="J2842"/>
      <c r="K2842"/>
      <c r="L2842"/>
      <c r="M2842"/>
      <c r="N2842"/>
    </row>
    <row r="2843" spans="1:14" s="10" customFormat="1" ht="14.45" x14ac:dyDescent="0.3">
      <c r="A2843"/>
      <c r="B2843"/>
      <c r="D2843"/>
      <c r="E2843"/>
      <c r="F2843"/>
      <c r="G2843"/>
      <c r="H2843"/>
      <c r="I2843"/>
      <c r="J2843"/>
      <c r="K2843"/>
      <c r="L2843"/>
      <c r="M2843"/>
      <c r="N2843"/>
    </row>
    <row r="2844" spans="1:14" s="10" customFormat="1" ht="14.45" x14ac:dyDescent="0.3">
      <c r="A2844"/>
      <c r="B2844"/>
      <c r="D2844"/>
      <c r="E2844"/>
      <c r="F2844"/>
      <c r="G2844"/>
      <c r="H2844"/>
      <c r="I2844"/>
      <c r="J2844"/>
      <c r="K2844"/>
      <c r="L2844"/>
      <c r="M2844"/>
      <c r="N2844"/>
    </row>
    <row r="2845" spans="1:14" s="10" customFormat="1" ht="14.45" x14ac:dyDescent="0.3">
      <c r="A2845"/>
      <c r="B2845"/>
      <c r="D2845"/>
      <c r="E2845"/>
      <c r="F2845"/>
      <c r="G2845"/>
      <c r="H2845"/>
      <c r="I2845"/>
      <c r="J2845"/>
      <c r="K2845"/>
      <c r="L2845"/>
      <c r="M2845"/>
      <c r="N2845"/>
    </row>
    <row r="2846" spans="1:14" s="10" customFormat="1" ht="14.45" x14ac:dyDescent="0.3">
      <c r="A2846"/>
      <c r="B2846"/>
      <c r="D2846"/>
      <c r="E2846"/>
      <c r="F2846"/>
      <c r="G2846"/>
      <c r="H2846"/>
      <c r="I2846"/>
      <c r="J2846"/>
      <c r="K2846"/>
      <c r="L2846"/>
      <c r="M2846"/>
      <c r="N2846"/>
    </row>
    <row r="2847" spans="1:14" s="10" customFormat="1" ht="14.45" x14ac:dyDescent="0.3">
      <c r="A2847"/>
      <c r="B2847"/>
      <c r="D2847"/>
      <c r="E2847"/>
      <c r="F2847"/>
      <c r="G2847"/>
      <c r="H2847"/>
      <c r="I2847"/>
      <c r="J2847"/>
      <c r="K2847"/>
      <c r="L2847"/>
      <c r="M2847"/>
      <c r="N2847"/>
    </row>
    <row r="2848" spans="1:14" s="10" customFormat="1" ht="14.45" x14ac:dyDescent="0.3">
      <c r="A2848"/>
      <c r="B2848"/>
      <c r="D2848"/>
      <c r="E2848"/>
      <c r="F2848"/>
      <c r="G2848"/>
      <c r="H2848"/>
      <c r="I2848"/>
      <c r="J2848"/>
      <c r="K2848"/>
      <c r="L2848"/>
      <c r="M2848"/>
      <c r="N2848"/>
    </row>
    <row r="2849" spans="1:14" s="10" customFormat="1" ht="14.45" x14ac:dyDescent="0.3">
      <c r="A2849"/>
      <c r="B2849"/>
      <c r="D2849"/>
      <c r="E2849"/>
      <c r="F2849"/>
      <c r="G2849"/>
      <c r="H2849"/>
      <c r="I2849"/>
      <c r="J2849"/>
      <c r="K2849"/>
      <c r="L2849"/>
      <c r="M2849"/>
      <c r="N2849"/>
    </row>
    <row r="2850" spans="1:14" s="10" customFormat="1" ht="14.45" x14ac:dyDescent="0.3">
      <c r="A2850"/>
      <c r="B2850"/>
      <c r="D2850"/>
      <c r="E2850"/>
      <c r="F2850"/>
      <c r="G2850"/>
      <c r="H2850"/>
      <c r="I2850"/>
      <c r="J2850"/>
      <c r="K2850"/>
      <c r="L2850"/>
      <c r="M2850"/>
      <c r="N2850"/>
    </row>
    <row r="2851" spans="1:14" s="10" customFormat="1" ht="14.45" x14ac:dyDescent="0.3">
      <c r="A2851"/>
      <c r="B2851"/>
      <c r="D2851"/>
      <c r="E2851"/>
      <c r="F2851"/>
      <c r="G2851"/>
      <c r="H2851"/>
      <c r="I2851"/>
      <c r="J2851"/>
      <c r="K2851"/>
      <c r="L2851"/>
      <c r="M2851"/>
      <c r="N2851"/>
    </row>
    <row r="2852" spans="1:14" s="10" customFormat="1" ht="14.45" x14ac:dyDescent="0.3">
      <c r="A2852"/>
      <c r="B2852"/>
      <c r="D2852"/>
      <c r="E2852"/>
      <c r="F2852"/>
      <c r="G2852"/>
      <c r="H2852"/>
      <c r="I2852"/>
      <c r="J2852"/>
      <c r="K2852"/>
      <c r="L2852"/>
      <c r="M2852"/>
      <c r="N2852"/>
    </row>
    <row r="2853" spans="1:14" s="10" customFormat="1" ht="14.45" x14ac:dyDescent="0.3">
      <c r="A2853"/>
      <c r="B2853"/>
      <c r="D2853"/>
      <c r="E2853"/>
      <c r="F2853"/>
      <c r="G2853"/>
      <c r="H2853"/>
      <c r="I2853"/>
      <c r="J2853"/>
      <c r="K2853"/>
      <c r="L2853"/>
      <c r="M2853"/>
      <c r="N2853"/>
    </row>
    <row r="2854" spans="1:14" s="10" customFormat="1" ht="14.45" x14ac:dyDescent="0.3">
      <c r="A2854"/>
      <c r="B2854"/>
      <c r="D2854"/>
      <c r="E2854"/>
      <c r="F2854"/>
      <c r="G2854"/>
      <c r="H2854"/>
      <c r="I2854"/>
      <c r="J2854"/>
      <c r="K2854"/>
      <c r="L2854"/>
      <c r="M2854"/>
      <c r="N2854"/>
    </row>
    <row r="2855" spans="1:14" s="10" customFormat="1" ht="14.45" x14ac:dyDescent="0.3">
      <c r="A2855"/>
      <c r="B2855"/>
      <c r="D2855"/>
      <c r="E2855"/>
      <c r="F2855"/>
      <c r="G2855"/>
      <c r="H2855"/>
      <c r="I2855"/>
      <c r="J2855"/>
      <c r="K2855"/>
      <c r="L2855"/>
      <c r="M2855"/>
      <c r="N2855"/>
    </row>
    <row r="2856" spans="1:14" s="10" customFormat="1" ht="14.45" x14ac:dyDescent="0.3">
      <c r="A2856"/>
      <c r="B2856"/>
      <c r="D2856"/>
      <c r="E2856"/>
      <c r="F2856"/>
      <c r="G2856"/>
      <c r="H2856"/>
      <c r="I2856"/>
      <c r="J2856"/>
      <c r="K2856"/>
      <c r="L2856"/>
      <c r="M2856"/>
      <c r="N2856"/>
    </row>
    <row r="2857" spans="1:14" s="10" customFormat="1" ht="14.45" x14ac:dyDescent="0.3">
      <c r="A2857"/>
      <c r="B2857"/>
      <c r="D2857"/>
      <c r="E2857"/>
      <c r="F2857"/>
      <c r="G2857"/>
      <c r="H2857"/>
      <c r="I2857"/>
      <c r="J2857"/>
      <c r="K2857"/>
      <c r="L2857"/>
      <c r="M2857"/>
      <c r="N2857"/>
    </row>
    <row r="2858" spans="1:14" s="10" customFormat="1" ht="14.45" x14ac:dyDescent="0.3">
      <c r="A2858"/>
      <c r="B2858"/>
      <c r="D2858"/>
      <c r="E2858"/>
      <c r="F2858"/>
      <c r="G2858"/>
      <c r="H2858"/>
      <c r="I2858"/>
      <c r="J2858"/>
      <c r="K2858"/>
      <c r="L2858"/>
      <c r="M2858"/>
      <c r="N2858"/>
    </row>
    <row r="2859" spans="1:14" s="10" customFormat="1" ht="14.45" x14ac:dyDescent="0.3">
      <c r="A2859"/>
      <c r="B2859"/>
      <c r="D2859"/>
      <c r="E2859"/>
      <c r="F2859"/>
      <c r="G2859"/>
      <c r="H2859"/>
      <c r="I2859"/>
      <c r="J2859"/>
      <c r="K2859"/>
      <c r="L2859"/>
      <c r="M2859"/>
      <c r="N2859"/>
    </row>
    <row r="2860" spans="1:14" s="10" customFormat="1" ht="14.45" x14ac:dyDescent="0.3">
      <c r="A2860"/>
      <c r="B2860"/>
      <c r="D2860"/>
      <c r="E2860"/>
      <c r="F2860"/>
      <c r="G2860"/>
      <c r="H2860"/>
      <c r="I2860"/>
      <c r="J2860"/>
      <c r="K2860"/>
      <c r="L2860"/>
      <c r="M2860"/>
      <c r="N2860"/>
    </row>
    <row r="2861" spans="1:14" s="10" customFormat="1" ht="14.45" x14ac:dyDescent="0.3">
      <c r="A2861"/>
      <c r="B2861"/>
      <c r="D2861"/>
      <c r="E2861"/>
      <c r="F2861"/>
      <c r="G2861"/>
      <c r="H2861"/>
      <c r="I2861"/>
      <c r="J2861"/>
      <c r="K2861"/>
      <c r="L2861"/>
      <c r="M2861"/>
      <c r="N2861"/>
    </row>
    <row r="2862" spans="1:14" s="10" customFormat="1" ht="14.45" x14ac:dyDescent="0.3">
      <c r="A2862"/>
      <c r="B2862"/>
      <c r="D2862"/>
      <c r="E2862"/>
      <c r="F2862"/>
      <c r="G2862"/>
      <c r="H2862"/>
      <c r="I2862"/>
      <c r="J2862"/>
      <c r="K2862"/>
      <c r="L2862"/>
      <c r="M2862"/>
      <c r="N2862"/>
    </row>
    <row r="2863" spans="1:14" s="10" customFormat="1" ht="14.45" x14ac:dyDescent="0.3">
      <c r="A2863"/>
      <c r="B2863"/>
      <c r="D2863"/>
      <c r="E2863"/>
      <c r="F2863"/>
      <c r="G2863"/>
      <c r="H2863"/>
      <c r="I2863"/>
      <c r="J2863"/>
      <c r="K2863"/>
      <c r="L2863"/>
      <c r="M2863"/>
      <c r="N2863"/>
    </row>
    <row r="2864" spans="1:14" s="10" customFormat="1" ht="14.45" x14ac:dyDescent="0.3">
      <c r="A2864"/>
      <c r="B2864"/>
      <c r="D2864"/>
      <c r="E2864"/>
      <c r="F2864"/>
      <c r="G2864"/>
      <c r="H2864"/>
      <c r="I2864"/>
      <c r="J2864"/>
      <c r="K2864"/>
      <c r="L2864"/>
      <c r="M2864"/>
      <c r="N2864"/>
    </row>
    <row r="2865" spans="1:14" s="10" customFormat="1" ht="14.45" x14ac:dyDescent="0.3">
      <c r="A2865"/>
      <c r="B2865"/>
      <c r="D2865"/>
      <c r="E2865"/>
      <c r="F2865"/>
      <c r="G2865"/>
      <c r="H2865"/>
      <c r="I2865"/>
      <c r="J2865"/>
      <c r="K2865"/>
      <c r="L2865"/>
      <c r="M2865"/>
      <c r="N2865"/>
    </row>
    <row r="2866" spans="1:14" s="10" customFormat="1" ht="14.45" x14ac:dyDescent="0.3">
      <c r="A2866"/>
      <c r="B2866"/>
      <c r="D2866"/>
      <c r="E2866"/>
      <c r="F2866"/>
      <c r="G2866"/>
      <c r="H2866"/>
      <c r="I2866"/>
      <c r="J2866"/>
      <c r="K2866"/>
      <c r="L2866"/>
      <c r="M2866"/>
      <c r="N2866"/>
    </row>
    <row r="2867" spans="1:14" s="10" customFormat="1" ht="14.45" x14ac:dyDescent="0.3">
      <c r="A2867"/>
      <c r="B2867"/>
      <c r="D2867"/>
      <c r="E2867"/>
      <c r="F2867"/>
      <c r="G2867"/>
      <c r="H2867"/>
      <c r="I2867"/>
      <c r="J2867"/>
      <c r="K2867"/>
      <c r="L2867"/>
      <c r="M2867"/>
      <c r="N2867"/>
    </row>
    <row r="2868" spans="1:14" s="10" customFormat="1" ht="14.45" x14ac:dyDescent="0.3">
      <c r="A2868"/>
      <c r="B2868"/>
      <c r="D2868"/>
      <c r="E2868"/>
      <c r="F2868"/>
      <c r="G2868"/>
      <c r="H2868"/>
      <c r="I2868"/>
      <c r="J2868"/>
      <c r="K2868"/>
      <c r="L2868"/>
      <c r="M2868"/>
      <c r="N2868"/>
    </row>
    <row r="2869" spans="1:14" s="10" customFormat="1" ht="14.45" x14ac:dyDescent="0.3">
      <c r="A2869"/>
      <c r="B2869"/>
      <c r="D2869"/>
      <c r="E2869"/>
      <c r="F2869"/>
      <c r="G2869"/>
      <c r="H2869"/>
      <c r="I2869"/>
      <c r="J2869"/>
      <c r="K2869"/>
      <c r="L2869"/>
      <c r="M2869"/>
      <c r="N2869"/>
    </row>
    <row r="2870" spans="1:14" s="10" customFormat="1" ht="14.45" x14ac:dyDescent="0.3">
      <c r="A2870"/>
      <c r="B2870"/>
      <c r="D2870"/>
      <c r="E2870"/>
      <c r="F2870"/>
      <c r="G2870"/>
      <c r="H2870"/>
      <c r="I2870"/>
      <c r="J2870"/>
      <c r="K2870"/>
      <c r="L2870"/>
      <c r="M2870"/>
      <c r="N2870"/>
    </row>
    <row r="2871" spans="1:14" s="10" customFormat="1" ht="14.45" x14ac:dyDescent="0.3">
      <c r="A2871"/>
      <c r="B2871"/>
      <c r="D2871"/>
      <c r="E2871"/>
      <c r="F2871"/>
      <c r="G2871"/>
      <c r="H2871"/>
      <c r="I2871"/>
      <c r="J2871"/>
      <c r="K2871"/>
      <c r="L2871"/>
      <c r="M2871"/>
      <c r="N2871"/>
    </row>
    <row r="2872" spans="1:14" s="10" customFormat="1" ht="14.45" x14ac:dyDescent="0.3">
      <c r="A2872"/>
      <c r="B2872"/>
      <c r="D2872"/>
      <c r="E2872"/>
      <c r="F2872"/>
      <c r="G2872"/>
      <c r="H2872"/>
      <c r="I2872"/>
      <c r="J2872"/>
      <c r="K2872"/>
      <c r="L2872"/>
      <c r="M2872"/>
      <c r="N2872"/>
    </row>
    <row r="2873" spans="1:14" s="10" customFormat="1" ht="14.45" x14ac:dyDescent="0.3">
      <c r="A2873"/>
      <c r="B2873"/>
      <c r="D2873"/>
      <c r="E2873"/>
      <c r="F2873"/>
      <c r="G2873"/>
      <c r="H2873"/>
      <c r="I2873"/>
      <c r="J2873"/>
      <c r="K2873"/>
      <c r="L2873"/>
      <c r="M2873"/>
      <c r="N2873"/>
    </row>
    <row r="2874" spans="1:14" s="10" customFormat="1" ht="14.45" x14ac:dyDescent="0.3">
      <c r="A2874"/>
      <c r="B2874"/>
      <c r="D2874"/>
      <c r="E2874"/>
      <c r="F2874"/>
      <c r="G2874"/>
      <c r="H2874"/>
      <c r="I2874"/>
      <c r="J2874"/>
      <c r="K2874"/>
      <c r="L2874"/>
      <c r="M2874"/>
      <c r="N2874"/>
    </row>
    <row r="2875" spans="1:14" s="10" customFormat="1" ht="14.45" x14ac:dyDescent="0.3">
      <c r="A2875"/>
      <c r="B2875"/>
      <c r="D2875"/>
      <c r="E2875"/>
      <c r="F2875"/>
      <c r="G2875"/>
      <c r="H2875"/>
      <c r="I2875"/>
      <c r="J2875"/>
      <c r="K2875"/>
      <c r="L2875"/>
      <c r="M2875"/>
      <c r="N2875"/>
    </row>
    <row r="2876" spans="1:14" s="10" customFormat="1" ht="14.45" x14ac:dyDescent="0.3">
      <c r="A2876"/>
      <c r="B2876"/>
      <c r="D2876"/>
      <c r="E2876"/>
      <c r="F2876"/>
      <c r="G2876"/>
      <c r="H2876"/>
      <c r="I2876"/>
      <c r="J2876"/>
      <c r="K2876"/>
      <c r="L2876"/>
      <c r="M2876"/>
      <c r="N2876"/>
    </row>
    <row r="2877" spans="1:14" s="10" customFormat="1" ht="14.45" x14ac:dyDescent="0.3">
      <c r="A2877"/>
      <c r="B2877"/>
      <c r="D2877"/>
      <c r="E2877"/>
      <c r="F2877"/>
      <c r="G2877"/>
      <c r="H2877"/>
      <c r="I2877"/>
      <c r="J2877"/>
      <c r="K2877"/>
      <c r="L2877"/>
      <c r="M2877"/>
      <c r="N2877"/>
    </row>
    <row r="2878" spans="1:14" s="10" customFormat="1" ht="14.45" x14ac:dyDescent="0.3">
      <c r="A2878"/>
      <c r="B2878"/>
      <c r="D2878"/>
      <c r="E2878"/>
      <c r="F2878"/>
      <c r="G2878"/>
      <c r="H2878"/>
      <c r="I2878"/>
      <c r="J2878"/>
      <c r="K2878"/>
      <c r="L2878"/>
      <c r="M2878"/>
      <c r="N2878"/>
    </row>
    <row r="2879" spans="1:14" s="10" customFormat="1" ht="14.45" x14ac:dyDescent="0.3">
      <c r="A2879"/>
      <c r="B2879"/>
      <c r="D2879"/>
      <c r="E2879"/>
      <c r="F2879"/>
      <c r="G2879"/>
      <c r="H2879"/>
      <c r="I2879"/>
      <c r="J2879"/>
      <c r="K2879"/>
      <c r="L2879"/>
      <c r="M2879"/>
      <c r="N2879"/>
    </row>
    <row r="2880" spans="1:14" s="10" customFormat="1" ht="14.45" x14ac:dyDescent="0.3">
      <c r="A2880"/>
      <c r="B2880"/>
      <c r="D2880"/>
      <c r="E2880"/>
      <c r="F2880"/>
      <c r="G2880"/>
      <c r="H2880"/>
      <c r="I2880"/>
      <c r="J2880"/>
      <c r="K2880"/>
      <c r="L2880"/>
      <c r="M2880"/>
      <c r="N2880"/>
    </row>
    <row r="2881" spans="1:14" s="10" customFormat="1" ht="14.45" x14ac:dyDescent="0.3">
      <c r="A2881"/>
      <c r="B2881"/>
      <c r="D2881"/>
      <c r="E2881"/>
      <c r="F2881"/>
      <c r="G2881"/>
      <c r="H2881"/>
      <c r="I2881"/>
      <c r="J2881"/>
      <c r="K2881"/>
      <c r="L2881"/>
      <c r="M2881"/>
      <c r="N2881"/>
    </row>
    <row r="2882" spans="1:14" s="10" customFormat="1" ht="14.45" x14ac:dyDescent="0.3">
      <c r="A2882"/>
      <c r="B2882"/>
      <c r="D2882"/>
      <c r="E2882"/>
      <c r="F2882"/>
      <c r="G2882"/>
      <c r="H2882"/>
      <c r="I2882"/>
      <c r="J2882"/>
      <c r="K2882"/>
      <c r="L2882"/>
      <c r="M2882"/>
      <c r="N2882"/>
    </row>
    <row r="2883" spans="1:14" s="10" customFormat="1" ht="14.45" x14ac:dyDescent="0.3">
      <c r="A2883"/>
      <c r="B2883"/>
      <c r="D2883"/>
      <c r="E2883"/>
      <c r="F2883"/>
      <c r="G2883"/>
      <c r="H2883"/>
      <c r="I2883"/>
      <c r="J2883"/>
      <c r="K2883"/>
      <c r="L2883"/>
      <c r="M2883"/>
      <c r="N2883"/>
    </row>
    <row r="2884" spans="1:14" s="10" customFormat="1" ht="14.45" x14ac:dyDescent="0.3">
      <c r="A2884"/>
      <c r="B2884"/>
      <c r="D2884"/>
      <c r="E2884"/>
      <c r="F2884"/>
      <c r="G2884"/>
      <c r="H2884"/>
      <c r="I2884"/>
      <c r="J2884"/>
      <c r="K2884"/>
      <c r="L2884"/>
      <c r="M2884"/>
      <c r="N2884"/>
    </row>
    <row r="2885" spans="1:14" s="10" customFormat="1" ht="14.45" x14ac:dyDescent="0.3">
      <c r="A2885"/>
      <c r="B2885"/>
      <c r="D2885"/>
      <c r="E2885"/>
      <c r="F2885"/>
      <c r="G2885"/>
      <c r="H2885"/>
      <c r="I2885"/>
      <c r="J2885"/>
      <c r="K2885"/>
      <c r="L2885"/>
      <c r="M2885"/>
      <c r="N2885"/>
    </row>
    <row r="2886" spans="1:14" s="10" customFormat="1" ht="14.45" x14ac:dyDescent="0.3">
      <c r="A2886"/>
      <c r="B2886"/>
      <c r="D2886"/>
      <c r="E2886"/>
      <c r="F2886"/>
      <c r="G2886"/>
      <c r="H2886"/>
      <c r="I2886"/>
      <c r="J2886"/>
      <c r="K2886"/>
      <c r="L2886"/>
      <c r="M2886"/>
      <c r="N2886"/>
    </row>
    <row r="2887" spans="1:14" s="10" customFormat="1" ht="14.45" x14ac:dyDescent="0.3">
      <c r="A2887"/>
      <c r="B2887"/>
      <c r="D2887"/>
      <c r="E2887"/>
      <c r="F2887"/>
      <c r="G2887"/>
      <c r="H2887"/>
      <c r="I2887"/>
      <c r="J2887"/>
      <c r="K2887"/>
      <c r="L2887"/>
      <c r="M2887"/>
      <c r="N2887"/>
    </row>
    <row r="2888" spans="1:14" s="10" customFormat="1" ht="14.45" x14ac:dyDescent="0.3">
      <c r="A2888"/>
      <c r="B2888"/>
      <c r="D2888"/>
      <c r="E2888"/>
      <c r="F2888"/>
      <c r="G2888"/>
      <c r="H2888"/>
      <c r="I2888"/>
      <c r="J2888"/>
      <c r="K2888"/>
      <c r="L2888"/>
      <c r="M2888"/>
      <c r="N2888"/>
    </row>
    <row r="2889" spans="1:14" s="10" customFormat="1" ht="14.45" x14ac:dyDescent="0.3">
      <c r="A2889"/>
      <c r="B2889"/>
      <c r="D2889"/>
      <c r="E2889"/>
      <c r="F2889"/>
      <c r="G2889"/>
      <c r="H2889"/>
      <c r="I2889"/>
      <c r="J2889"/>
      <c r="K2889"/>
      <c r="L2889"/>
      <c r="M2889"/>
      <c r="N2889"/>
    </row>
    <row r="2890" spans="1:14" s="10" customFormat="1" ht="14.45" x14ac:dyDescent="0.3">
      <c r="A2890"/>
      <c r="B2890"/>
      <c r="D2890"/>
      <c r="E2890"/>
      <c r="F2890"/>
      <c r="G2890"/>
      <c r="H2890"/>
      <c r="I2890"/>
      <c r="J2890"/>
      <c r="K2890"/>
      <c r="L2890"/>
      <c r="M2890"/>
      <c r="N2890"/>
    </row>
    <row r="2891" spans="1:14" s="10" customFormat="1" ht="14.45" x14ac:dyDescent="0.3">
      <c r="A2891"/>
      <c r="B2891"/>
      <c r="D2891"/>
      <c r="E2891"/>
      <c r="F2891"/>
      <c r="G2891"/>
      <c r="H2891"/>
      <c r="I2891"/>
      <c r="J2891"/>
      <c r="K2891"/>
      <c r="L2891"/>
      <c r="M2891"/>
      <c r="N2891"/>
    </row>
    <row r="2892" spans="1:14" s="10" customFormat="1" ht="14.45" x14ac:dyDescent="0.3">
      <c r="A2892"/>
      <c r="B2892"/>
      <c r="D2892"/>
      <c r="E2892"/>
      <c r="F2892"/>
      <c r="G2892"/>
      <c r="H2892"/>
      <c r="I2892"/>
      <c r="J2892"/>
      <c r="K2892"/>
      <c r="L2892"/>
      <c r="M2892"/>
      <c r="N2892"/>
    </row>
    <row r="2893" spans="1:14" s="10" customFormat="1" ht="14.45" x14ac:dyDescent="0.3">
      <c r="A2893"/>
      <c r="B2893"/>
      <c r="D2893"/>
      <c r="E2893"/>
      <c r="F2893"/>
      <c r="G2893"/>
      <c r="H2893"/>
      <c r="I2893"/>
      <c r="J2893"/>
      <c r="K2893"/>
      <c r="L2893"/>
      <c r="M2893"/>
      <c r="N2893"/>
    </row>
    <row r="2894" spans="1:14" s="10" customFormat="1" ht="14.45" x14ac:dyDescent="0.3">
      <c r="A2894"/>
      <c r="B2894"/>
      <c r="D2894"/>
      <c r="E2894"/>
      <c r="F2894"/>
      <c r="G2894"/>
      <c r="H2894"/>
      <c r="I2894"/>
      <c r="J2894"/>
      <c r="K2894"/>
      <c r="L2894"/>
      <c r="M2894"/>
      <c r="N2894"/>
    </row>
    <row r="2895" spans="1:14" s="10" customFormat="1" ht="14.45" x14ac:dyDescent="0.3">
      <c r="A2895"/>
      <c r="B2895"/>
      <c r="D2895"/>
      <c r="E2895"/>
      <c r="F2895"/>
      <c r="G2895"/>
      <c r="H2895"/>
      <c r="I2895"/>
      <c r="J2895"/>
      <c r="K2895"/>
      <c r="L2895"/>
      <c r="M2895"/>
      <c r="N2895"/>
    </row>
    <row r="2896" spans="1:14" s="10" customFormat="1" ht="14.45" x14ac:dyDescent="0.3">
      <c r="A2896"/>
      <c r="B2896"/>
      <c r="D2896"/>
      <c r="E2896"/>
      <c r="F2896"/>
      <c r="G2896"/>
      <c r="H2896"/>
      <c r="I2896"/>
      <c r="J2896"/>
      <c r="K2896"/>
      <c r="L2896"/>
      <c r="M2896"/>
      <c r="N2896"/>
    </row>
    <row r="2897" spans="1:14" s="10" customFormat="1" ht="14.45" x14ac:dyDescent="0.3">
      <c r="A2897"/>
      <c r="B2897"/>
      <c r="D2897"/>
      <c r="E2897"/>
      <c r="F2897"/>
      <c r="G2897"/>
      <c r="H2897"/>
      <c r="I2897"/>
      <c r="J2897"/>
      <c r="K2897"/>
      <c r="L2897"/>
      <c r="M2897"/>
      <c r="N2897"/>
    </row>
    <row r="2898" spans="1:14" s="10" customFormat="1" ht="14.45" x14ac:dyDescent="0.3">
      <c r="A2898"/>
      <c r="B2898"/>
      <c r="D2898"/>
      <c r="E2898"/>
      <c r="F2898"/>
      <c r="G2898"/>
      <c r="H2898"/>
      <c r="I2898"/>
      <c r="J2898"/>
      <c r="K2898"/>
      <c r="L2898"/>
      <c r="M2898"/>
      <c r="N2898"/>
    </row>
    <row r="2899" spans="1:14" s="10" customFormat="1" ht="14.45" x14ac:dyDescent="0.3">
      <c r="A2899"/>
      <c r="B2899"/>
      <c r="D2899"/>
      <c r="E2899"/>
      <c r="F2899"/>
      <c r="G2899"/>
      <c r="H2899"/>
      <c r="I2899"/>
      <c r="J2899"/>
      <c r="K2899"/>
      <c r="L2899"/>
      <c r="M2899"/>
      <c r="N2899"/>
    </row>
    <row r="2900" spans="1:14" s="10" customFormat="1" ht="14.45" x14ac:dyDescent="0.3">
      <c r="A2900"/>
      <c r="B2900"/>
      <c r="D2900"/>
      <c r="E2900"/>
      <c r="F2900"/>
      <c r="G2900"/>
      <c r="H2900"/>
      <c r="I2900"/>
      <c r="J2900"/>
      <c r="K2900"/>
      <c r="L2900"/>
      <c r="M2900"/>
      <c r="N2900"/>
    </row>
    <row r="2901" spans="1:14" s="10" customFormat="1" ht="14.45" x14ac:dyDescent="0.3">
      <c r="A2901"/>
      <c r="B2901"/>
      <c r="D2901"/>
      <c r="E2901"/>
      <c r="F2901"/>
      <c r="G2901"/>
      <c r="H2901"/>
      <c r="I2901"/>
      <c r="J2901"/>
      <c r="K2901"/>
      <c r="L2901"/>
      <c r="M2901"/>
      <c r="N2901"/>
    </row>
    <row r="2902" spans="1:14" s="10" customFormat="1" ht="14.45" x14ac:dyDescent="0.3">
      <c r="A2902"/>
      <c r="B2902"/>
      <c r="D2902"/>
      <c r="E2902"/>
      <c r="F2902"/>
      <c r="G2902"/>
      <c r="H2902"/>
      <c r="I2902"/>
      <c r="J2902"/>
      <c r="K2902"/>
      <c r="L2902"/>
      <c r="M2902"/>
      <c r="N2902"/>
    </row>
    <row r="2903" spans="1:14" s="10" customFormat="1" ht="14.45" x14ac:dyDescent="0.3">
      <c r="A2903"/>
      <c r="B2903"/>
      <c r="D2903"/>
      <c r="E2903"/>
      <c r="F2903"/>
      <c r="G2903"/>
      <c r="H2903"/>
      <c r="I2903"/>
      <c r="J2903"/>
      <c r="K2903"/>
      <c r="L2903"/>
      <c r="M2903"/>
      <c r="N2903"/>
    </row>
    <row r="2904" spans="1:14" s="10" customFormat="1" ht="14.45" x14ac:dyDescent="0.3">
      <c r="A2904"/>
      <c r="B2904"/>
      <c r="D2904"/>
      <c r="E2904"/>
      <c r="F2904"/>
      <c r="G2904"/>
      <c r="H2904"/>
      <c r="I2904"/>
      <c r="J2904"/>
      <c r="K2904"/>
      <c r="L2904"/>
      <c r="M2904"/>
      <c r="N2904"/>
    </row>
    <row r="2905" spans="1:14" s="10" customFormat="1" ht="14.45" x14ac:dyDescent="0.3">
      <c r="A2905"/>
      <c r="B2905"/>
      <c r="D2905"/>
      <c r="E2905"/>
      <c r="F2905"/>
      <c r="G2905"/>
      <c r="H2905"/>
      <c r="I2905"/>
      <c r="J2905"/>
      <c r="K2905"/>
      <c r="L2905"/>
      <c r="M2905"/>
      <c r="N2905"/>
    </row>
    <row r="2906" spans="1:14" s="10" customFormat="1" ht="14.45" x14ac:dyDescent="0.3">
      <c r="A2906"/>
      <c r="B2906"/>
      <c r="D2906"/>
      <c r="E2906"/>
      <c r="F2906"/>
      <c r="G2906"/>
      <c r="H2906"/>
      <c r="I2906"/>
      <c r="J2906"/>
      <c r="K2906"/>
      <c r="L2906"/>
      <c r="M2906"/>
      <c r="N2906"/>
    </row>
    <row r="2907" spans="1:14" s="10" customFormat="1" ht="14.45" x14ac:dyDescent="0.3">
      <c r="A2907"/>
      <c r="B2907"/>
      <c r="D2907"/>
      <c r="E2907"/>
      <c r="F2907"/>
      <c r="G2907"/>
      <c r="H2907"/>
      <c r="I2907"/>
      <c r="J2907"/>
      <c r="K2907"/>
      <c r="L2907"/>
      <c r="M2907"/>
      <c r="N2907"/>
    </row>
    <row r="2908" spans="1:14" s="10" customFormat="1" ht="14.45" x14ac:dyDescent="0.3">
      <c r="A2908"/>
      <c r="B2908"/>
      <c r="D2908"/>
      <c r="E2908"/>
      <c r="F2908"/>
      <c r="G2908"/>
      <c r="H2908"/>
      <c r="I2908"/>
      <c r="J2908"/>
      <c r="K2908"/>
      <c r="L2908"/>
      <c r="M2908"/>
      <c r="N2908"/>
    </row>
    <row r="2909" spans="1:14" s="10" customFormat="1" ht="14.45" x14ac:dyDescent="0.3">
      <c r="A2909"/>
      <c r="B2909"/>
      <c r="D2909"/>
      <c r="E2909"/>
      <c r="F2909"/>
      <c r="G2909"/>
      <c r="H2909"/>
      <c r="I2909"/>
      <c r="J2909"/>
      <c r="K2909"/>
      <c r="L2909"/>
      <c r="M2909"/>
      <c r="N2909"/>
    </row>
    <row r="2910" spans="1:14" s="10" customFormat="1" ht="14.45" x14ac:dyDescent="0.3">
      <c r="A2910"/>
      <c r="B2910"/>
      <c r="D2910"/>
      <c r="E2910"/>
      <c r="F2910"/>
      <c r="G2910"/>
      <c r="H2910"/>
      <c r="I2910"/>
      <c r="J2910"/>
      <c r="K2910"/>
      <c r="L2910"/>
      <c r="M2910"/>
      <c r="N2910"/>
    </row>
    <row r="2911" spans="1:14" s="10" customFormat="1" ht="14.45" x14ac:dyDescent="0.3">
      <c r="A2911"/>
      <c r="B2911"/>
      <c r="D2911"/>
      <c r="E2911"/>
      <c r="F2911"/>
      <c r="G2911"/>
      <c r="H2911"/>
      <c r="I2911"/>
      <c r="J2911"/>
      <c r="K2911"/>
      <c r="L2911"/>
      <c r="M2911"/>
      <c r="N2911"/>
    </row>
    <row r="2912" spans="1:14" s="10" customFormat="1" ht="14.45" x14ac:dyDescent="0.3">
      <c r="A2912"/>
      <c r="B2912"/>
      <c r="D2912"/>
      <c r="E2912"/>
      <c r="F2912"/>
      <c r="G2912"/>
      <c r="H2912"/>
      <c r="I2912"/>
      <c r="J2912"/>
      <c r="K2912"/>
      <c r="L2912"/>
      <c r="M2912"/>
      <c r="N2912"/>
    </row>
    <row r="2913" spans="1:14" s="10" customFormat="1" ht="14.45" x14ac:dyDescent="0.3">
      <c r="A2913"/>
      <c r="B2913"/>
      <c r="D2913"/>
      <c r="E2913"/>
      <c r="F2913"/>
      <c r="G2913"/>
      <c r="H2913"/>
      <c r="I2913"/>
      <c r="J2913"/>
      <c r="K2913"/>
      <c r="L2913"/>
      <c r="M2913"/>
      <c r="N2913"/>
    </row>
    <row r="2914" spans="1:14" s="10" customFormat="1" ht="14.45" x14ac:dyDescent="0.3">
      <c r="A2914"/>
      <c r="B2914"/>
      <c r="D2914"/>
      <c r="E2914"/>
      <c r="F2914"/>
      <c r="G2914"/>
      <c r="H2914"/>
      <c r="I2914"/>
      <c r="J2914"/>
      <c r="K2914"/>
      <c r="L2914"/>
      <c r="M2914"/>
      <c r="N2914"/>
    </row>
    <row r="2915" spans="1:14" s="10" customFormat="1" ht="14.45" x14ac:dyDescent="0.3">
      <c r="A2915"/>
      <c r="B2915"/>
      <c r="D2915"/>
      <c r="E2915"/>
      <c r="F2915"/>
      <c r="G2915"/>
      <c r="H2915"/>
      <c r="I2915"/>
      <c r="J2915"/>
      <c r="K2915"/>
      <c r="L2915"/>
      <c r="M2915"/>
      <c r="N2915"/>
    </row>
    <row r="2916" spans="1:14" s="10" customFormat="1" ht="14.45" x14ac:dyDescent="0.3">
      <c r="A2916"/>
      <c r="B2916"/>
      <c r="D2916"/>
      <c r="E2916"/>
      <c r="F2916"/>
      <c r="G2916"/>
      <c r="H2916"/>
      <c r="I2916"/>
      <c r="J2916"/>
      <c r="K2916"/>
      <c r="L2916"/>
      <c r="M2916"/>
      <c r="N2916"/>
    </row>
    <row r="2917" spans="1:14" s="10" customFormat="1" ht="14.45" x14ac:dyDescent="0.3">
      <c r="A2917"/>
      <c r="B2917"/>
      <c r="D2917"/>
      <c r="E2917"/>
      <c r="F2917"/>
      <c r="G2917"/>
      <c r="H2917"/>
      <c r="I2917"/>
      <c r="J2917"/>
      <c r="K2917"/>
      <c r="L2917"/>
      <c r="M2917"/>
      <c r="N2917"/>
    </row>
    <row r="2918" spans="1:14" s="10" customFormat="1" ht="14.45" x14ac:dyDescent="0.3">
      <c r="A2918"/>
      <c r="B2918"/>
      <c r="D2918"/>
      <c r="E2918"/>
      <c r="F2918"/>
      <c r="G2918"/>
      <c r="H2918"/>
      <c r="I2918"/>
      <c r="J2918"/>
      <c r="K2918"/>
      <c r="L2918"/>
      <c r="M2918"/>
      <c r="N2918"/>
    </row>
    <row r="2919" spans="1:14" s="10" customFormat="1" ht="14.45" x14ac:dyDescent="0.3">
      <c r="A2919"/>
      <c r="B2919"/>
      <c r="D2919"/>
      <c r="E2919"/>
      <c r="F2919"/>
      <c r="G2919"/>
      <c r="H2919"/>
      <c r="I2919"/>
      <c r="J2919"/>
      <c r="K2919"/>
      <c r="L2919"/>
      <c r="M2919"/>
      <c r="N2919"/>
    </row>
    <row r="2920" spans="1:14" s="10" customFormat="1" ht="14.45" x14ac:dyDescent="0.3">
      <c r="A2920"/>
      <c r="B2920"/>
      <c r="D2920"/>
      <c r="E2920"/>
      <c r="F2920"/>
      <c r="G2920"/>
      <c r="H2920"/>
      <c r="I2920"/>
      <c r="J2920"/>
      <c r="K2920"/>
      <c r="L2920"/>
      <c r="M2920"/>
      <c r="N2920"/>
    </row>
    <row r="2921" spans="1:14" s="10" customFormat="1" ht="14.45" x14ac:dyDescent="0.3">
      <c r="A2921"/>
      <c r="B2921"/>
      <c r="D2921"/>
      <c r="E2921"/>
      <c r="F2921"/>
      <c r="G2921"/>
      <c r="H2921"/>
      <c r="I2921"/>
      <c r="J2921"/>
      <c r="K2921"/>
      <c r="L2921"/>
      <c r="M2921"/>
      <c r="N2921"/>
    </row>
    <row r="2922" spans="1:14" s="10" customFormat="1" ht="14.45" x14ac:dyDescent="0.3">
      <c r="A2922"/>
      <c r="B2922"/>
      <c r="D2922"/>
      <c r="E2922"/>
      <c r="F2922"/>
      <c r="G2922"/>
      <c r="H2922"/>
      <c r="I2922"/>
      <c r="J2922"/>
      <c r="K2922"/>
      <c r="L2922"/>
      <c r="M2922"/>
      <c r="N2922"/>
    </row>
    <row r="2923" spans="1:14" s="10" customFormat="1" ht="14.45" x14ac:dyDescent="0.3">
      <c r="A2923"/>
      <c r="B2923"/>
      <c r="D2923"/>
      <c r="E2923"/>
      <c r="F2923"/>
      <c r="G2923"/>
      <c r="H2923"/>
      <c r="I2923"/>
      <c r="J2923"/>
      <c r="K2923"/>
      <c r="L2923"/>
      <c r="M2923"/>
      <c r="N2923"/>
    </row>
    <row r="2924" spans="1:14" s="10" customFormat="1" ht="14.45" x14ac:dyDescent="0.3">
      <c r="A2924"/>
      <c r="B2924"/>
      <c r="D2924"/>
      <c r="E2924"/>
      <c r="F2924"/>
      <c r="G2924"/>
      <c r="H2924"/>
      <c r="I2924"/>
      <c r="J2924"/>
      <c r="K2924"/>
      <c r="L2924"/>
      <c r="M2924"/>
      <c r="N2924"/>
    </row>
    <row r="2925" spans="1:14" s="10" customFormat="1" ht="14.45" x14ac:dyDescent="0.3">
      <c r="A2925"/>
      <c r="B2925"/>
      <c r="D2925"/>
      <c r="E2925"/>
      <c r="F2925"/>
      <c r="G2925"/>
      <c r="H2925"/>
      <c r="I2925"/>
      <c r="J2925"/>
      <c r="K2925"/>
      <c r="L2925"/>
      <c r="M2925"/>
      <c r="N2925"/>
    </row>
    <row r="2926" spans="1:14" s="10" customFormat="1" ht="14.45" x14ac:dyDescent="0.3">
      <c r="A2926"/>
      <c r="B2926"/>
      <c r="D2926"/>
      <c r="E2926"/>
      <c r="F2926"/>
      <c r="G2926"/>
      <c r="H2926"/>
      <c r="I2926"/>
      <c r="J2926"/>
      <c r="K2926"/>
      <c r="L2926"/>
      <c r="M2926"/>
      <c r="N2926"/>
    </row>
    <row r="2927" spans="1:14" s="10" customFormat="1" ht="14.45" x14ac:dyDescent="0.3">
      <c r="A2927"/>
      <c r="B2927"/>
      <c r="D2927"/>
      <c r="E2927"/>
      <c r="F2927"/>
      <c r="G2927"/>
      <c r="H2927"/>
      <c r="I2927"/>
      <c r="J2927"/>
      <c r="K2927"/>
      <c r="L2927"/>
      <c r="M2927"/>
      <c r="N2927"/>
    </row>
    <row r="2928" spans="1:14" s="10" customFormat="1" ht="14.45" x14ac:dyDescent="0.3">
      <c r="A2928"/>
      <c r="B2928"/>
      <c r="D2928"/>
      <c r="E2928"/>
      <c r="F2928"/>
      <c r="G2928"/>
      <c r="H2928"/>
      <c r="I2928"/>
      <c r="J2928"/>
      <c r="K2928"/>
      <c r="L2928"/>
      <c r="M2928"/>
      <c r="N2928"/>
    </row>
    <row r="2929" spans="1:14" s="10" customFormat="1" ht="14.45" x14ac:dyDescent="0.3">
      <c r="A2929"/>
      <c r="B2929"/>
      <c r="D2929"/>
      <c r="E2929"/>
      <c r="F2929"/>
      <c r="G2929"/>
      <c r="H2929"/>
      <c r="I2929"/>
      <c r="J2929"/>
      <c r="K2929"/>
      <c r="L2929"/>
      <c r="M2929"/>
      <c r="N2929"/>
    </row>
    <row r="2930" spans="1:14" s="10" customFormat="1" ht="14.45" x14ac:dyDescent="0.3">
      <c r="A2930"/>
      <c r="B2930"/>
      <c r="D2930"/>
      <c r="E2930"/>
      <c r="F2930"/>
      <c r="G2930"/>
      <c r="H2930"/>
      <c r="I2930"/>
      <c r="J2930"/>
      <c r="K2930"/>
      <c r="L2930"/>
      <c r="M2930"/>
      <c r="N2930"/>
    </row>
    <row r="2931" spans="1:14" s="10" customFormat="1" ht="14.45" x14ac:dyDescent="0.3">
      <c r="A2931"/>
      <c r="B2931"/>
      <c r="D2931"/>
      <c r="E2931"/>
      <c r="F2931"/>
      <c r="G2931"/>
      <c r="H2931"/>
      <c r="I2931"/>
      <c r="J2931"/>
      <c r="K2931"/>
      <c r="L2931"/>
      <c r="M2931"/>
      <c r="N2931"/>
    </row>
    <row r="2932" spans="1:14" s="10" customFormat="1" ht="14.45" x14ac:dyDescent="0.3">
      <c r="A2932"/>
      <c r="B2932"/>
      <c r="D2932"/>
      <c r="E2932"/>
      <c r="F2932"/>
      <c r="G2932"/>
      <c r="H2932"/>
      <c r="I2932"/>
      <c r="J2932"/>
      <c r="K2932"/>
      <c r="L2932"/>
      <c r="M2932"/>
      <c r="N2932"/>
    </row>
    <row r="2933" spans="1:14" s="10" customFormat="1" ht="14.45" x14ac:dyDescent="0.3">
      <c r="A2933"/>
      <c r="B2933"/>
      <c r="D2933"/>
      <c r="E2933"/>
      <c r="F2933"/>
      <c r="G2933"/>
      <c r="H2933"/>
      <c r="I2933"/>
      <c r="J2933"/>
      <c r="K2933"/>
      <c r="L2933"/>
      <c r="M2933"/>
      <c r="N2933"/>
    </row>
    <row r="2934" spans="1:14" s="10" customFormat="1" ht="14.45" x14ac:dyDescent="0.3">
      <c r="A2934"/>
      <c r="B2934"/>
      <c r="D2934"/>
      <c r="E2934"/>
      <c r="F2934"/>
      <c r="G2934"/>
      <c r="H2934"/>
      <c r="I2934"/>
      <c r="J2934"/>
      <c r="K2934"/>
      <c r="L2934"/>
      <c r="M2934"/>
      <c r="N2934"/>
    </row>
    <row r="2935" spans="1:14" s="10" customFormat="1" ht="14.45" x14ac:dyDescent="0.3">
      <c r="A2935"/>
      <c r="B2935"/>
      <c r="D2935"/>
      <c r="E2935"/>
      <c r="F2935"/>
      <c r="G2935"/>
      <c r="H2935"/>
      <c r="I2935"/>
      <c r="J2935"/>
      <c r="K2935"/>
      <c r="L2935"/>
      <c r="M2935"/>
      <c r="N2935"/>
    </row>
    <row r="2936" spans="1:14" s="10" customFormat="1" ht="14.45" x14ac:dyDescent="0.3">
      <c r="A2936"/>
      <c r="B2936"/>
      <c r="D2936"/>
      <c r="E2936"/>
      <c r="F2936"/>
      <c r="G2936"/>
      <c r="H2936"/>
      <c r="I2936"/>
      <c r="J2936"/>
      <c r="K2936"/>
      <c r="L2936"/>
      <c r="M2936"/>
      <c r="N2936"/>
    </row>
    <row r="2937" spans="1:14" s="10" customFormat="1" ht="14.45" x14ac:dyDescent="0.3">
      <c r="A2937"/>
      <c r="B2937"/>
      <c r="D2937"/>
      <c r="E2937"/>
      <c r="F2937"/>
      <c r="G2937"/>
      <c r="H2937"/>
      <c r="I2937"/>
      <c r="J2937"/>
      <c r="K2937"/>
      <c r="L2937"/>
      <c r="M2937"/>
      <c r="N2937"/>
    </row>
    <row r="2938" spans="1:14" s="10" customFormat="1" ht="14.45" x14ac:dyDescent="0.3">
      <c r="A2938"/>
      <c r="B2938"/>
      <c r="D2938"/>
      <c r="E2938"/>
      <c r="F2938"/>
      <c r="G2938"/>
      <c r="H2938"/>
      <c r="I2938"/>
      <c r="J2938"/>
      <c r="K2938"/>
      <c r="L2938"/>
      <c r="M2938"/>
      <c r="N2938"/>
    </row>
    <row r="2939" spans="1:14" s="10" customFormat="1" ht="14.45" x14ac:dyDescent="0.3">
      <c r="A2939"/>
      <c r="B2939"/>
      <c r="D2939"/>
      <c r="E2939"/>
      <c r="F2939"/>
      <c r="G2939"/>
      <c r="H2939"/>
      <c r="I2939"/>
      <c r="J2939"/>
      <c r="K2939"/>
      <c r="L2939"/>
      <c r="M2939"/>
      <c r="N2939"/>
    </row>
    <row r="2940" spans="1:14" s="10" customFormat="1" ht="14.45" x14ac:dyDescent="0.3">
      <c r="A2940"/>
      <c r="B2940"/>
      <c r="D2940"/>
      <c r="E2940"/>
      <c r="F2940"/>
      <c r="G2940"/>
      <c r="H2940"/>
      <c r="I2940"/>
      <c r="J2940"/>
      <c r="K2940"/>
      <c r="L2940"/>
      <c r="M2940"/>
      <c r="N2940"/>
    </row>
    <row r="2941" spans="1:14" s="10" customFormat="1" ht="14.45" x14ac:dyDescent="0.3">
      <c r="A2941"/>
      <c r="B2941"/>
      <c r="D2941"/>
      <c r="E2941"/>
      <c r="F2941"/>
      <c r="G2941"/>
      <c r="H2941"/>
      <c r="I2941"/>
      <c r="J2941"/>
      <c r="K2941"/>
      <c r="L2941"/>
      <c r="M2941"/>
      <c r="N2941"/>
    </row>
    <row r="2942" spans="1:14" s="10" customFormat="1" ht="14.45" x14ac:dyDescent="0.3">
      <c r="A2942"/>
      <c r="B2942"/>
      <c r="D2942"/>
      <c r="E2942"/>
      <c r="F2942"/>
      <c r="G2942"/>
      <c r="H2942"/>
      <c r="I2942"/>
      <c r="J2942"/>
      <c r="K2942"/>
      <c r="L2942"/>
      <c r="M2942"/>
      <c r="N2942"/>
    </row>
    <row r="2943" spans="1:14" s="10" customFormat="1" ht="14.45" x14ac:dyDescent="0.3">
      <c r="A2943"/>
      <c r="B2943"/>
      <c r="D2943"/>
      <c r="E2943"/>
      <c r="F2943"/>
      <c r="G2943"/>
      <c r="H2943"/>
      <c r="I2943"/>
      <c r="J2943"/>
      <c r="K2943"/>
      <c r="L2943"/>
      <c r="M2943"/>
      <c r="N2943"/>
    </row>
    <row r="2944" spans="1:14" s="10" customFormat="1" ht="14.45" x14ac:dyDescent="0.3">
      <c r="A2944"/>
      <c r="B2944"/>
      <c r="D2944"/>
      <c r="E2944"/>
      <c r="F2944"/>
      <c r="G2944"/>
      <c r="H2944"/>
      <c r="I2944"/>
      <c r="J2944"/>
      <c r="K2944"/>
      <c r="L2944"/>
      <c r="M2944"/>
      <c r="N2944"/>
    </row>
    <row r="2945" spans="1:14" s="10" customFormat="1" ht="14.45" x14ac:dyDescent="0.3">
      <c r="A2945"/>
      <c r="B2945"/>
      <c r="D2945"/>
      <c r="E2945"/>
      <c r="F2945"/>
      <c r="G2945"/>
      <c r="H2945"/>
      <c r="I2945"/>
      <c r="J2945"/>
      <c r="K2945"/>
      <c r="L2945"/>
      <c r="M2945"/>
      <c r="N2945"/>
    </row>
    <row r="2946" spans="1:14" s="10" customFormat="1" ht="14.45" x14ac:dyDescent="0.3">
      <c r="A2946"/>
      <c r="B2946"/>
      <c r="D2946"/>
      <c r="E2946"/>
      <c r="F2946"/>
      <c r="G2946"/>
      <c r="H2946"/>
      <c r="I2946"/>
      <c r="J2946"/>
      <c r="K2946"/>
      <c r="L2946"/>
      <c r="M2946"/>
      <c r="N2946"/>
    </row>
    <row r="2947" spans="1:14" s="10" customFormat="1" ht="14.45" x14ac:dyDescent="0.3">
      <c r="A2947"/>
      <c r="B2947"/>
      <c r="D2947"/>
      <c r="E2947"/>
      <c r="F2947"/>
      <c r="G2947"/>
      <c r="H2947"/>
      <c r="I2947"/>
      <c r="J2947"/>
      <c r="K2947"/>
      <c r="L2947"/>
      <c r="M2947"/>
      <c r="N2947"/>
    </row>
    <row r="2948" spans="1:14" s="10" customFormat="1" ht="14.45" x14ac:dyDescent="0.3">
      <c r="A2948"/>
      <c r="B2948"/>
      <c r="D2948"/>
      <c r="E2948"/>
      <c r="F2948"/>
      <c r="G2948"/>
      <c r="H2948"/>
      <c r="I2948"/>
      <c r="J2948"/>
      <c r="K2948"/>
      <c r="L2948"/>
      <c r="M2948"/>
      <c r="N2948"/>
    </row>
    <row r="2949" spans="1:14" s="10" customFormat="1" ht="14.45" x14ac:dyDescent="0.3">
      <c r="A2949"/>
      <c r="B2949"/>
      <c r="D2949"/>
      <c r="E2949"/>
      <c r="F2949"/>
      <c r="G2949"/>
      <c r="H2949"/>
      <c r="I2949"/>
      <c r="J2949"/>
      <c r="K2949"/>
      <c r="L2949"/>
      <c r="M2949"/>
      <c r="N2949"/>
    </row>
    <row r="2950" spans="1:14" s="10" customFormat="1" ht="14.45" x14ac:dyDescent="0.3">
      <c r="A2950"/>
      <c r="B2950"/>
      <c r="D2950"/>
      <c r="E2950"/>
      <c r="F2950"/>
      <c r="G2950"/>
      <c r="H2950"/>
      <c r="I2950"/>
      <c r="J2950"/>
      <c r="K2950"/>
      <c r="L2950"/>
      <c r="M2950"/>
      <c r="N2950"/>
    </row>
    <row r="2951" spans="1:14" s="10" customFormat="1" ht="14.45" x14ac:dyDescent="0.3">
      <c r="A2951"/>
      <c r="B2951"/>
      <c r="D2951"/>
      <c r="E2951"/>
      <c r="F2951"/>
      <c r="G2951"/>
      <c r="H2951"/>
      <c r="I2951"/>
      <c r="J2951"/>
      <c r="K2951"/>
      <c r="L2951"/>
      <c r="M2951"/>
      <c r="N2951"/>
    </row>
    <row r="2952" spans="1:14" s="10" customFormat="1" ht="14.45" x14ac:dyDescent="0.3">
      <c r="A2952"/>
      <c r="B2952"/>
      <c r="D2952"/>
      <c r="E2952"/>
      <c r="F2952"/>
      <c r="G2952"/>
      <c r="H2952"/>
      <c r="I2952"/>
      <c r="J2952"/>
      <c r="K2952"/>
      <c r="L2952"/>
      <c r="M2952"/>
      <c r="N2952"/>
    </row>
    <row r="2953" spans="1:14" s="10" customFormat="1" ht="14.45" x14ac:dyDescent="0.3">
      <c r="A2953"/>
      <c r="B2953"/>
      <c r="D2953"/>
      <c r="E2953"/>
      <c r="F2953"/>
      <c r="G2953"/>
      <c r="H2953"/>
      <c r="I2953"/>
      <c r="J2953"/>
      <c r="K2953"/>
      <c r="L2953"/>
      <c r="M2953"/>
      <c r="N2953"/>
    </row>
    <row r="2954" spans="1:14" s="10" customFormat="1" ht="14.45" x14ac:dyDescent="0.3">
      <c r="A2954"/>
      <c r="B2954"/>
      <c r="D2954"/>
      <c r="E2954"/>
      <c r="F2954"/>
      <c r="G2954"/>
      <c r="H2954"/>
      <c r="I2954"/>
      <c r="J2954"/>
      <c r="K2954"/>
      <c r="L2954"/>
      <c r="M2954"/>
      <c r="N2954"/>
    </row>
    <row r="2955" spans="1:14" s="10" customFormat="1" ht="14.45" x14ac:dyDescent="0.3">
      <c r="A2955"/>
      <c r="B2955"/>
      <c r="D2955"/>
      <c r="E2955"/>
      <c r="F2955"/>
      <c r="G2955"/>
      <c r="H2955"/>
      <c r="I2955"/>
      <c r="J2955"/>
      <c r="K2955"/>
      <c r="L2955"/>
      <c r="M2955"/>
      <c r="N2955"/>
    </row>
    <row r="2956" spans="1:14" s="10" customFormat="1" ht="14.45" x14ac:dyDescent="0.3">
      <c r="A2956"/>
      <c r="B2956"/>
      <c r="D2956"/>
      <c r="E2956"/>
      <c r="F2956"/>
      <c r="G2956"/>
      <c r="H2956"/>
      <c r="I2956"/>
      <c r="J2956"/>
      <c r="K2956"/>
      <c r="L2956"/>
      <c r="M2956"/>
      <c r="N2956"/>
    </row>
    <row r="2957" spans="1:14" s="10" customFormat="1" ht="14.45" x14ac:dyDescent="0.3">
      <c r="A2957"/>
      <c r="B2957"/>
      <c r="D2957"/>
      <c r="E2957"/>
      <c r="F2957"/>
      <c r="G2957"/>
      <c r="H2957"/>
      <c r="I2957"/>
      <c r="J2957"/>
      <c r="K2957"/>
      <c r="L2957"/>
      <c r="M2957"/>
      <c r="N2957"/>
    </row>
    <row r="2958" spans="1:14" s="10" customFormat="1" ht="14.45" x14ac:dyDescent="0.3">
      <c r="A2958"/>
      <c r="B2958"/>
      <c r="D2958"/>
      <c r="E2958"/>
      <c r="F2958"/>
      <c r="G2958"/>
      <c r="H2958"/>
      <c r="I2958"/>
      <c r="J2958"/>
      <c r="K2958"/>
      <c r="L2958"/>
      <c r="M2958"/>
      <c r="N2958"/>
    </row>
    <row r="2959" spans="1:14" s="10" customFormat="1" ht="14.45" x14ac:dyDescent="0.3">
      <c r="A2959"/>
      <c r="B2959"/>
      <c r="D2959"/>
      <c r="E2959"/>
      <c r="F2959"/>
      <c r="G2959"/>
      <c r="H2959"/>
      <c r="I2959"/>
      <c r="J2959"/>
      <c r="K2959"/>
      <c r="L2959"/>
      <c r="M2959"/>
      <c r="N2959"/>
    </row>
    <row r="2960" spans="1:14" s="10" customFormat="1" ht="14.45" x14ac:dyDescent="0.3">
      <c r="A2960"/>
      <c r="B2960"/>
      <c r="D2960"/>
      <c r="E2960"/>
      <c r="F2960"/>
      <c r="G2960"/>
      <c r="H2960"/>
      <c r="I2960"/>
      <c r="J2960"/>
      <c r="K2960"/>
      <c r="L2960"/>
      <c r="M2960"/>
      <c r="N2960"/>
    </row>
    <row r="2961" spans="1:14" s="10" customFormat="1" ht="14.45" x14ac:dyDescent="0.3">
      <c r="A2961"/>
      <c r="B2961"/>
      <c r="D2961"/>
      <c r="E2961"/>
      <c r="F2961"/>
      <c r="G2961"/>
      <c r="H2961"/>
      <c r="I2961"/>
      <c r="J2961"/>
      <c r="K2961"/>
      <c r="L2961"/>
      <c r="M2961"/>
      <c r="N2961"/>
    </row>
    <row r="2962" spans="1:14" s="10" customFormat="1" ht="14.45" x14ac:dyDescent="0.3">
      <c r="A2962"/>
      <c r="B2962"/>
      <c r="D2962"/>
      <c r="E2962"/>
      <c r="F2962"/>
      <c r="G2962"/>
      <c r="H2962"/>
      <c r="I2962"/>
      <c r="J2962"/>
      <c r="K2962"/>
      <c r="L2962"/>
      <c r="M2962"/>
      <c r="N2962"/>
    </row>
    <row r="2963" spans="1:14" s="10" customFormat="1" ht="14.45" x14ac:dyDescent="0.3">
      <c r="A2963"/>
      <c r="B2963"/>
      <c r="D2963"/>
      <c r="E2963"/>
      <c r="F2963"/>
      <c r="G2963"/>
      <c r="H2963"/>
      <c r="I2963"/>
      <c r="J2963"/>
      <c r="K2963"/>
      <c r="L2963"/>
      <c r="M2963"/>
      <c r="N2963"/>
    </row>
    <row r="2964" spans="1:14" s="10" customFormat="1" ht="14.45" x14ac:dyDescent="0.3">
      <c r="A2964"/>
      <c r="B2964"/>
      <c r="D2964"/>
      <c r="E2964"/>
      <c r="F2964"/>
      <c r="G2964"/>
      <c r="H2964"/>
      <c r="I2964"/>
      <c r="J2964"/>
      <c r="K2964"/>
      <c r="L2964"/>
      <c r="M2964"/>
      <c r="N2964"/>
    </row>
    <row r="2965" spans="1:14" s="10" customFormat="1" ht="14.45" x14ac:dyDescent="0.3">
      <c r="A2965"/>
      <c r="B2965"/>
      <c r="D2965"/>
      <c r="E2965"/>
      <c r="F2965"/>
      <c r="G2965"/>
      <c r="H2965"/>
      <c r="I2965"/>
      <c r="J2965"/>
      <c r="K2965"/>
      <c r="L2965"/>
      <c r="M2965"/>
      <c r="N2965"/>
    </row>
    <row r="2966" spans="1:14" s="10" customFormat="1" ht="14.45" x14ac:dyDescent="0.3">
      <c r="A2966"/>
      <c r="B2966"/>
      <c r="D2966"/>
      <c r="E2966"/>
      <c r="F2966"/>
      <c r="G2966"/>
      <c r="H2966"/>
      <c r="I2966"/>
      <c r="J2966"/>
      <c r="K2966"/>
      <c r="L2966"/>
      <c r="M2966"/>
      <c r="N2966"/>
    </row>
    <row r="2967" spans="1:14" s="10" customFormat="1" ht="14.45" x14ac:dyDescent="0.3">
      <c r="A2967"/>
      <c r="B2967"/>
      <c r="D2967"/>
      <c r="E2967"/>
      <c r="F2967"/>
      <c r="G2967"/>
      <c r="H2967"/>
      <c r="I2967"/>
      <c r="J2967"/>
      <c r="K2967"/>
      <c r="L2967"/>
      <c r="M2967"/>
      <c r="N2967"/>
    </row>
    <row r="2968" spans="1:14" s="10" customFormat="1" ht="14.45" x14ac:dyDescent="0.3">
      <c r="A2968"/>
      <c r="B2968"/>
      <c r="D2968"/>
      <c r="E2968"/>
      <c r="F2968"/>
      <c r="G2968"/>
      <c r="H2968"/>
      <c r="I2968"/>
      <c r="J2968"/>
      <c r="K2968"/>
      <c r="L2968"/>
      <c r="M2968"/>
      <c r="N2968"/>
    </row>
    <row r="2969" spans="1:14" s="10" customFormat="1" ht="14.45" x14ac:dyDescent="0.3">
      <c r="A2969"/>
      <c r="B2969"/>
      <c r="D2969"/>
      <c r="E2969"/>
      <c r="F2969"/>
      <c r="G2969"/>
      <c r="H2969"/>
      <c r="I2969"/>
      <c r="J2969"/>
      <c r="K2969"/>
      <c r="L2969"/>
      <c r="M2969"/>
      <c r="N2969"/>
    </row>
    <row r="2970" spans="1:14" s="10" customFormat="1" ht="14.45" x14ac:dyDescent="0.3">
      <c r="A2970"/>
      <c r="B2970"/>
      <c r="D2970"/>
      <c r="E2970"/>
      <c r="F2970"/>
      <c r="G2970"/>
      <c r="H2970"/>
      <c r="I2970"/>
      <c r="J2970"/>
      <c r="K2970"/>
      <c r="L2970"/>
      <c r="M2970"/>
      <c r="N2970"/>
    </row>
    <row r="2971" spans="1:14" s="10" customFormat="1" ht="14.45" x14ac:dyDescent="0.3">
      <c r="A2971"/>
      <c r="B2971"/>
      <c r="D2971"/>
      <c r="E2971"/>
      <c r="F2971"/>
      <c r="G2971"/>
      <c r="H2971"/>
      <c r="I2971"/>
      <c r="J2971"/>
      <c r="K2971"/>
      <c r="L2971"/>
      <c r="M2971"/>
      <c r="N2971"/>
    </row>
    <row r="2972" spans="1:14" s="10" customFormat="1" ht="14.45" x14ac:dyDescent="0.3">
      <c r="A2972"/>
      <c r="B2972"/>
      <c r="D2972"/>
      <c r="E2972"/>
      <c r="F2972"/>
      <c r="G2972"/>
      <c r="H2972"/>
      <c r="I2972"/>
      <c r="J2972"/>
      <c r="K2972"/>
      <c r="L2972"/>
      <c r="M2972"/>
      <c r="N2972"/>
    </row>
    <row r="2973" spans="1:14" s="10" customFormat="1" ht="14.45" x14ac:dyDescent="0.3">
      <c r="A2973"/>
      <c r="B2973"/>
      <c r="D2973"/>
      <c r="E2973"/>
      <c r="F2973"/>
      <c r="G2973"/>
      <c r="H2973"/>
      <c r="I2973"/>
      <c r="J2973"/>
      <c r="K2973"/>
      <c r="L2973"/>
      <c r="M2973"/>
      <c r="N2973"/>
    </row>
    <row r="2974" spans="1:14" s="10" customFormat="1" ht="14.45" x14ac:dyDescent="0.3">
      <c r="A2974"/>
      <c r="B2974"/>
      <c r="D2974"/>
      <c r="E2974"/>
      <c r="F2974"/>
      <c r="G2974"/>
      <c r="H2974"/>
      <c r="I2974"/>
      <c r="J2974"/>
      <c r="K2974"/>
      <c r="L2974"/>
      <c r="M2974"/>
      <c r="N2974"/>
    </row>
    <row r="2975" spans="1:14" s="10" customFormat="1" ht="14.45" x14ac:dyDescent="0.3">
      <c r="A2975"/>
      <c r="B2975"/>
      <c r="D2975"/>
      <c r="E2975"/>
      <c r="F2975"/>
      <c r="G2975"/>
      <c r="H2975"/>
      <c r="I2975"/>
      <c r="J2975"/>
      <c r="K2975"/>
      <c r="L2975"/>
      <c r="M2975"/>
      <c r="N2975"/>
    </row>
    <row r="2976" spans="1:14" s="10" customFormat="1" ht="14.45" x14ac:dyDescent="0.3">
      <c r="A2976"/>
      <c r="B2976"/>
      <c r="D2976"/>
      <c r="E2976"/>
      <c r="F2976"/>
      <c r="G2976"/>
      <c r="H2976"/>
      <c r="I2976"/>
      <c r="J2976"/>
      <c r="K2976"/>
      <c r="L2976"/>
      <c r="M2976"/>
      <c r="N2976"/>
    </row>
    <row r="2977" spans="1:14" s="10" customFormat="1" ht="14.45" x14ac:dyDescent="0.3">
      <c r="A2977"/>
      <c r="B2977"/>
      <c r="D2977"/>
      <c r="E2977"/>
      <c r="F2977"/>
      <c r="G2977"/>
      <c r="H2977"/>
      <c r="I2977"/>
      <c r="J2977"/>
      <c r="K2977"/>
      <c r="L2977"/>
      <c r="M2977"/>
      <c r="N2977"/>
    </row>
    <row r="2978" spans="1:14" s="10" customFormat="1" ht="14.45" x14ac:dyDescent="0.3">
      <c r="A2978"/>
      <c r="B2978"/>
      <c r="D2978"/>
      <c r="E2978"/>
      <c r="F2978"/>
      <c r="G2978"/>
      <c r="H2978"/>
      <c r="I2978"/>
      <c r="J2978"/>
      <c r="K2978"/>
      <c r="L2978"/>
      <c r="M2978"/>
      <c r="N2978"/>
    </row>
    <row r="2979" spans="1:14" s="10" customFormat="1" ht="14.45" x14ac:dyDescent="0.3">
      <c r="A2979"/>
      <c r="B2979"/>
      <c r="D2979"/>
      <c r="E2979"/>
      <c r="F2979"/>
      <c r="G2979"/>
      <c r="H2979"/>
      <c r="I2979"/>
      <c r="J2979"/>
      <c r="K2979"/>
      <c r="L2979"/>
      <c r="M2979"/>
      <c r="N2979"/>
    </row>
    <row r="2980" spans="1:14" s="10" customFormat="1" ht="14.45" x14ac:dyDescent="0.3">
      <c r="A2980"/>
      <c r="B2980"/>
      <c r="D2980"/>
      <c r="E2980"/>
      <c r="F2980"/>
      <c r="G2980"/>
      <c r="H2980"/>
      <c r="I2980"/>
      <c r="J2980"/>
      <c r="K2980"/>
      <c r="L2980"/>
      <c r="M2980"/>
      <c r="N2980"/>
    </row>
    <row r="2981" spans="1:14" s="10" customFormat="1" ht="14.45" x14ac:dyDescent="0.3">
      <c r="A2981"/>
      <c r="B2981"/>
      <c r="D2981"/>
      <c r="E2981"/>
      <c r="F2981"/>
      <c r="G2981"/>
      <c r="H2981"/>
      <c r="I2981"/>
      <c r="J2981"/>
      <c r="K2981"/>
      <c r="L2981"/>
      <c r="M2981"/>
      <c r="N2981"/>
    </row>
    <row r="2982" spans="1:14" s="10" customFormat="1" ht="14.45" x14ac:dyDescent="0.3">
      <c r="A2982"/>
      <c r="B2982"/>
      <c r="D2982"/>
      <c r="E2982"/>
      <c r="F2982"/>
      <c r="G2982"/>
      <c r="H2982"/>
      <c r="I2982"/>
      <c r="J2982"/>
      <c r="K2982"/>
      <c r="L2982"/>
      <c r="M2982"/>
      <c r="N2982"/>
    </row>
    <row r="2983" spans="1:14" s="10" customFormat="1" ht="14.45" x14ac:dyDescent="0.3">
      <c r="A2983"/>
      <c r="B2983"/>
      <c r="D2983"/>
      <c r="E2983"/>
      <c r="F2983"/>
      <c r="G2983"/>
      <c r="H2983"/>
      <c r="I2983"/>
      <c r="J2983"/>
      <c r="K2983"/>
      <c r="L2983"/>
      <c r="M2983"/>
      <c r="N2983"/>
    </row>
    <row r="2984" spans="1:14" s="10" customFormat="1" ht="14.45" x14ac:dyDescent="0.3">
      <c r="A2984"/>
      <c r="B2984"/>
      <c r="D2984"/>
      <c r="E2984"/>
      <c r="F2984"/>
      <c r="G2984"/>
      <c r="H2984"/>
      <c r="I2984"/>
      <c r="J2984"/>
      <c r="K2984"/>
      <c r="L2984"/>
      <c r="M2984"/>
      <c r="N2984"/>
    </row>
    <row r="2985" spans="1:14" s="10" customFormat="1" ht="14.45" x14ac:dyDescent="0.3">
      <c r="A2985"/>
      <c r="B2985"/>
      <c r="D2985"/>
      <c r="E2985"/>
      <c r="F2985"/>
      <c r="G2985"/>
      <c r="H2985"/>
      <c r="I2985"/>
      <c r="J2985"/>
      <c r="K2985"/>
      <c r="L2985"/>
      <c r="M2985"/>
      <c r="N2985"/>
    </row>
    <row r="2986" spans="1:14" s="10" customFormat="1" ht="14.45" x14ac:dyDescent="0.3">
      <c r="A2986"/>
      <c r="B2986"/>
      <c r="D2986"/>
      <c r="E2986"/>
      <c r="F2986"/>
      <c r="G2986"/>
      <c r="H2986"/>
      <c r="I2986"/>
      <c r="J2986"/>
      <c r="K2986"/>
      <c r="L2986"/>
      <c r="M2986"/>
      <c r="N2986"/>
    </row>
    <row r="2987" spans="1:14" s="10" customFormat="1" ht="14.45" x14ac:dyDescent="0.3">
      <c r="A2987"/>
      <c r="B2987"/>
      <c r="D2987"/>
      <c r="E2987"/>
      <c r="F2987"/>
      <c r="G2987"/>
      <c r="H2987"/>
      <c r="I2987"/>
      <c r="J2987"/>
      <c r="K2987"/>
      <c r="L2987"/>
      <c r="M2987"/>
      <c r="N2987"/>
    </row>
    <row r="2988" spans="1:14" s="10" customFormat="1" ht="14.45" x14ac:dyDescent="0.3">
      <c r="A2988"/>
      <c r="B2988"/>
      <c r="D2988"/>
      <c r="E2988"/>
      <c r="F2988"/>
      <c r="G2988"/>
      <c r="H2988"/>
      <c r="I2988"/>
      <c r="J2988"/>
      <c r="K2988"/>
      <c r="L2988"/>
      <c r="M2988"/>
      <c r="N2988"/>
    </row>
    <row r="2989" spans="1:14" s="10" customFormat="1" ht="14.45" x14ac:dyDescent="0.3">
      <c r="A2989"/>
      <c r="B2989"/>
      <c r="D2989"/>
      <c r="E2989"/>
      <c r="F2989"/>
      <c r="G2989"/>
      <c r="H2989"/>
      <c r="I2989"/>
      <c r="J2989"/>
      <c r="K2989"/>
      <c r="L2989"/>
      <c r="M2989"/>
      <c r="N2989"/>
    </row>
    <row r="2990" spans="1:14" s="10" customFormat="1" ht="14.45" x14ac:dyDescent="0.3">
      <c r="A2990"/>
      <c r="B2990"/>
      <c r="D2990"/>
      <c r="E2990"/>
      <c r="F2990"/>
      <c r="G2990"/>
      <c r="H2990"/>
      <c r="I2990"/>
      <c r="J2990"/>
      <c r="K2990"/>
      <c r="L2990"/>
      <c r="M2990"/>
      <c r="N2990"/>
    </row>
    <row r="2991" spans="1:14" s="10" customFormat="1" ht="14.45" x14ac:dyDescent="0.3">
      <c r="A2991"/>
      <c r="B2991"/>
      <c r="D2991"/>
      <c r="E2991"/>
      <c r="F2991"/>
      <c r="G2991"/>
      <c r="H2991"/>
      <c r="I2991"/>
      <c r="J2991"/>
      <c r="K2991"/>
      <c r="L2991"/>
      <c r="M2991"/>
      <c r="N2991"/>
    </row>
    <row r="2992" spans="1:14" s="10" customFormat="1" ht="14.45" x14ac:dyDescent="0.3">
      <c r="A2992"/>
      <c r="B2992"/>
      <c r="D2992"/>
      <c r="E2992"/>
      <c r="F2992"/>
      <c r="G2992"/>
      <c r="H2992"/>
      <c r="I2992"/>
      <c r="J2992"/>
      <c r="K2992"/>
      <c r="L2992"/>
      <c r="M2992"/>
      <c r="N2992"/>
    </row>
    <row r="2993" spans="1:14" s="10" customFormat="1" ht="14.45" x14ac:dyDescent="0.3">
      <c r="A2993"/>
      <c r="B2993"/>
      <c r="D2993"/>
      <c r="E2993"/>
      <c r="F2993"/>
      <c r="G2993"/>
      <c r="H2993"/>
      <c r="I2993"/>
      <c r="J2993"/>
      <c r="K2993"/>
      <c r="L2993"/>
      <c r="M2993"/>
      <c r="N2993"/>
    </row>
    <row r="2994" spans="1:14" s="10" customFormat="1" ht="14.45" x14ac:dyDescent="0.3">
      <c r="A2994"/>
      <c r="B2994"/>
      <c r="D2994"/>
      <c r="E2994"/>
      <c r="F2994"/>
      <c r="G2994"/>
      <c r="H2994"/>
      <c r="I2994"/>
      <c r="J2994"/>
      <c r="K2994"/>
      <c r="L2994"/>
      <c r="M2994"/>
      <c r="N2994"/>
    </row>
    <row r="2995" spans="1:14" s="10" customFormat="1" ht="14.45" x14ac:dyDescent="0.3">
      <c r="A2995"/>
      <c r="B2995"/>
      <c r="D2995"/>
      <c r="E2995"/>
      <c r="F2995"/>
      <c r="G2995"/>
      <c r="H2995"/>
      <c r="I2995"/>
      <c r="J2995"/>
      <c r="K2995"/>
      <c r="L2995"/>
      <c r="M2995"/>
      <c r="N2995"/>
    </row>
    <row r="2996" spans="1:14" s="10" customFormat="1" ht="14.45" x14ac:dyDescent="0.3">
      <c r="A2996"/>
      <c r="B2996"/>
      <c r="D2996"/>
      <c r="E2996"/>
      <c r="F2996"/>
      <c r="G2996"/>
      <c r="H2996"/>
      <c r="I2996"/>
      <c r="J2996"/>
      <c r="K2996"/>
      <c r="L2996"/>
      <c r="M2996"/>
      <c r="N2996"/>
    </row>
    <row r="2997" spans="1:14" s="10" customFormat="1" ht="14.45" x14ac:dyDescent="0.3">
      <c r="A2997"/>
      <c r="B2997"/>
      <c r="D2997"/>
      <c r="E2997"/>
      <c r="F2997"/>
      <c r="G2997"/>
      <c r="H2997"/>
      <c r="I2997"/>
      <c r="J2997"/>
      <c r="K2997"/>
      <c r="L2997"/>
      <c r="M2997"/>
      <c r="N2997"/>
    </row>
    <row r="2998" spans="1:14" s="10" customFormat="1" ht="14.45" x14ac:dyDescent="0.3">
      <c r="A2998"/>
      <c r="B2998"/>
      <c r="D2998"/>
      <c r="E2998"/>
      <c r="F2998"/>
      <c r="G2998"/>
      <c r="H2998"/>
      <c r="I2998"/>
      <c r="J2998"/>
      <c r="K2998"/>
      <c r="L2998"/>
      <c r="M2998"/>
      <c r="N2998"/>
    </row>
    <row r="2999" spans="1:14" s="10" customFormat="1" ht="14.45" x14ac:dyDescent="0.3">
      <c r="A2999"/>
      <c r="B2999"/>
      <c r="D2999"/>
      <c r="E2999"/>
      <c r="F2999"/>
      <c r="G2999"/>
      <c r="H2999"/>
      <c r="I2999"/>
      <c r="J2999"/>
      <c r="K2999"/>
      <c r="L2999"/>
      <c r="M2999"/>
      <c r="N2999"/>
    </row>
    <row r="3000" spans="1:14" s="10" customFormat="1" ht="14.45" x14ac:dyDescent="0.3">
      <c r="A3000"/>
      <c r="B3000"/>
      <c r="D3000"/>
      <c r="E3000"/>
      <c r="F3000"/>
      <c r="G3000"/>
      <c r="H3000"/>
      <c r="I3000"/>
      <c r="J3000"/>
      <c r="K3000"/>
      <c r="L3000"/>
      <c r="M3000"/>
      <c r="N3000"/>
    </row>
    <row r="3001" spans="1:14" s="10" customFormat="1" ht="14.45" x14ac:dyDescent="0.3">
      <c r="A3001"/>
      <c r="B3001"/>
      <c r="D3001"/>
      <c r="E3001"/>
      <c r="F3001"/>
      <c r="G3001"/>
      <c r="H3001"/>
      <c r="I3001"/>
      <c r="J3001"/>
      <c r="K3001"/>
      <c r="L3001"/>
      <c r="M3001"/>
      <c r="N3001"/>
    </row>
    <row r="3002" spans="1:14" s="10" customFormat="1" ht="14.45" x14ac:dyDescent="0.3">
      <c r="A3002"/>
      <c r="B3002"/>
      <c r="D3002"/>
      <c r="E3002"/>
      <c r="F3002"/>
      <c r="G3002"/>
      <c r="H3002"/>
      <c r="I3002"/>
      <c r="J3002"/>
      <c r="K3002"/>
      <c r="L3002"/>
      <c r="M3002"/>
      <c r="N3002"/>
    </row>
    <row r="3003" spans="1:14" s="10" customFormat="1" ht="14.45" x14ac:dyDescent="0.3">
      <c r="A3003"/>
      <c r="B3003"/>
      <c r="D3003"/>
      <c r="E3003"/>
      <c r="F3003"/>
      <c r="G3003"/>
      <c r="H3003"/>
      <c r="I3003"/>
      <c r="J3003"/>
      <c r="K3003"/>
      <c r="L3003"/>
      <c r="M3003"/>
      <c r="N3003"/>
    </row>
    <row r="3004" spans="1:14" s="10" customFormat="1" ht="14.45" x14ac:dyDescent="0.3">
      <c r="A3004"/>
      <c r="B3004"/>
      <c r="D3004"/>
      <c r="E3004"/>
      <c r="F3004"/>
      <c r="G3004"/>
      <c r="H3004"/>
      <c r="I3004"/>
      <c r="J3004"/>
      <c r="K3004"/>
      <c r="L3004"/>
      <c r="M3004"/>
      <c r="N3004"/>
    </row>
    <row r="3005" spans="1:14" s="10" customFormat="1" ht="14.45" x14ac:dyDescent="0.3">
      <c r="A3005"/>
      <c r="B3005"/>
      <c r="D3005"/>
      <c r="E3005"/>
      <c r="F3005"/>
      <c r="G3005"/>
      <c r="H3005"/>
      <c r="I3005"/>
      <c r="J3005"/>
      <c r="K3005"/>
      <c r="L3005"/>
      <c r="M3005"/>
      <c r="N3005"/>
    </row>
    <row r="3006" spans="1:14" s="10" customFormat="1" ht="14.45" x14ac:dyDescent="0.3">
      <c r="A3006"/>
      <c r="B3006"/>
      <c r="D3006"/>
      <c r="E3006"/>
      <c r="F3006"/>
      <c r="G3006"/>
      <c r="H3006"/>
      <c r="I3006"/>
      <c r="J3006"/>
      <c r="K3006"/>
      <c r="L3006"/>
      <c r="M3006"/>
      <c r="N3006"/>
    </row>
    <row r="3007" spans="1:14" s="10" customFormat="1" ht="14.45" x14ac:dyDescent="0.3">
      <c r="A3007"/>
      <c r="B3007"/>
      <c r="D3007"/>
      <c r="E3007"/>
      <c r="F3007"/>
      <c r="G3007"/>
      <c r="H3007"/>
      <c r="I3007"/>
      <c r="J3007"/>
      <c r="K3007"/>
      <c r="L3007"/>
      <c r="M3007"/>
      <c r="N3007"/>
    </row>
    <row r="3008" spans="1:14" s="10" customFormat="1" ht="14.45" x14ac:dyDescent="0.3">
      <c r="A3008"/>
      <c r="B3008"/>
      <c r="D3008"/>
      <c r="E3008"/>
      <c r="F3008"/>
      <c r="G3008"/>
      <c r="H3008"/>
      <c r="I3008"/>
      <c r="J3008"/>
      <c r="K3008"/>
      <c r="L3008"/>
      <c r="M3008"/>
      <c r="N3008"/>
    </row>
    <row r="3009" spans="1:14" s="10" customFormat="1" ht="14.45" x14ac:dyDescent="0.3">
      <c r="A3009"/>
      <c r="B3009"/>
      <c r="D3009"/>
      <c r="E3009"/>
      <c r="F3009"/>
      <c r="G3009"/>
      <c r="H3009"/>
      <c r="I3009"/>
      <c r="J3009"/>
      <c r="K3009"/>
      <c r="L3009"/>
      <c r="M3009"/>
      <c r="N3009"/>
    </row>
    <row r="3010" spans="1:14" s="10" customFormat="1" ht="14.45" x14ac:dyDescent="0.3">
      <c r="A3010"/>
      <c r="B3010"/>
      <c r="D3010"/>
      <c r="E3010"/>
      <c r="F3010"/>
      <c r="G3010"/>
      <c r="H3010"/>
      <c r="I3010"/>
      <c r="J3010"/>
      <c r="K3010"/>
      <c r="L3010"/>
      <c r="M3010"/>
      <c r="N3010"/>
    </row>
    <row r="3011" spans="1:14" s="10" customFormat="1" ht="14.45" x14ac:dyDescent="0.3">
      <c r="A3011"/>
      <c r="B3011"/>
      <c r="D3011"/>
      <c r="E3011"/>
      <c r="F3011"/>
      <c r="G3011"/>
      <c r="H3011"/>
      <c r="I3011"/>
      <c r="J3011"/>
      <c r="K3011"/>
      <c r="L3011"/>
      <c r="M3011"/>
      <c r="N3011"/>
    </row>
    <row r="3012" spans="1:14" s="10" customFormat="1" ht="14.45" x14ac:dyDescent="0.3">
      <c r="A3012"/>
      <c r="B3012"/>
      <c r="D3012"/>
      <c r="E3012"/>
      <c r="F3012"/>
      <c r="G3012"/>
      <c r="H3012"/>
      <c r="I3012"/>
      <c r="J3012"/>
      <c r="K3012"/>
      <c r="L3012"/>
      <c r="M3012"/>
      <c r="N3012"/>
    </row>
    <row r="3013" spans="1:14" s="10" customFormat="1" ht="14.45" x14ac:dyDescent="0.3">
      <c r="A3013"/>
      <c r="B3013"/>
      <c r="D3013"/>
      <c r="E3013"/>
      <c r="F3013"/>
      <c r="G3013"/>
      <c r="H3013"/>
      <c r="I3013"/>
      <c r="J3013"/>
      <c r="K3013"/>
      <c r="L3013"/>
      <c r="M3013"/>
      <c r="N3013"/>
    </row>
    <row r="3014" spans="1:14" s="10" customFormat="1" ht="14.45" x14ac:dyDescent="0.3">
      <c r="A3014"/>
      <c r="B3014"/>
      <c r="D3014"/>
      <c r="E3014"/>
      <c r="F3014"/>
      <c r="G3014"/>
      <c r="H3014"/>
      <c r="I3014"/>
      <c r="J3014"/>
      <c r="K3014"/>
      <c r="L3014"/>
      <c r="M3014"/>
      <c r="N3014"/>
    </row>
    <row r="3015" spans="1:14" s="10" customFormat="1" ht="14.45" x14ac:dyDescent="0.3">
      <c r="A3015"/>
      <c r="B3015"/>
      <c r="D3015"/>
      <c r="E3015"/>
      <c r="F3015"/>
      <c r="G3015"/>
      <c r="H3015"/>
      <c r="I3015"/>
      <c r="J3015"/>
      <c r="K3015"/>
      <c r="L3015"/>
      <c r="M3015"/>
      <c r="N3015"/>
    </row>
    <row r="3016" spans="1:14" s="10" customFormat="1" ht="14.45" x14ac:dyDescent="0.3">
      <c r="A3016"/>
      <c r="B3016"/>
      <c r="D3016"/>
      <c r="E3016"/>
      <c r="F3016"/>
      <c r="G3016"/>
      <c r="H3016"/>
      <c r="I3016"/>
      <c r="J3016"/>
      <c r="K3016"/>
      <c r="L3016"/>
      <c r="M3016"/>
      <c r="N3016"/>
    </row>
    <row r="3017" spans="1:14" s="10" customFormat="1" ht="14.45" x14ac:dyDescent="0.3">
      <c r="A3017"/>
      <c r="B3017"/>
      <c r="D3017"/>
      <c r="E3017"/>
      <c r="F3017"/>
      <c r="G3017"/>
      <c r="H3017"/>
      <c r="I3017"/>
      <c r="J3017"/>
      <c r="K3017"/>
      <c r="L3017"/>
      <c r="M3017"/>
      <c r="N3017"/>
    </row>
    <row r="3018" spans="1:14" s="10" customFormat="1" ht="14.45" x14ac:dyDescent="0.3">
      <c r="A3018"/>
      <c r="B3018"/>
      <c r="D3018"/>
      <c r="E3018"/>
      <c r="F3018"/>
      <c r="G3018"/>
      <c r="H3018"/>
      <c r="I3018"/>
      <c r="J3018"/>
      <c r="K3018"/>
      <c r="L3018"/>
      <c r="M3018"/>
      <c r="N3018"/>
    </row>
    <row r="3019" spans="1:14" s="10" customFormat="1" ht="14.45" x14ac:dyDescent="0.3">
      <c r="A3019"/>
      <c r="B3019"/>
      <c r="D3019"/>
      <c r="E3019"/>
      <c r="F3019"/>
      <c r="G3019"/>
      <c r="H3019"/>
      <c r="I3019"/>
      <c r="J3019"/>
      <c r="K3019"/>
      <c r="L3019"/>
      <c r="M3019"/>
      <c r="N3019"/>
    </row>
    <row r="3020" spans="1:14" s="10" customFormat="1" ht="14.45" x14ac:dyDescent="0.3">
      <c r="A3020"/>
      <c r="B3020"/>
      <c r="D3020"/>
      <c r="E3020"/>
      <c r="F3020"/>
      <c r="G3020"/>
      <c r="H3020"/>
      <c r="I3020"/>
      <c r="J3020"/>
      <c r="K3020"/>
      <c r="L3020"/>
      <c r="M3020"/>
      <c r="N3020"/>
    </row>
    <row r="3021" spans="1:14" s="10" customFormat="1" ht="14.45" x14ac:dyDescent="0.3">
      <c r="A3021"/>
      <c r="B3021"/>
      <c r="D3021"/>
      <c r="E3021"/>
      <c r="F3021"/>
      <c r="G3021"/>
      <c r="H3021"/>
      <c r="I3021"/>
      <c r="J3021"/>
      <c r="K3021"/>
      <c r="L3021"/>
      <c r="M3021"/>
      <c r="N3021"/>
    </row>
    <row r="3022" spans="1:14" s="10" customFormat="1" ht="14.45" x14ac:dyDescent="0.3">
      <c r="A3022"/>
      <c r="B3022"/>
      <c r="D3022"/>
      <c r="E3022"/>
      <c r="F3022"/>
      <c r="G3022"/>
      <c r="H3022"/>
      <c r="I3022"/>
      <c r="J3022"/>
      <c r="K3022"/>
      <c r="L3022"/>
      <c r="M3022"/>
      <c r="N3022"/>
    </row>
    <row r="3023" spans="1:14" s="10" customFormat="1" ht="14.45" x14ac:dyDescent="0.3">
      <c r="A3023"/>
      <c r="B3023"/>
      <c r="D3023"/>
      <c r="E3023"/>
      <c r="F3023"/>
      <c r="G3023"/>
      <c r="H3023"/>
      <c r="I3023"/>
      <c r="J3023"/>
      <c r="K3023"/>
      <c r="L3023"/>
      <c r="M3023"/>
      <c r="N3023"/>
    </row>
    <row r="3024" spans="1:14" s="10" customFormat="1" ht="14.45" x14ac:dyDescent="0.3">
      <c r="A3024"/>
      <c r="B3024"/>
      <c r="D3024"/>
      <c r="E3024"/>
      <c r="F3024"/>
      <c r="G3024"/>
      <c r="H3024"/>
      <c r="I3024"/>
      <c r="J3024"/>
      <c r="K3024"/>
      <c r="L3024"/>
      <c r="M3024"/>
      <c r="N3024"/>
    </row>
    <row r="3025" spans="1:14" s="10" customFormat="1" ht="14.45" x14ac:dyDescent="0.3">
      <c r="A3025"/>
      <c r="B3025"/>
      <c r="D3025"/>
      <c r="E3025"/>
      <c r="F3025"/>
      <c r="G3025"/>
      <c r="H3025"/>
      <c r="I3025"/>
      <c r="J3025"/>
      <c r="K3025"/>
      <c r="L3025"/>
      <c r="M3025"/>
      <c r="N3025"/>
    </row>
    <row r="3026" spans="1:14" s="10" customFormat="1" ht="14.45" x14ac:dyDescent="0.3">
      <c r="A3026"/>
      <c r="B3026"/>
      <c r="D3026"/>
      <c r="E3026"/>
      <c r="F3026"/>
      <c r="G3026"/>
      <c r="H3026"/>
      <c r="I3026"/>
      <c r="J3026"/>
      <c r="K3026"/>
      <c r="L3026"/>
      <c r="M3026"/>
      <c r="N3026"/>
    </row>
    <row r="3027" spans="1:14" s="10" customFormat="1" ht="14.45" x14ac:dyDescent="0.3">
      <c r="A3027"/>
      <c r="B3027"/>
      <c r="D3027"/>
      <c r="E3027"/>
      <c r="F3027"/>
      <c r="G3027"/>
      <c r="H3027"/>
      <c r="I3027"/>
      <c r="J3027"/>
      <c r="K3027"/>
      <c r="L3027"/>
      <c r="M3027"/>
      <c r="N3027"/>
    </row>
    <row r="3028" spans="1:14" s="10" customFormat="1" ht="14.45" x14ac:dyDescent="0.3">
      <c r="A3028"/>
      <c r="B3028"/>
      <c r="D3028"/>
      <c r="E3028"/>
      <c r="F3028"/>
      <c r="G3028"/>
      <c r="H3028"/>
      <c r="I3028"/>
      <c r="J3028"/>
      <c r="K3028"/>
      <c r="L3028"/>
      <c r="M3028"/>
      <c r="N3028"/>
    </row>
    <row r="3029" spans="1:14" s="10" customFormat="1" ht="14.45" x14ac:dyDescent="0.3">
      <c r="A3029"/>
      <c r="B3029"/>
      <c r="D3029"/>
      <c r="E3029"/>
      <c r="F3029"/>
      <c r="G3029"/>
      <c r="H3029"/>
      <c r="I3029"/>
      <c r="J3029"/>
      <c r="K3029"/>
      <c r="L3029"/>
      <c r="M3029"/>
      <c r="N3029"/>
    </row>
    <row r="3030" spans="1:14" s="10" customFormat="1" ht="14.45" x14ac:dyDescent="0.3">
      <c r="A3030"/>
      <c r="B3030"/>
      <c r="D3030"/>
      <c r="E3030"/>
      <c r="F3030"/>
      <c r="G3030"/>
      <c r="H3030"/>
      <c r="I3030"/>
      <c r="J3030"/>
      <c r="K3030"/>
      <c r="L3030"/>
      <c r="M3030"/>
      <c r="N3030"/>
    </row>
    <row r="3031" spans="1:14" s="10" customFormat="1" ht="14.45" x14ac:dyDescent="0.3">
      <c r="A3031"/>
      <c r="B3031"/>
      <c r="D3031"/>
      <c r="E3031"/>
      <c r="F3031"/>
      <c r="G3031"/>
      <c r="H3031"/>
      <c r="I3031"/>
      <c r="J3031"/>
      <c r="K3031"/>
      <c r="L3031"/>
      <c r="M3031"/>
      <c r="N3031"/>
    </row>
    <row r="3032" spans="1:14" s="10" customFormat="1" ht="14.45" x14ac:dyDescent="0.3">
      <c r="A3032"/>
      <c r="B3032"/>
      <c r="D3032"/>
      <c r="E3032"/>
      <c r="F3032"/>
      <c r="G3032"/>
      <c r="H3032"/>
      <c r="I3032"/>
      <c r="J3032"/>
      <c r="K3032"/>
      <c r="L3032"/>
      <c r="M3032"/>
      <c r="N3032"/>
    </row>
    <row r="3033" spans="1:14" s="10" customFormat="1" ht="14.45" x14ac:dyDescent="0.3">
      <c r="A3033"/>
      <c r="B3033"/>
      <c r="D3033"/>
      <c r="E3033"/>
      <c r="F3033"/>
      <c r="G3033"/>
      <c r="H3033"/>
      <c r="I3033"/>
      <c r="J3033"/>
      <c r="K3033"/>
      <c r="L3033"/>
      <c r="M3033"/>
      <c r="N3033"/>
    </row>
    <row r="3034" spans="1:14" s="10" customFormat="1" ht="14.45" x14ac:dyDescent="0.3">
      <c r="A3034"/>
      <c r="B3034"/>
      <c r="D3034"/>
      <c r="E3034"/>
      <c r="F3034"/>
      <c r="G3034"/>
      <c r="H3034"/>
      <c r="I3034"/>
      <c r="J3034"/>
      <c r="K3034"/>
      <c r="L3034"/>
      <c r="M3034"/>
      <c r="N3034"/>
    </row>
    <row r="3035" spans="1:14" s="10" customFormat="1" ht="14.45" x14ac:dyDescent="0.3">
      <c r="A3035"/>
      <c r="B3035"/>
      <c r="D3035"/>
      <c r="E3035"/>
      <c r="F3035"/>
      <c r="G3035"/>
      <c r="H3035"/>
      <c r="I3035"/>
      <c r="J3035"/>
      <c r="K3035"/>
      <c r="L3035"/>
      <c r="M3035"/>
      <c r="N3035"/>
    </row>
    <row r="3036" spans="1:14" s="10" customFormat="1" ht="14.45" x14ac:dyDescent="0.3">
      <c r="A3036"/>
      <c r="B3036"/>
      <c r="D3036"/>
      <c r="E3036"/>
      <c r="F3036"/>
      <c r="G3036"/>
      <c r="H3036"/>
      <c r="I3036"/>
      <c r="J3036"/>
      <c r="K3036"/>
      <c r="L3036"/>
      <c r="M3036"/>
      <c r="N3036"/>
    </row>
    <row r="3037" spans="1:14" s="10" customFormat="1" ht="14.45" x14ac:dyDescent="0.3">
      <c r="A3037"/>
      <c r="B3037"/>
      <c r="D3037"/>
      <c r="E3037"/>
      <c r="F3037"/>
      <c r="G3037"/>
      <c r="H3037"/>
      <c r="I3037"/>
      <c r="J3037"/>
      <c r="K3037"/>
      <c r="L3037"/>
      <c r="M3037"/>
      <c r="N3037"/>
    </row>
    <row r="3038" spans="1:14" s="10" customFormat="1" ht="14.45" x14ac:dyDescent="0.3">
      <c r="A3038"/>
      <c r="B3038"/>
      <c r="D3038"/>
      <c r="E3038"/>
      <c r="F3038"/>
      <c r="G3038"/>
      <c r="H3038"/>
      <c r="I3038"/>
      <c r="J3038"/>
      <c r="K3038"/>
      <c r="L3038"/>
      <c r="M3038"/>
      <c r="N3038"/>
    </row>
    <row r="3039" spans="1:14" s="10" customFormat="1" ht="14.45" x14ac:dyDescent="0.3">
      <c r="A3039"/>
      <c r="B3039"/>
      <c r="D3039"/>
      <c r="E3039"/>
      <c r="F3039"/>
      <c r="G3039"/>
      <c r="H3039"/>
      <c r="I3039"/>
      <c r="J3039"/>
      <c r="K3039"/>
      <c r="L3039"/>
      <c r="M3039"/>
      <c r="N3039"/>
    </row>
    <row r="3040" spans="1:14" s="10" customFormat="1" ht="14.45" x14ac:dyDescent="0.3">
      <c r="A3040"/>
      <c r="B3040"/>
      <c r="D3040"/>
      <c r="E3040"/>
      <c r="F3040"/>
      <c r="G3040"/>
      <c r="H3040"/>
      <c r="I3040"/>
      <c r="J3040"/>
      <c r="K3040"/>
      <c r="L3040"/>
      <c r="M3040"/>
      <c r="N3040"/>
    </row>
    <row r="3041" spans="1:14" s="10" customFormat="1" ht="14.45" x14ac:dyDescent="0.3">
      <c r="A3041"/>
      <c r="B3041"/>
      <c r="D3041"/>
      <c r="E3041"/>
      <c r="F3041"/>
      <c r="G3041"/>
      <c r="H3041"/>
      <c r="I3041"/>
      <c r="J3041"/>
      <c r="K3041"/>
      <c r="L3041"/>
      <c r="M3041"/>
      <c r="N3041"/>
    </row>
    <row r="3042" spans="1:14" s="10" customFormat="1" ht="14.45" x14ac:dyDescent="0.3">
      <c r="A3042"/>
      <c r="B3042"/>
      <c r="D3042"/>
      <c r="E3042"/>
      <c r="F3042"/>
      <c r="G3042"/>
      <c r="H3042"/>
      <c r="I3042"/>
      <c r="J3042"/>
      <c r="K3042"/>
      <c r="L3042"/>
      <c r="M3042"/>
      <c r="N3042"/>
    </row>
    <row r="3043" spans="1:14" s="10" customFormat="1" ht="14.45" x14ac:dyDescent="0.3">
      <c r="A3043"/>
      <c r="B3043"/>
      <c r="D3043"/>
      <c r="E3043"/>
      <c r="F3043"/>
      <c r="G3043"/>
      <c r="H3043"/>
      <c r="I3043"/>
      <c r="J3043"/>
      <c r="K3043"/>
      <c r="L3043"/>
      <c r="M3043"/>
      <c r="N3043"/>
    </row>
    <row r="3044" spans="1:14" s="10" customFormat="1" ht="14.45" x14ac:dyDescent="0.3">
      <c r="A3044"/>
      <c r="B3044"/>
      <c r="D3044"/>
      <c r="E3044"/>
      <c r="F3044"/>
      <c r="G3044"/>
      <c r="H3044"/>
      <c r="I3044"/>
      <c r="J3044"/>
      <c r="K3044"/>
      <c r="L3044"/>
      <c r="M3044"/>
      <c r="N3044"/>
    </row>
    <row r="3045" spans="1:14" s="10" customFormat="1" ht="14.45" x14ac:dyDescent="0.3">
      <c r="A3045"/>
      <c r="B3045"/>
      <c r="D3045"/>
      <c r="E3045"/>
      <c r="F3045"/>
      <c r="G3045"/>
      <c r="H3045"/>
      <c r="I3045"/>
      <c r="J3045"/>
      <c r="K3045"/>
      <c r="L3045"/>
      <c r="M3045"/>
      <c r="N3045"/>
    </row>
    <row r="3046" spans="1:14" s="10" customFormat="1" ht="14.45" x14ac:dyDescent="0.3">
      <c r="A3046"/>
      <c r="B3046"/>
      <c r="D3046"/>
      <c r="E3046"/>
      <c r="F3046"/>
      <c r="G3046"/>
      <c r="H3046"/>
      <c r="I3046"/>
      <c r="J3046"/>
      <c r="K3046"/>
      <c r="L3046"/>
      <c r="M3046"/>
      <c r="N3046"/>
    </row>
    <row r="3047" spans="1:14" s="10" customFormat="1" ht="14.45" x14ac:dyDescent="0.3">
      <c r="A3047"/>
      <c r="B3047"/>
      <c r="D3047"/>
      <c r="E3047"/>
      <c r="F3047"/>
      <c r="G3047"/>
      <c r="H3047"/>
      <c r="I3047"/>
      <c r="J3047"/>
      <c r="K3047"/>
      <c r="L3047"/>
      <c r="M3047"/>
      <c r="N3047"/>
    </row>
    <row r="3048" spans="1:14" s="10" customFormat="1" ht="14.45" x14ac:dyDescent="0.3">
      <c r="A3048"/>
      <c r="B3048"/>
      <c r="D3048"/>
      <c r="E3048"/>
      <c r="F3048"/>
      <c r="G3048"/>
      <c r="H3048"/>
      <c r="I3048"/>
      <c r="J3048"/>
      <c r="K3048"/>
      <c r="L3048"/>
      <c r="M3048"/>
      <c r="N3048"/>
    </row>
    <row r="3049" spans="1:14" s="10" customFormat="1" ht="14.45" x14ac:dyDescent="0.3">
      <c r="A3049"/>
      <c r="B3049"/>
      <c r="D3049"/>
      <c r="E3049"/>
      <c r="F3049"/>
      <c r="G3049"/>
      <c r="H3049"/>
      <c r="I3049"/>
      <c r="J3049"/>
      <c r="K3049"/>
      <c r="L3049"/>
      <c r="M3049"/>
      <c r="N3049"/>
    </row>
    <row r="3050" spans="1:14" s="10" customFormat="1" ht="14.45" x14ac:dyDescent="0.3">
      <c r="A3050"/>
      <c r="B3050"/>
      <c r="D3050"/>
      <c r="E3050"/>
      <c r="F3050"/>
      <c r="G3050"/>
      <c r="H3050"/>
      <c r="I3050"/>
      <c r="J3050"/>
      <c r="K3050"/>
      <c r="L3050"/>
      <c r="M3050"/>
      <c r="N3050"/>
    </row>
    <row r="3051" spans="1:14" s="10" customFormat="1" ht="14.45" x14ac:dyDescent="0.3">
      <c r="A3051"/>
      <c r="B3051"/>
      <c r="D3051"/>
      <c r="E3051"/>
      <c r="F3051"/>
      <c r="G3051"/>
      <c r="H3051"/>
      <c r="I3051"/>
      <c r="J3051"/>
      <c r="K3051"/>
      <c r="L3051"/>
      <c r="M3051"/>
      <c r="N3051"/>
    </row>
    <row r="3052" spans="1:14" s="10" customFormat="1" ht="14.45" x14ac:dyDescent="0.3">
      <c r="A3052"/>
      <c r="B3052"/>
      <c r="D3052"/>
      <c r="E3052"/>
      <c r="F3052"/>
      <c r="G3052"/>
      <c r="H3052"/>
      <c r="I3052"/>
      <c r="J3052"/>
      <c r="K3052"/>
      <c r="L3052"/>
      <c r="M3052"/>
      <c r="N3052"/>
    </row>
    <row r="3053" spans="1:14" s="10" customFormat="1" ht="14.45" x14ac:dyDescent="0.3">
      <c r="A3053"/>
      <c r="B3053"/>
      <c r="D3053"/>
      <c r="E3053"/>
      <c r="F3053"/>
      <c r="G3053"/>
      <c r="H3053"/>
      <c r="I3053"/>
      <c r="J3053"/>
      <c r="K3053"/>
      <c r="L3053"/>
      <c r="M3053"/>
      <c r="N3053"/>
    </row>
    <row r="3054" spans="1:14" s="10" customFormat="1" ht="14.45" x14ac:dyDescent="0.3">
      <c r="A3054"/>
      <c r="B3054"/>
      <c r="D3054"/>
      <c r="E3054"/>
      <c r="F3054"/>
      <c r="G3054"/>
      <c r="H3054"/>
      <c r="I3054"/>
      <c r="J3054"/>
      <c r="K3054"/>
      <c r="L3054"/>
      <c r="M3054"/>
      <c r="N3054"/>
    </row>
    <row r="3055" spans="1:14" s="10" customFormat="1" ht="14.45" x14ac:dyDescent="0.3">
      <c r="A3055"/>
      <c r="B3055"/>
      <c r="D3055"/>
      <c r="E3055"/>
      <c r="F3055"/>
      <c r="G3055"/>
      <c r="H3055"/>
      <c r="I3055"/>
      <c r="J3055"/>
      <c r="K3055"/>
      <c r="L3055"/>
      <c r="M3055"/>
      <c r="N3055"/>
    </row>
    <row r="3056" spans="1:14" s="10" customFormat="1" ht="14.45" x14ac:dyDescent="0.3">
      <c r="A3056"/>
      <c r="B3056"/>
      <c r="D3056"/>
      <c r="E3056"/>
      <c r="F3056"/>
      <c r="G3056"/>
      <c r="H3056"/>
      <c r="I3056"/>
      <c r="J3056"/>
      <c r="K3056"/>
      <c r="L3056"/>
      <c r="M3056"/>
      <c r="N3056"/>
    </row>
    <row r="3057" spans="1:14" s="10" customFormat="1" ht="14.45" x14ac:dyDescent="0.3">
      <c r="A3057"/>
      <c r="B3057"/>
      <c r="D3057"/>
      <c r="E3057"/>
      <c r="F3057"/>
      <c r="G3057"/>
      <c r="H3057"/>
      <c r="I3057"/>
      <c r="J3057"/>
      <c r="K3057"/>
      <c r="L3057"/>
      <c r="M3057"/>
      <c r="N3057"/>
    </row>
    <row r="3058" spans="1:14" s="10" customFormat="1" ht="14.45" x14ac:dyDescent="0.3">
      <c r="A3058"/>
      <c r="B3058"/>
      <c r="D3058"/>
      <c r="E3058"/>
      <c r="F3058"/>
      <c r="G3058"/>
      <c r="H3058"/>
      <c r="I3058"/>
      <c r="J3058"/>
      <c r="K3058"/>
      <c r="L3058"/>
      <c r="M3058"/>
      <c r="N3058"/>
    </row>
    <row r="3059" spans="1:14" s="10" customFormat="1" ht="14.45" x14ac:dyDescent="0.3">
      <c r="A3059"/>
      <c r="B3059"/>
      <c r="D3059"/>
      <c r="E3059"/>
      <c r="F3059"/>
      <c r="G3059"/>
      <c r="H3059"/>
      <c r="I3059"/>
      <c r="J3059"/>
      <c r="K3059"/>
      <c r="L3059"/>
      <c r="M3059"/>
      <c r="N3059"/>
    </row>
    <row r="3060" spans="1:14" s="10" customFormat="1" ht="14.45" x14ac:dyDescent="0.3">
      <c r="A3060"/>
      <c r="B3060"/>
      <c r="D3060"/>
      <c r="E3060"/>
      <c r="F3060"/>
      <c r="G3060"/>
      <c r="H3060"/>
      <c r="I3060"/>
      <c r="J3060"/>
      <c r="K3060"/>
      <c r="L3060"/>
      <c r="M3060"/>
      <c r="N3060"/>
    </row>
    <row r="3061" spans="1:14" s="10" customFormat="1" ht="14.45" x14ac:dyDescent="0.3">
      <c r="A3061"/>
      <c r="B3061"/>
      <c r="D3061"/>
      <c r="E3061"/>
      <c r="F3061"/>
      <c r="G3061"/>
      <c r="H3061"/>
      <c r="I3061"/>
      <c r="J3061"/>
      <c r="K3061"/>
      <c r="L3061"/>
      <c r="M3061"/>
      <c r="N3061"/>
    </row>
    <row r="3062" spans="1:14" s="10" customFormat="1" ht="14.45" x14ac:dyDescent="0.3">
      <c r="A3062"/>
      <c r="B3062"/>
      <c r="D3062"/>
      <c r="E3062"/>
      <c r="F3062"/>
      <c r="G3062"/>
      <c r="H3062"/>
      <c r="I3062"/>
      <c r="J3062"/>
      <c r="K3062"/>
      <c r="L3062"/>
      <c r="M3062"/>
      <c r="N3062"/>
    </row>
    <row r="3063" spans="1:14" s="10" customFormat="1" ht="14.45" x14ac:dyDescent="0.3">
      <c r="A3063"/>
      <c r="B3063"/>
      <c r="D3063"/>
      <c r="E3063"/>
      <c r="F3063"/>
      <c r="G3063"/>
      <c r="H3063"/>
      <c r="I3063"/>
      <c r="J3063"/>
      <c r="K3063"/>
      <c r="L3063"/>
      <c r="M3063"/>
      <c r="N3063"/>
    </row>
    <row r="3064" spans="1:14" s="10" customFormat="1" ht="14.45" x14ac:dyDescent="0.3">
      <c r="A3064"/>
      <c r="B3064"/>
      <c r="D3064"/>
      <c r="E3064"/>
      <c r="F3064"/>
      <c r="G3064"/>
      <c r="H3064"/>
      <c r="I3064"/>
      <c r="J3064"/>
      <c r="K3064"/>
      <c r="L3064"/>
      <c r="M3064"/>
      <c r="N3064"/>
    </row>
    <row r="3065" spans="1:14" s="10" customFormat="1" ht="14.45" x14ac:dyDescent="0.3">
      <c r="A3065"/>
      <c r="B3065"/>
      <c r="D3065"/>
      <c r="E3065"/>
      <c r="F3065"/>
      <c r="G3065"/>
      <c r="H3065"/>
      <c r="I3065"/>
      <c r="J3065"/>
      <c r="K3065"/>
      <c r="L3065"/>
      <c r="M3065"/>
      <c r="N3065"/>
    </row>
    <row r="3066" spans="1:14" s="10" customFormat="1" ht="14.45" x14ac:dyDescent="0.3">
      <c r="A3066"/>
      <c r="B3066"/>
      <c r="D3066"/>
      <c r="E3066"/>
      <c r="F3066"/>
      <c r="G3066"/>
      <c r="H3066"/>
      <c r="I3066"/>
      <c r="J3066"/>
      <c r="K3066"/>
      <c r="L3066"/>
      <c r="M3066"/>
      <c r="N3066"/>
    </row>
    <row r="3067" spans="1:14" s="10" customFormat="1" ht="14.45" x14ac:dyDescent="0.3">
      <c r="A3067"/>
      <c r="B3067"/>
      <c r="D3067"/>
      <c r="E3067"/>
      <c r="F3067"/>
      <c r="G3067"/>
      <c r="H3067"/>
      <c r="I3067"/>
      <c r="J3067"/>
      <c r="K3067"/>
      <c r="L3067"/>
      <c r="M3067"/>
      <c r="N3067"/>
    </row>
    <row r="3068" spans="1:14" s="10" customFormat="1" ht="14.45" x14ac:dyDescent="0.3">
      <c r="A3068"/>
      <c r="B3068"/>
      <c r="D3068"/>
      <c r="E3068"/>
      <c r="F3068"/>
      <c r="G3068"/>
      <c r="H3068"/>
      <c r="I3068"/>
      <c r="J3068"/>
      <c r="K3068"/>
      <c r="L3068"/>
      <c r="M3068"/>
      <c r="N3068"/>
    </row>
    <row r="3069" spans="1:14" s="10" customFormat="1" ht="14.45" x14ac:dyDescent="0.3">
      <c r="A3069"/>
      <c r="B3069"/>
      <c r="D3069"/>
      <c r="E3069"/>
      <c r="F3069"/>
      <c r="G3069"/>
      <c r="H3069"/>
      <c r="I3069"/>
      <c r="J3069"/>
      <c r="K3069"/>
      <c r="L3069"/>
      <c r="M3069"/>
      <c r="N3069"/>
    </row>
    <row r="3070" spans="1:14" s="10" customFormat="1" ht="14.45" x14ac:dyDescent="0.3">
      <c r="A3070"/>
      <c r="B3070"/>
      <c r="D3070"/>
      <c r="E3070"/>
      <c r="F3070"/>
      <c r="G3070"/>
      <c r="H3070"/>
      <c r="I3070"/>
      <c r="J3070"/>
      <c r="K3070"/>
      <c r="L3070"/>
      <c r="M3070"/>
      <c r="N3070"/>
    </row>
    <row r="3071" spans="1:14" s="10" customFormat="1" ht="14.45" x14ac:dyDescent="0.3">
      <c r="A3071"/>
      <c r="B3071"/>
      <c r="D3071"/>
      <c r="E3071"/>
      <c r="F3071"/>
      <c r="G3071"/>
      <c r="H3071"/>
      <c r="I3071"/>
      <c r="J3071"/>
      <c r="K3071"/>
      <c r="L3071"/>
      <c r="M3071"/>
      <c r="N3071"/>
    </row>
    <row r="3072" spans="1:14" s="10" customFormat="1" ht="14.45" x14ac:dyDescent="0.3">
      <c r="A3072"/>
      <c r="B3072"/>
      <c r="D3072"/>
      <c r="E3072"/>
      <c r="F3072"/>
      <c r="G3072"/>
      <c r="H3072"/>
      <c r="I3072"/>
      <c r="J3072"/>
      <c r="K3072"/>
      <c r="L3072"/>
      <c r="M3072"/>
      <c r="N3072"/>
    </row>
    <row r="3073" spans="1:14" s="10" customFormat="1" ht="14.45" x14ac:dyDescent="0.3">
      <c r="A3073"/>
      <c r="B3073"/>
      <c r="D3073"/>
      <c r="E3073"/>
      <c r="F3073"/>
      <c r="G3073"/>
      <c r="H3073"/>
      <c r="I3073"/>
      <c r="J3073"/>
      <c r="K3073"/>
      <c r="L3073"/>
      <c r="M3073"/>
      <c r="N3073"/>
    </row>
    <row r="3074" spans="1:14" s="10" customFormat="1" ht="14.45" x14ac:dyDescent="0.3">
      <c r="A3074"/>
      <c r="B3074"/>
      <c r="D3074"/>
      <c r="E3074"/>
      <c r="F3074"/>
      <c r="G3074"/>
      <c r="H3074"/>
      <c r="I3074"/>
      <c r="J3074"/>
      <c r="K3074"/>
      <c r="L3074"/>
      <c r="M3074"/>
      <c r="N3074"/>
    </row>
    <row r="3075" spans="1:14" s="10" customFormat="1" ht="14.45" x14ac:dyDescent="0.3">
      <c r="A3075"/>
      <c r="B3075"/>
      <c r="D3075"/>
      <c r="E3075"/>
      <c r="F3075"/>
      <c r="G3075"/>
      <c r="H3075"/>
      <c r="I3075"/>
      <c r="J3075"/>
      <c r="K3075"/>
      <c r="L3075"/>
      <c r="M3075"/>
      <c r="N3075"/>
    </row>
    <row r="3076" spans="1:14" s="10" customFormat="1" ht="14.45" x14ac:dyDescent="0.3">
      <c r="A3076"/>
      <c r="B3076"/>
      <c r="D3076"/>
      <c r="E3076"/>
      <c r="F3076"/>
      <c r="G3076"/>
      <c r="H3076"/>
      <c r="I3076"/>
      <c r="J3076"/>
      <c r="K3076"/>
      <c r="L3076"/>
      <c r="M3076"/>
      <c r="N3076"/>
    </row>
    <row r="3077" spans="1:14" s="10" customFormat="1" ht="14.45" x14ac:dyDescent="0.3">
      <c r="A3077"/>
      <c r="B3077"/>
      <c r="D3077"/>
      <c r="E3077"/>
      <c r="F3077"/>
      <c r="G3077"/>
      <c r="H3077"/>
      <c r="I3077"/>
      <c r="J3077"/>
      <c r="K3077"/>
      <c r="L3077"/>
      <c r="M3077"/>
      <c r="N3077"/>
    </row>
    <row r="3078" spans="1:14" s="10" customFormat="1" ht="14.45" x14ac:dyDescent="0.3">
      <c r="A3078"/>
      <c r="B3078"/>
      <c r="D3078"/>
      <c r="E3078"/>
      <c r="F3078"/>
      <c r="G3078"/>
      <c r="H3078"/>
      <c r="I3078"/>
      <c r="J3078"/>
      <c r="K3078"/>
      <c r="L3078"/>
      <c r="M3078"/>
      <c r="N3078"/>
    </row>
    <row r="3079" spans="1:14" s="10" customFormat="1" ht="14.45" x14ac:dyDescent="0.3">
      <c r="A3079"/>
      <c r="B3079"/>
      <c r="D3079"/>
      <c r="E3079"/>
      <c r="F3079"/>
      <c r="G3079"/>
      <c r="H3079"/>
      <c r="I3079"/>
      <c r="J3079"/>
      <c r="K3079"/>
      <c r="L3079"/>
      <c r="M3079"/>
      <c r="N3079"/>
    </row>
    <row r="3080" spans="1:14" s="10" customFormat="1" ht="14.45" x14ac:dyDescent="0.3">
      <c r="A3080"/>
      <c r="B3080"/>
      <c r="D3080"/>
      <c r="E3080"/>
      <c r="F3080"/>
      <c r="G3080"/>
      <c r="H3080"/>
      <c r="I3080"/>
      <c r="J3080"/>
      <c r="K3080"/>
      <c r="L3080"/>
      <c r="M3080"/>
      <c r="N3080"/>
    </row>
    <row r="3081" spans="1:14" s="10" customFormat="1" ht="14.45" x14ac:dyDescent="0.3">
      <c r="A3081"/>
      <c r="B3081"/>
      <c r="D3081"/>
      <c r="E3081"/>
      <c r="F3081"/>
      <c r="G3081"/>
      <c r="H3081"/>
      <c r="I3081"/>
      <c r="J3081"/>
      <c r="K3081"/>
      <c r="L3081"/>
      <c r="M3081"/>
      <c r="N3081"/>
    </row>
    <row r="3082" spans="1:14" s="10" customFormat="1" ht="14.45" x14ac:dyDescent="0.3">
      <c r="A3082"/>
      <c r="B3082"/>
      <c r="D3082"/>
      <c r="E3082"/>
      <c r="F3082"/>
      <c r="G3082"/>
      <c r="H3082"/>
      <c r="I3082"/>
      <c r="J3082"/>
      <c r="K3082"/>
      <c r="L3082"/>
      <c r="M3082"/>
      <c r="N3082"/>
    </row>
    <row r="3083" spans="1:14" s="10" customFormat="1" ht="14.45" x14ac:dyDescent="0.3">
      <c r="A3083"/>
      <c r="B3083"/>
      <c r="D3083"/>
      <c r="E3083"/>
      <c r="F3083"/>
      <c r="G3083"/>
      <c r="H3083"/>
      <c r="I3083"/>
      <c r="J3083"/>
      <c r="K3083"/>
      <c r="L3083"/>
      <c r="M3083"/>
      <c r="N3083"/>
    </row>
    <row r="3084" spans="1:14" s="10" customFormat="1" ht="14.45" x14ac:dyDescent="0.3">
      <c r="A3084"/>
      <c r="B3084"/>
      <c r="D3084"/>
      <c r="E3084"/>
      <c r="F3084"/>
      <c r="G3084"/>
      <c r="H3084"/>
      <c r="I3084"/>
      <c r="J3084"/>
      <c r="K3084"/>
      <c r="L3084"/>
      <c r="M3084"/>
      <c r="N3084"/>
    </row>
    <row r="3085" spans="1:14" s="10" customFormat="1" ht="14.45" x14ac:dyDescent="0.3">
      <c r="A3085"/>
      <c r="B3085"/>
      <c r="D3085"/>
      <c r="E3085"/>
      <c r="F3085"/>
      <c r="G3085"/>
      <c r="H3085"/>
      <c r="I3085"/>
      <c r="J3085"/>
      <c r="K3085"/>
      <c r="L3085"/>
      <c r="M3085"/>
      <c r="N3085"/>
    </row>
    <row r="3086" spans="1:14" s="10" customFormat="1" ht="14.45" x14ac:dyDescent="0.3">
      <c r="A3086"/>
      <c r="B3086"/>
      <c r="D3086"/>
      <c r="E3086"/>
      <c r="F3086"/>
      <c r="G3086"/>
      <c r="H3086"/>
      <c r="I3086"/>
      <c r="J3086"/>
      <c r="K3086"/>
      <c r="L3086"/>
      <c r="M3086"/>
      <c r="N3086"/>
    </row>
    <row r="3087" spans="1:14" s="10" customFormat="1" ht="14.45" x14ac:dyDescent="0.3">
      <c r="A3087"/>
      <c r="B3087"/>
      <c r="D3087"/>
      <c r="E3087"/>
      <c r="F3087"/>
      <c r="G3087"/>
      <c r="H3087"/>
      <c r="I3087"/>
      <c r="J3087"/>
      <c r="K3087"/>
      <c r="L3087"/>
      <c r="M3087"/>
      <c r="N3087"/>
    </row>
    <row r="3088" spans="1:14" s="10" customFormat="1" ht="14.45" x14ac:dyDescent="0.3">
      <c r="A3088"/>
      <c r="B3088"/>
      <c r="D3088"/>
      <c r="E3088"/>
      <c r="F3088"/>
      <c r="G3088"/>
      <c r="H3088"/>
      <c r="I3088"/>
      <c r="J3088"/>
      <c r="K3088"/>
      <c r="L3088"/>
      <c r="M3088"/>
      <c r="N3088"/>
    </row>
    <row r="3089" spans="1:14" s="10" customFormat="1" ht="14.45" x14ac:dyDescent="0.3">
      <c r="A3089"/>
      <c r="B3089"/>
      <c r="D3089"/>
      <c r="E3089"/>
      <c r="F3089"/>
      <c r="G3089"/>
      <c r="H3089"/>
      <c r="I3089"/>
      <c r="J3089"/>
      <c r="K3089"/>
      <c r="L3089"/>
      <c r="M3089"/>
      <c r="N3089"/>
    </row>
    <row r="3090" spans="1:14" s="10" customFormat="1" ht="14.45" x14ac:dyDescent="0.3">
      <c r="A3090"/>
      <c r="B3090"/>
      <c r="D3090"/>
      <c r="E3090"/>
      <c r="F3090"/>
      <c r="G3090"/>
      <c r="H3090"/>
      <c r="I3090"/>
      <c r="J3090"/>
      <c r="K3090"/>
      <c r="L3090"/>
      <c r="M3090"/>
      <c r="N3090"/>
    </row>
    <row r="3091" spans="1:14" s="10" customFormat="1" ht="14.45" x14ac:dyDescent="0.3">
      <c r="A3091"/>
      <c r="B3091"/>
      <c r="D3091"/>
      <c r="E3091"/>
      <c r="F3091"/>
      <c r="G3091"/>
      <c r="H3091"/>
      <c r="I3091"/>
      <c r="J3091"/>
      <c r="K3091"/>
      <c r="L3091"/>
      <c r="M3091"/>
      <c r="N3091"/>
    </row>
    <row r="3092" spans="1:14" s="10" customFormat="1" ht="14.45" x14ac:dyDescent="0.3">
      <c r="A3092"/>
      <c r="B3092"/>
      <c r="D3092"/>
      <c r="E3092"/>
      <c r="F3092"/>
      <c r="G3092"/>
      <c r="H3092"/>
      <c r="I3092"/>
      <c r="J3092"/>
      <c r="K3092"/>
      <c r="L3092"/>
      <c r="M3092"/>
      <c r="N3092"/>
    </row>
    <row r="3093" spans="1:14" s="10" customFormat="1" ht="14.45" x14ac:dyDescent="0.3">
      <c r="A3093"/>
      <c r="B3093"/>
      <c r="D3093"/>
      <c r="E3093"/>
      <c r="F3093"/>
      <c r="G3093"/>
      <c r="H3093"/>
      <c r="I3093"/>
      <c r="J3093"/>
      <c r="K3093"/>
      <c r="L3093"/>
      <c r="M3093"/>
      <c r="N3093"/>
    </row>
    <row r="3094" spans="1:14" s="10" customFormat="1" ht="14.45" x14ac:dyDescent="0.3">
      <c r="A3094"/>
      <c r="B3094"/>
      <c r="D3094"/>
      <c r="E3094"/>
      <c r="F3094"/>
      <c r="G3094"/>
      <c r="H3094"/>
      <c r="I3094"/>
      <c r="J3094"/>
      <c r="K3094"/>
      <c r="L3094"/>
      <c r="M3094"/>
      <c r="N3094"/>
    </row>
    <row r="3095" spans="1:14" s="10" customFormat="1" ht="14.45" x14ac:dyDescent="0.3">
      <c r="A3095"/>
      <c r="B3095"/>
      <c r="D3095"/>
      <c r="E3095"/>
      <c r="F3095"/>
      <c r="G3095"/>
      <c r="H3095"/>
      <c r="I3095"/>
      <c r="J3095"/>
      <c r="K3095"/>
      <c r="L3095"/>
      <c r="M3095"/>
      <c r="N3095"/>
    </row>
    <row r="3096" spans="1:14" s="10" customFormat="1" ht="14.45" x14ac:dyDescent="0.3">
      <c r="A3096"/>
      <c r="B3096"/>
      <c r="D3096"/>
      <c r="E3096"/>
      <c r="F3096"/>
      <c r="G3096"/>
      <c r="H3096"/>
      <c r="I3096"/>
      <c r="J3096"/>
      <c r="K3096"/>
      <c r="L3096"/>
      <c r="M3096"/>
      <c r="N3096"/>
    </row>
    <row r="3097" spans="1:14" s="10" customFormat="1" ht="14.45" x14ac:dyDescent="0.3">
      <c r="A3097"/>
      <c r="B3097"/>
      <c r="D3097"/>
      <c r="E3097"/>
      <c r="F3097"/>
      <c r="G3097"/>
      <c r="H3097"/>
      <c r="I3097"/>
      <c r="J3097"/>
      <c r="K3097"/>
      <c r="L3097"/>
      <c r="M3097"/>
      <c r="N3097"/>
    </row>
    <row r="3098" spans="1:14" s="10" customFormat="1" ht="14.45" x14ac:dyDescent="0.3">
      <c r="A3098"/>
      <c r="B3098"/>
      <c r="D3098"/>
      <c r="E3098"/>
      <c r="F3098"/>
      <c r="G3098"/>
      <c r="H3098"/>
      <c r="I3098"/>
      <c r="J3098"/>
      <c r="K3098"/>
      <c r="L3098"/>
      <c r="M3098"/>
      <c r="N3098"/>
    </row>
    <row r="3099" spans="1:14" s="10" customFormat="1" ht="14.45" x14ac:dyDescent="0.3">
      <c r="A3099"/>
      <c r="B3099"/>
      <c r="D3099"/>
      <c r="E3099"/>
      <c r="F3099"/>
      <c r="G3099"/>
      <c r="H3099"/>
      <c r="I3099"/>
      <c r="J3099"/>
      <c r="K3099"/>
      <c r="L3099"/>
      <c r="M3099"/>
      <c r="N3099"/>
    </row>
    <row r="3100" spans="1:14" s="10" customFormat="1" ht="14.45" x14ac:dyDescent="0.3">
      <c r="A3100"/>
      <c r="B3100"/>
      <c r="D3100"/>
      <c r="E3100"/>
      <c r="F3100"/>
      <c r="G3100"/>
      <c r="H3100"/>
      <c r="I3100"/>
      <c r="J3100"/>
      <c r="K3100"/>
      <c r="L3100"/>
      <c r="M3100"/>
      <c r="N3100"/>
    </row>
    <row r="3101" spans="1:14" s="10" customFormat="1" ht="14.45" x14ac:dyDescent="0.3">
      <c r="A3101"/>
      <c r="B3101"/>
      <c r="D3101"/>
      <c r="E3101"/>
      <c r="F3101"/>
      <c r="G3101"/>
      <c r="H3101"/>
      <c r="I3101"/>
      <c r="J3101"/>
      <c r="K3101"/>
      <c r="L3101"/>
      <c r="M3101"/>
      <c r="N3101"/>
    </row>
    <row r="3102" spans="1:14" s="10" customFormat="1" ht="14.45" x14ac:dyDescent="0.3">
      <c r="A3102"/>
      <c r="B3102"/>
      <c r="D3102"/>
      <c r="E3102"/>
      <c r="F3102"/>
      <c r="G3102"/>
      <c r="H3102"/>
      <c r="I3102"/>
      <c r="J3102"/>
      <c r="K3102"/>
      <c r="L3102"/>
      <c r="M3102"/>
      <c r="N3102"/>
    </row>
    <row r="3103" spans="1:14" s="10" customFormat="1" ht="14.45" x14ac:dyDescent="0.3">
      <c r="A3103"/>
      <c r="B3103"/>
      <c r="D3103"/>
      <c r="E3103"/>
      <c r="F3103"/>
      <c r="G3103"/>
      <c r="H3103"/>
      <c r="I3103"/>
      <c r="J3103"/>
      <c r="K3103"/>
      <c r="L3103"/>
      <c r="M3103"/>
      <c r="N3103"/>
    </row>
    <row r="3104" spans="1:14" s="10" customFormat="1" ht="14.45" x14ac:dyDescent="0.3">
      <c r="A3104"/>
      <c r="B3104"/>
      <c r="D3104"/>
      <c r="E3104"/>
      <c r="F3104"/>
      <c r="G3104"/>
      <c r="H3104"/>
      <c r="I3104"/>
      <c r="J3104"/>
      <c r="K3104"/>
      <c r="L3104"/>
      <c r="M3104"/>
      <c r="N3104"/>
    </row>
    <row r="3105" spans="1:14" s="10" customFormat="1" ht="14.45" x14ac:dyDescent="0.3">
      <c r="A3105"/>
      <c r="B3105"/>
      <c r="D3105"/>
      <c r="E3105"/>
      <c r="F3105"/>
      <c r="G3105"/>
      <c r="H3105"/>
      <c r="I3105"/>
      <c r="J3105"/>
      <c r="K3105"/>
      <c r="L3105"/>
      <c r="M3105"/>
      <c r="N3105"/>
    </row>
    <row r="3106" spans="1:14" s="10" customFormat="1" ht="14.45" x14ac:dyDescent="0.3">
      <c r="A3106"/>
      <c r="B3106"/>
      <c r="D3106"/>
      <c r="E3106"/>
      <c r="F3106"/>
      <c r="G3106"/>
      <c r="H3106"/>
      <c r="I3106"/>
      <c r="J3106"/>
      <c r="K3106"/>
      <c r="L3106"/>
      <c r="M3106"/>
      <c r="N3106"/>
    </row>
    <row r="3107" spans="1:14" s="10" customFormat="1" ht="14.45" x14ac:dyDescent="0.3">
      <c r="A3107"/>
      <c r="B3107"/>
      <c r="D3107"/>
      <c r="E3107"/>
      <c r="F3107"/>
      <c r="G3107"/>
      <c r="H3107"/>
      <c r="I3107"/>
      <c r="J3107"/>
      <c r="K3107"/>
      <c r="L3107"/>
      <c r="M3107"/>
      <c r="N3107"/>
    </row>
    <row r="3108" spans="1:14" s="10" customFormat="1" ht="14.45" x14ac:dyDescent="0.3">
      <c r="A3108"/>
      <c r="B3108"/>
      <c r="D3108"/>
      <c r="E3108"/>
      <c r="F3108"/>
      <c r="G3108"/>
      <c r="H3108"/>
      <c r="I3108"/>
      <c r="J3108"/>
      <c r="K3108"/>
      <c r="L3108"/>
      <c r="M3108"/>
      <c r="N3108"/>
    </row>
    <row r="3109" spans="1:14" s="10" customFormat="1" ht="14.45" x14ac:dyDescent="0.3">
      <c r="A3109"/>
      <c r="B3109"/>
      <c r="D3109"/>
      <c r="E3109"/>
      <c r="F3109"/>
      <c r="G3109"/>
      <c r="H3109"/>
      <c r="I3109"/>
      <c r="J3109"/>
      <c r="K3109"/>
      <c r="L3109"/>
      <c r="M3109"/>
      <c r="N3109"/>
    </row>
    <row r="3110" spans="1:14" s="10" customFormat="1" ht="14.45" x14ac:dyDescent="0.3">
      <c r="A3110"/>
      <c r="B3110"/>
      <c r="D3110"/>
      <c r="E3110"/>
      <c r="F3110"/>
      <c r="G3110"/>
      <c r="H3110"/>
      <c r="I3110"/>
      <c r="J3110"/>
      <c r="K3110"/>
      <c r="L3110"/>
      <c r="M3110"/>
      <c r="N3110"/>
    </row>
    <row r="3111" spans="1:14" s="10" customFormat="1" ht="14.45" x14ac:dyDescent="0.3">
      <c r="A3111"/>
      <c r="B3111"/>
      <c r="D3111"/>
      <c r="E3111"/>
      <c r="F3111"/>
      <c r="G3111"/>
      <c r="H3111"/>
      <c r="I3111"/>
      <c r="J3111"/>
      <c r="K3111"/>
      <c r="L3111"/>
      <c r="M3111"/>
      <c r="N3111"/>
    </row>
    <row r="3112" spans="1:14" s="10" customFormat="1" ht="14.45" x14ac:dyDescent="0.3">
      <c r="A3112"/>
      <c r="B3112"/>
      <c r="D3112"/>
      <c r="E3112"/>
      <c r="F3112"/>
      <c r="G3112"/>
      <c r="H3112"/>
      <c r="I3112"/>
      <c r="J3112"/>
      <c r="K3112"/>
      <c r="L3112"/>
      <c r="M3112"/>
      <c r="N3112"/>
    </row>
    <row r="3113" spans="1:14" s="10" customFormat="1" ht="14.45" x14ac:dyDescent="0.3">
      <c r="A3113"/>
      <c r="B3113"/>
      <c r="D3113"/>
      <c r="E3113"/>
      <c r="F3113"/>
      <c r="G3113"/>
      <c r="H3113"/>
      <c r="I3113"/>
      <c r="J3113"/>
      <c r="K3113"/>
      <c r="L3113"/>
      <c r="M3113"/>
      <c r="N3113"/>
    </row>
    <row r="3114" spans="1:14" s="10" customFormat="1" ht="14.45" x14ac:dyDescent="0.3">
      <c r="A3114"/>
      <c r="B3114"/>
      <c r="D3114"/>
      <c r="E3114"/>
      <c r="F3114"/>
      <c r="G3114"/>
      <c r="H3114"/>
      <c r="I3114"/>
      <c r="J3114"/>
      <c r="K3114"/>
      <c r="L3114"/>
      <c r="M3114"/>
      <c r="N3114"/>
    </row>
    <row r="3115" spans="1:14" s="10" customFormat="1" ht="14.45" x14ac:dyDescent="0.3">
      <c r="A3115"/>
      <c r="B3115"/>
      <c r="D3115"/>
      <c r="E3115"/>
      <c r="F3115"/>
      <c r="G3115"/>
      <c r="H3115"/>
      <c r="I3115"/>
      <c r="J3115"/>
      <c r="K3115"/>
      <c r="L3115"/>
      <c r="M3115"/>
      <c r="N3115"/>
    </row>
    <row r="3116" spans="1:14" s="10" customFormat="1" ht="14.45" x14ac:dyDescent="0.3">
      <c r="A3116"/>
      <c r="B3116"/>
      <c r="D3116"/>
      <c r="E3116"/>
      <c r="F3116"/>
      <c r="G3116"/>
      <c r="H3116"/>
      <c r="I3116"/>
      <c r="J3116"/>
      <c r="K3116"/>
      <c r="L3116"/>
      <c r="M3116"/>
      <c r="N3116"/>
    </row>
    <row r="3117" spans="1:14" s="10" customFormat="1" ht="14.45" x14ac:dyDescent="0.3">
      <c r="A3117"/>
      <c r="B3117"/>
      <c r="D3117"/>
      <c r="E3117"/>
      <c r="F3117"/>
      <c r="G3117"/>
      <c r="H3117"/>
      <c r="I3117"/>
      <c r="J3117"/>
      <c r="K3117"/>
      <c r="L3117"/>
      <c r="M3117"/>
      <c r="N3117"/>
    </row>
    <row r="3118" spans="1:14" s="10" customFormat="1" ht="14.45" x14ac:dyDescent="0.3">
      <c r="A3118"/>
      <c r="B3118"/>
      <c r="D3118"/>
      <c r="E3118"/>
      <c r="F3118"/>
      <c r="G3118"/>
      <c r="H3118"/>
      <c r="I3118"/>
      <c r="J3118"/>
      <c r="K3118"/>
      <c r="L3118"/>
      <c r="M3118"/>
      <c r="N3118"/>
    </row>
    <row r="3119" spans="1:14" s="10" customFormat="1" ht="14.45" x14ac:dyDescent="0.3">
      <c r="A3119"/>
      <c r="B3119"/>
      <c r="D3119"/>
      <c r="E3119"/>
      <c r="F3119"/>
      <c r="G3119"/>
      <c r="H3119"/>
      <c r="I3119"/>
      <c r="J3119"/>
      <c r="K3119"/>
      <c r="L3119"/>
      <c r="M3119"/>
      <c r="N3119"/>
    </row>
    <row r="3120" spans="1:14" s="10" customFormat="1" ht="14.45" x14ac:dyDescent="0.3">
      <c r="A3120"/>
      <c r="B3120"/>
      <c r="D3120"/>
      <c r="E3120"/>
      <c r="F3120"/>
      <c r="G3120"/>
      <c r="H3120"/>
      <c r="I3120"/>
      <c r="J3120"/>
      <c r="K3120"/>
      <c r="L3120"/>
      <c r="M3120"/>
      <c r="N3120"/>
    </row>
    <row r="3121" spans="1:14" s="10" customFormat="1" ht="14.45" x14ac:dyDescent="0.3">
      <c r="A3121"/>
      <c r="B3121"/>
      <c r="D3121"/>
      <c r="E3121"/>
      <c r="F3121"/>
      <c r="G3121"/>
      <c r="H3121"/>
      <c r="I3121"/>
      <c r="J3121"/>
      <c r="K3121"/>
      <c r="L3121"/>
      <c r="M3121"/>
      <c r="N3121"/>
    </row>
    <row r="3122" spans="1:14" s="10" customFormat="1" ht="14.45" x14ac:dyDescent="0.3">
      <c r="A3122"/>
      <c r="B3122"/>
      <c r="D3122"/>
      <c r="E3122"/>
      <c r="F3122"/>
      <c r="G3122"/>
      <c r="H3122"/>
      <c r="I3122"/>
      <c r="J3122"/>
      <c r="K3122"/>
      <c r="L3122"/>
      <c r="M3122"/>
      <c r="N3122"/>
    </row>
    <row r="3123" spans="1:14" s="10" customFormat="1" ht="14.45" x14ac:dyDescent="0.3">
      <c r="A3123"/>
      <c r="B3123"/>
      <c r="D3123"/>
      <c r="E3123"/>
      <c r="F3123"/>
      <c r="G3123"/>
      <c r="H3123"/>
      <c r="I3123"/>
      <c r="J3123"/>
      <c r="K3123"/>
      <c r="L3123"/>
      <c r="M3123"/>
      <c r="N3123"/>
    </row>
    <row r="3124" spans="1:14" s="10" customFormat="1" ht="14.45" x14ac:dyDescent="0.3">
      <c r="A3124"/>
      <c r="B3124"/>
      <c r="D3124"/>
      <c r="E3124"/>
      <c r="F3124"/>
      <c r="G3124"/>
      <c r="H3124"/>
      <c r="I3124"/>
      <c r="J3124"/>
      <c r="K3124"/>
      <c r="L3124"/>
      <c r="M3124"/>
      <c r="N3124"/>
    </row>
    <row r="3125" spans="1:14" s="10" customFormat="1" ht="14.45" x14ac:dyDescent="0.3">
      <c r="A3125"/>
      <c r="B3125"/>
      <c r="D3125"/>
      <c r="E3125"/>
      <c r="F3125"/>
      <c r="G3125"/>
      <c r="H3125"/>
      <c r="I3125"/>
      <c r="J3125"/>
      <c r="K3125"/>
      <c r="L3125"/>
      <c r="M3125"/>
      <c r="N3125"/>
    </row>
    <row r="3126" spans="1:14" s="10" customFormat="1" ht="14.45" x14ac:dyDescent="0.3">
      <c r="A3126"/>
      <c r="B3126"/>
      <c r="D3126"/>
      <c r="E3126"/>
      <c r="F3126"/>
      <c r="G3126"/>
      <c r="H3126"/>
      <c r="I3126"/>
      <c r="J3126"/>
      <c r="K3126"/>
      <c r="L3126"/>
      <c r="M3126"/>
      <c r="N3126"/>
    </row>
    <row r="3127" spans="1:14" s="10" customFormat="1" ht="14.45" x14ac:dyDescent="0.3">
      <c r="A3127"/>
      <c r="B3127"/>
      <c r="D3127"/>
      <c r="E3127"/>
      <c r="F3127"/>
      <c r="G3127"/>
      <c r="H3127"/>
      <c r="I3127"/>
      <c r="J3127"/>
      <c r="K3127"/>
      <c r="L3127"/>
      <c r="M3127"/>
      <c r="N3127"/>
    </row>
    <row r="3128" spans="1:14" s="10" customFormat="1" ht="14.45" x14ac:dyDescent="0.3">
      <c r="A3128"/>
      <c r="B3128"/>
      <c r="D3128"/>
      <c r="E3128"/>
      <c r="F3128"/>
      <c r="G3128"/>
      <c r="H3128"/>
      <c r="I3128"/>
      <c r="J3128"/>
      <c r="K3128"/>
      <c r="L3128"/>
      <c r="M3128"/>
      <c r="N3128"/>
    </row>
    <row r="3129" spans="1:14" s="10" customFormat="1" ht="14.45" x14ac:dyDescent="0.3">
      <c r="A3129"/>
      <c r="B3129"/>
      <c r="D3129"/>
      <c r="E3129"/>
      <c r="F3129"/>
      <c r="G3129"/>
      <c r="H3129"/>
      <c r="I3129"/>
      <c r="J3129"/>
      <c r="K3129"/>
      <c r="L3129"/>
      <c r="M3129"/>
      <c r="N3129"/>
    </row>
    <row r="3130" spans="1:14" s="10" customFormat="1" ht="14.45" x14ac:dyDescent="0.3">
      <c r="A3130"/>
      <c r="B3130"/>
      <c r="D3130"/>
      <c r="E3130"/>
      <c r="F3130"/>
      <c r="G3130"/>
      <c r="H3130"/>
      <c r="I3130"/>
      <c r="J3130"/>
      <c r="K3130"/>
      <c r="L3130"/>
      <c r="M3130"/>
      <c r="N3130"/>
    </row>
    <row r="3131" spans="1:14" s="10" customFormat="1" ht="14.45" x14ac:dyDescent="0.3">
      <c r="A3131"/>
      <c r="B3131"/>
      <c r="D3131"/>
      <c r="E3131"/>
      <c r="F3131"/>
      <c r="G3131"/>
      <c r="H3131"/>
      <c r="I3131"/>
      <c r="J3131"/>
      <c r="K3131"/>
      <c r="L3131"/>
      <c r="M3131"/>
      <c r="N3131"/>
    </row>
    <row r="3132" spans="1:14" s="10" customFormat="1" ht="14.45" x14ac:dyDescent="0.3">
      <c r="A3132"/>
      <c r="B3132"/>
      <c r="D3132"/>
      <c r="E3132"/>
      <c r="F3132"/>
      <c r="G3132"/>
      <c r="H3132"/>
      <c r="I3132"/>
      <c r="J3132"/>
      <c r="K3132"/>
      <c r="L3132"/>
      <c r="M3132"/>
      <c r="N3132"/>
    </row>
    <row r="3133" spans="1:14" s="10" customFormat="1" ht="14.45" x14ac:dyDescent="0.3">
      <c r="A3133"/>
      <c r="B3133"/>
      <c r="D3133"/>
      <c r="E3133"/>
      <c r="F3133"/>
      <c r="G3133"/>
      <c r="H3133"/>
      <c r="I3133"/>
      <c r="J3133"/>
      <c r="K3133"/>
      <c r="L3133"/>
      <c r="M3133"/>
      <c r="N3133"/>
    </row>
    <row r="3134" spans="1:14" s="10" customFormat="1" ht="14.45" x14ac:dyDescent="0.3">
      <c r="A3134"/>
      <c r="B3134"/>
      <c r="D3134"/>
      <c r="E3134"/>
      <c r="F3134"/>
      <c r="G3134"/>
      <c r="H3134"/>
      <c r="I3134"/>
      <c r="J3134"/>
      <c r="K3134"/>
      <c r="L3134"/>
      <c r="M3134"/>
      <c r="N3134"/>
    </row>
    <row r="3135" spans="1:14" s="10" customFormat="1" ht="14.45" x14ac:dyDescent="0.3">
      <c r="A3135"/>
      <c r="B3135"/>
      <c r="D3135"/>
      <c r="E3135"/>
      <c r="F3135"/>
      <c r="G3135"/>
      <c r="H3135"/>
      <c r="I3135"/>
      <c r="J3135"/>
      <c r="K3135"/>
      <c r="L3135"/>
      <c r="M3135"/>
      <c r="N3135"/>
    </row>
    <row r="3136" spans="1:14" s="10" customFormat="1" ht="14.45" x14ac:dyDescent="0.3">
      <c r="A3136"/>
      <c r="B3136"/>
      <c r="D3136"/>
      <c r="E3136"/>
      <c r="F3136"/>
      <c r="G3136"/>
      <c r="H3136"/>
      <c r="I3136"/>
      <c r="J3136"/>
      <c r="K3136"/>
      <c r="L3136"/>
      <c r="M3136"/>
      <c r="N3136"/>
    </row>
    <row r="3137" spans="1:14" s="10" customFormat="1" ht="14.45" x14ac:dyDescent="0.3">
      <c r="A3137"/>
      <c r="B3137"/>
      <c r="D3137"/>
      <c r="E3137"/>
      <c r="F3137"/>
      <c r="G3137"/>
      <c r="H3137"/>
      <c r="I3137"/>
      <c r="J3137"/>
      <c r="K3137"/>
      <c r="L3137"/>
      <c r="M3137"/>
      <c r="N3137"/>
    </row>
    <row r="3138" spans="1:14" s="10" customFormat="1" ht="14.45" x14ac:dyDescent="0.3">
      <c r="A3138"/>
      <c r="B3138"/>
      <c r="D3138"/>
      <c r="E3138"/>
      <c r="F3138"/>
      <c r="G3138"/>
      <c r="H3138"/>
      <c r="I3138"/>
      <c r="J3138"/>
      <c r="K3138"/>
      <c r="L3138"/>
      <c r="M3138"/>
      <c r="N3138"/>
    </row>
    <row r="3139" spans="1:14" s="10" customFormat="1" ht="14.45" x14ac:dyDescent="0.3">
      <c r="A3139"/>
      <c r="B3139"/>
      <c r="D3139"/>
      <c r="E3139"/>
      <c r="F3139"/>
      <c r="G3139"/>
      <c r="H3139"/>
      <c r="I3139"/>
      <c r="J3139"/>
      <c r="K3139"/>
      <c r="L3139"/>
      <c r="M3139"/>
      <c r="N3139"/>
    </row>
    <row r="3140" spans="1:14" s="10" customFormat="1" ht="14.45" x14ac:dyDescent="0.3">
      <c r="A3140"/>
      <c r="B3140"/>
      <c r="D3140"/>
      <c r="E3140"/>
      <c r="F3140"/>
      <c r="G3140"/>
      <c r="H3140"/>
      <c r="I3140"/>
      <c r="J3140"/>
      <c r="K3140"/>
      <c r="L3140"/>
      <c r="M3140"/>
      <c r="N3140"/>
    </row>
    <row r="3141" spans="1:14" s="10" customFormat="1" ht="14.45" x14ac:dyDescent="0.3">
      <c r="A3141"/>
      <c r="B3141"/>
      <c r="D3141"/>
      <c r="E3141"/>
      <c r="F3141"/>
      <c r="G3141"/>
      <c r="H3141"/>
      <c r="I3141"/>
      <c r="J3141"/>
      <c r="K3141"/>
      <c r="L3141"/>
      <c r="M3141"/>
      <c r="N3141"/>
    </row>
    <row r="3142" spans="1:14" s="10" customFormat="1" ht="14.45" x14ac:dyDescent="0.3">
      <c r="A3142"/>
      <c r="B3142"/>
      <c r="D3142"/>
      <c r="E3142"/>
      <c r="F3142"/>
      <c r="G3142"/>
      <c r="H3142"/>
      <c r="I3142"/>
      <c r="J3142"/>
      <c r="K3142"/>
      <c r="L3142"/>
      <c r="M3142"/>
      <c r="N3142"/>
    </row>
    <row r="3143" spans="1:14" s="10" customFormat="1" ht="14.45" x14ac:dyDescent="0.3">
      <c r="A3143"/>
      <c r="B3143"/>
      <c r="D3143"/>
      <c r="E3143"/>
      <c r="F3143"/>
      <c r="G3143"/>
      <c r="H3143"/>
      <c r="I3143"/>
      <c r="J3143"/>
      <c r="K3143"/>
      <c r="L3143"/>
      <c r="M3143"/>
      <c r="N3143"/>
    </row>
    <row r="3144" spans="1:14" s="10" customFormat="1" ht="14.45" x14ac:dyDescent="0.3">
      <c r="A3144"/>
      <c r="B3144"/>
      <c r="D3144"/>
      <c r="E3144"/>
      <c r="F3144"/>
      <c r="G3144"/>
      <c r="H3144"/>
      <c r="I3144"/>
      <c r="J3144"/>
      <c r="K3144"/>
      <c r="L3144"/>
      <c r="M3144"/>
      <c r="N3144"/>
    </row>
    <row r="3145" spans="1:14" s="10" customFormat="1" ht="14.45" x14ac:dyDescent="0.3">
      <c r="A3145"/>
      <c r="B3145"/>
      <c r="D3145"/>
      <c r="E3145"/>
      <c r="F3145"/>
      <c r="G3145"/>
      <c r="H3145"/>
      <c r="I3145"/>
      <c r="J3145"/>
      <c r="K3145"/>
      <c r="L3145"/>
      <c r="M3145"/>
      <c r="N3145"/>
    </row>
    <row r="3146" spans="1:14" s="10" customFormat="1" ht="14.45" x14ac:dyDescent="0.3">
      <c r="A3146"/>
      <c r="B3146"/>
      <c r="D3146"/>
      <c r="E3146"/>
      <c r="F3146"/>
      <c r="G3146"/>
      <c r="H3146"/>
      <c r="I3146"/>
      <c r="J3146"/>
      <c r="K3146"/>
      <c r="L3146"/>
      <c r="M3146"/>
      <c r="N3146"/>
    </row>
    <row r="3147" spans="1:14" s="10" customFormat="1" ht="14.45" x14ac:dyDescent="0.3">
      <c r="A3147"/>
      <c r="B3147"/>
      <c r="D3147"/>
      <c r="E3147"/>
      <c r="F3147"/>
      <c r="G3147"/>
      <c r="H3147"/>
      <c r="I3147"/>
      <c r="J3147"/>
      <c r="K3147"/>
      <c r="L3147"/>
      <c r="M3147"/>
      <c r="N3147"/>
    </row>
    <row r="3148" spans="1:14" s="10" customFormat="1" ht="14.45" x14ac:dyDescent="0.3">
      <c r="A3148"/>
      <c r="B3148"/>
      <c r="D3148"/>
      <c r="E3148"/>
      <c r="F3148"/>
      <c r="G3148"/>
      <c r="H3148"/>
      <c r="I3148"/>
      <c r="J3148"/>
      <c r="K3148"/>
      <c r="L3148"/>
      <c r="M3148"/>
      <c r="N3148"/>
    </row>
    <row r="3149" spans="1:14" s="10" customFormat="1" ht="14.45" x14ac:dyDescent="0.3">
      <c r="A3149"/>
      <c r="B3149"/>
      <c r="D3149"/>
      <c r="E3149"/>
      <c r="F3149"/>
      <c r="G3149"/>
      <c r="H3149"/>
      <c r="I3149"/>
      <c r="J3149"/>
      <c r="K3149"/>
      <c r="L3149"/>
      <c r="M3149"/>
      <c r="N3149"/>
    </row>
    <row r="3150" spans="1:14" s="10" customFormat="1" ht="14.45" x14ac:dyDescent="0.3">
      <c r="A3150"/>
      <c r="B3150"/>
      <c r="D3150"/>
      <c r="E3150"/>
      <c r="F3150"/>
      <c r="G3150"/>
      <c r="H3150"/>
      <c r="I3150"/>
      <c r="J3150"/>
      <c r="K3150"/>
      <c r="L3150"/>
      <c r="M3150"/>
      <c r="N3150"/>
    </row>
    <row r="3151" spans="1:14" s="10" customFormat="1" ht="14.45" x14ac:dyDescent="0.3">
      <c r="A3151"/>
      <c r="B3151"/>
      <c r="D3151"/>
      <c r="E3151"/>
      <c r="F3151"/>
      <c r="G3151"/>
      <c r="H3151"/>
      <c r="I3151"/>
      <c r="J3151"/>
      <c r="K3151"/>
      <c r="L3151"/>
      <c r="M3151"/>
      <c r="N3151"/>
    </row>
    <row r="3152" spans="1:14" s="10" customFormat="1" ht="14.45" x14ac:dyDescent="0.3">
      <c r="A3152"/>
      <c r="B3152"/>
      <c r="D3152"/>
      <c r="E3152"/>
      <c r="F3152"/>
      <c r="G3152"/>
      <c r="H3152"/>
      <c r="I3152"/>
      <c r="J3152"/>
      <c r="K3152"/>
      <c r="L3152"/>
      <c r="M3152"/>
      <c r="N3152"/>
    </row>
    <row r="3153" spans="1:14" s="10" customFormat="1" ht="14.45" x14ac:dyDescent="0.3">
      <c r="A3153"/>
      <c r="B3153"/>
      <c r="D3153"/>
      <c r="E3153"/>
      <c r="F3153"/>
      <c r="G3153"/>
      <c r="H3153"/>
      <c r="I3153"/>
      <c r="J3153"/>
      <c r="K3153"/>
      <c r="L3153"/>
      <c r="M3153"/>
      <c r="N3153"/>
    </row>
    <row r="3154" spans="1:14" s="10" customFormat="1" ht="14.45" x14ac:dyDescent="0.3">
      <c r="A3154"/>
      <c r="B3154"/>
      <c r="D3154"/>
      <c r="E3154"/>
      <c r="F3154"/>
      <c r="G3154"/>
      <c r="H3154"/>
      <c r="I3154"/>
      <c r="J3154"/>
      <c r="K3154"/>
      <c r="L3154"/>
      <c r="M3154"/>
      <c r="N3154"/>
    </row>
    <row r="3155" spans="1:14" s="10" customFormat="1" ht="14.45" x14ac:dyDescent="0.3">
      <c r="A3155"/>
      <c r="B3155"/>
      <c r="D3155"/>
      <c r="E3155"/>
      <c r="F3155"/>
      <c r="G3155"/>
      <c r="H3155"/>
      <c r="I3155"/>
      <c r="J3155"/>
      <c r="K3155"/>
      <c r="L3155"/>
      <c r="M3155"/>
      <c r="N3155"/>
    </row>
    <row r="3156" spans="1:14" s="10" customFormat="1" ht="14.45" x14ac:dyDescent="0.3">
      <c r="A3156"/>
      <c r="B3156"/>
      <c r="D3156"/>
      <c r="E3156"/>
      <c r="F3156"/>
      <c r="G3156"/>
      <c r="H3156"/>
      <c r="I3156"/>
      <c r="J3156"/>
      <c r="K3156"/>
      <c r="L3156"/>
      <c r="M3156"/>
      <c r="N3156"/>
    </row>
    <row r="3157" spans="1:14" s="10" customFormat="1" ht="14.45" x14ac:dyDescent="0.3">
      <c r="A3157"/>
      <c r="B3157"/>
      <c r="D3157"/>
      <c r="E3157"/>
      <c r="F3157"/>
      <c r="G3157"/>
      <c r="H3157"/>
      <c r="I3157"/>
      <c r="J3157"/>
      <c r="K3157"/>
      <c r="L3157"/>
      <c r="M3157"/>
      <c r="N3157"/>
    </row>
    <row r="3158" spans="1:14" s="10" customFormat="1" ht="14.45" x14ac:dyDescent="0.3">
      <c r="A3158"/>
      <c r="B3158"/>
      <c r="D3158"/>
      <c r="E3158"/>
      <c r="F3158"/>
      <c r="G3158"/>
      <c r="H3158"/>
      <c r="I3158"/>
      <c r="J3158"/>
      <c r="K3158"/>
      <c r="L3158"/>
      <c r="M3158"/>
      <c r="N3158"/>
    </row>
    <row r="3159" spans="1:14" s="10" customFormat="1" ht="14.45" x14ac:dyDescent="0.3">
      <c r="A3159"/>
      <c r="B3159"/>
      <c r="D3159"/>
      <c r="E3159"/>
      <c r="F3159"/>
      <c r="G3159"/>
      <c r="H3159"/>
      <c r="I3159"/>
      <c r="J3159"/>
      <c r="K3159"/>
      <c r="L3159"/>
      <c r="M3159"/>
      <c r="N3159"/>
    </row>
    <row r="3160" spans="1:14" s="10" customFormat="1" ht="14.45" x14ac:dyDescent="0.3">
      <c r="A3160"/>
      <c r="B3160"/>
      <c r="D3160"/>
      <c r="E3160"/>
      <c r="F3160"/>
      <c r="G3160"/>
      <c r="H3160"/>
      <c r="I3160"/>
      <c r="J3160"/>
      <c r="K3160"/>
      <c r="L3160"/>
      <c r="M3160"/>
      <c r="N3160"/>
    </row>
    <row r="3161" spans="1:14" s="10" customFormat="1" ht="14.45" x14ac:dyDescent="0.3">
      <c r="A3161"/>
      <c r="B3161"/>
      <c r="D3161"/>
      <c r="E3161"/>
      <c r="F3161"/>
      <c r="G3161"/>
      <c r="H3161"/>
      <c r="I3161"/>
      <c r="J3161"/>
      <c r="K3161"/>
      <c r="L3161"/>
      <c r="M3161"/>
      <c r="N3161"/>
    </row>
    <row r="3162" spans="1:14" s="10" customFormat="1" ht="14.45" x14ac:dyDescent="0.3">
      <c r="A3162"/>
      <c r="B3162"/>
      <c r="D3162"/>
      <c r="E3162"/>
      <c r="F3162"/>
      <c r="G3162"/>
      <c r="H3162"/>
      <c r="I3162"/>
      <c r="J3162"/>
      <c r="K3162"/>
      <c r="L3162"/>
      <c r="M3162"/>
      <c r="N3162"/>
    </row>
    <row r="3163" spans="1:14" s="10" customFormat="1" ht="14.45" x14ac:dyDescent="0.3">
      <c r="A3163"/>
      <c r="B3163"/>
      <c r="D3163"/>
      <c r="E3163"/>
      <c r="F3163"/>
      <c r="G3163"/>
      <c r="H3163"/>
      <c r="I3163"/>
      <c r="J3163"/>
      <c r="K3163"/>
      <c r="L3163"/>
      <c r="M3163"/>
      <c r="N3163"/>
    </row>
    <row r="3164" spans="1:14" s="10" customFormat="1" ht="14.45" x14ac:dyDescent="0.3">
      <c r="A3164"/>
      <c r="B3164"/>
      <c r="D3164"/>
      <c r="E3164"/>
      <c r="F3164"/>
      <c r="G3164"/>
      <c r="H3164"/>
      <c r="I3164"/>
      <c r="J3164"/>
      <c r="K3164"/>
      <c r="L3164"/>
      <c r="M3164"/>
      <c r="N3164"/>
    </row>
    <row r="3165" spans="1:14" s="10" customFormat="1" ht="14.45" x14ac:dyDescent="0.3">
      <c r="A3165"/>
      <c r="B3165"/>
      <c r="D3165"/>
      <c r="E3165"/>
      <c r="F3165"/>
      <c r="G3165"/>
      <c r="H3165"/>
      <c r="I3165"/>
      <c r="J3165"/>
      <c r="K3165"/>
      <c r="L3165"/>
      <c r="M3165"/>
      <c r="N3165"/>
    </row>
    <row r="3166" spans="1:14" s="10" customFormat="1" ht="14.45" x14ac:dyDescent="0.3">
      <c r="A3166"/>
      <c r="B3166"/>
      <c r="D3166"/>
      <c r="E3166"/>
      <c r="F3166"/>
      <c r="G3166"/>
      <c r="H3166"/>
      <c r="I3166"/>
      <c r="J3166"/>
      <c r="K3166"/>
      <c r="L3166"/>
      <c r="M3166"/>
      <c r="N3166"/>
    </row>
    <row r="3167" spans="1:14" s="10" customFormat="1" ht="14.45" x14ac:dyDescent="0.3">
      <c r="A3167"/>
      <c r="B3167"/>
      <c r="D3167"/>
      <c r="E3167"/>
      <c r="F3167"/>
      <c r="G3167"/>
      <c r="H3167"/>
      <c r="I3167"/>
      <c r="J3167"/>
      <c r="K3167"/>
      <c r="L3167"/>
      <c r="M3167"/>
      <c r="N3167"/>
    </row>
    <row r="3168" spans="1:14" s="10" customFormat="1" ht="14.45" x14ac:dyDescent="0.3">
      <c r="A3168"/>
      <c r="B3168"/>
      <c r="D3168"/>
      <c r="E3168"/>
      <c r="F3168"/>
      <c r="G3168"/>
      <c r="H3168"/>
      <c r="I3168"/>
      <c r="J3168"/>
      <c r="K3168"/>
      <c r="L3168"/>
      <c r="M3168"/>
      <c r="N3168"/>
    </row>
    <row r="3169" spans="1:14" s="10" customFormat="1" ht="14.45" x14ac:dyDescent="0.3">
      <c r="A3169"/>
      <c r="B3169"/>
      <c r="D3169"/>
      <c r="E3169"/>
      <c r="F3169"/>
      <c r="G3169"/>
      <c r="H3169"/>
      <c r="I3169"/>
      <c r="J3169"/>
      <c r="K3169"/>
      <c r="L3169"/>
      <c r="M3169"/>
      <c r="N3169"/>
    </row>
    <row r="3170" spans="1:14" s="10" customFormat="1" ht="14.45" x14ac:dyDescent="0.3">
      <c r="A3170"/>
      <c r="B3170"/>
      <c r="D3170"/>
      <c r="E3170"/>
      <c r="F3170"/>
      <c r="G3170"/>
      <c r="H3170"/>
      <c r="I3170"/>
      <c r="J3170"/>
      <c r="K3170"/>
      <c r="L3170"/>
      <c r="M3170"/>
      <c r="N3170"/>
    </row>
    <row r="3171" spans="1:14" s="10" customFormat="1" ht="14.45" x14ac:dyDescent="0.3">
      <c r="A3171"/>
      <c r="B3171"/>
      <c r="D3171"/>
      <c r="E3171"/>
      <c r="F3171"/>
      <c r="G3171"/>
      <c r="H3171"/>
      <c r="I3171"/>
      <c r="J3171"/>
      <c r="K3171"/>
      <c r="L3171"/>
      <c r="M3171"/>
      <c r="N3171"/>
    </row>
    <row r="3172" spans="1:14" s="10" customFormat="1" ht="14.45" x14ac:dyDescent="0.3">
      <c r="A3172"/>
      <c r="B3172"/>
      <c r="D3172"/>
      <c r="E3172"/>
      <c r="F3172"/>
      <c r="G3172"/>
      <c r="H3172"/>
      <c r="I3172"/>
      <c r="J3172"/>
      <c r="K3172"/>
      <c r="L3172"/>
      <c r="M3172"/>
      <c r="N3172"/>
    </row>
    <row r="3173" spans="1:14" s="10" customFormat="1" ht="14.45" x14ac:dyDescent="0.3">
      <c r="A3173"/>
      <c r="B3173"/>
      <c r="D3173"/>
      <c r="E3173"/>
      <c r="F3173"/>
      <c r="G3173"/>
      <c r="H3173"/>
      <c r="I3173"/>
      <c r="J3173"/>
      <c r="K3173"/>
      <c r="L3173"/>
      <c r="M3173"/>
      <c r="N3173"/>
    </row>
    <row r="3174" spans="1:14" s="10" customFormat="1" ht="14.45" x14ac:dyDescent="0.3">
      <c r="A3174"/>
      <c r="B3174"/>
      <c r="D3174"/>
      <c r="E3174"/>
      <c r="F3174"/>
      <c r="G3174"/>
      <c r="H3174"/>
      <c r="I3174"/>
      <c r="J3174"/>
      <c r="K3174"/>
      <c r="L3174"/>
      <c r="M3174"/>
      <c r="N3174"/>
    </row>
    <row r="3175" spans="1:14" s="10" customFormat="1" ht="14.45" x14ac:dyDescent="0.3">
      <c r="A3175"/>
      <c r="B3175"/>
      <c r="D3175"/>
      <c r="E3175"/>
      <c r="F3175"/>
      <c r="G3175"/>
      <c r="H3175"/>
      <c r="I3175"/>
      <c r="J3175"/>
      <c r="K3175"/>
      <c r="L3175"/>
      <c r="M3175"/>
      <c r="N3175"/>
    </row>
    <row r="3176" spans="1:14" s="10" customFormat="1" ht="14.45" x14ac:dyDescent="0.3">
      <c r="A3176"/>
      <c r="B3176"/>
      <c r="D3176"/>
      <c r="E3176"/>
      <c r="F3176"/>
      <c r="G3176"/>
      <c r="H3176"/>
      <c r="I3176"/>
      <c r="J3176"/>
      <c r="K3176"/>
      <c r="L3176"/>
      <c r="M3176"/>
      <c r="N3176"/>
    </row>
    <row r="3177" spans="1:14" s="10" customFormat="1" ht="14.45" x14ac:dyDescent="0.3">
      <c r="A3177"/>
      <c r="B3177"/>
      <c r="D3177"/>
      <c r="E3177"/>
      <c r="F3177"/>
      <c r="G3177"/>
      <c r="H3177"/>
      <c r="I3177"/>
      <c r="J3177"/>
      <c r="K3177"/>
      <c r="L3177"/>
      <c r="M3177"/>
      <c r="N3177"/>
    </row>
    <row r="3178" spans="1:14" s="10" customFormat="1" ht="14.45" x14ac:dyDescent="0.3">
      <c r="A3178"/>
      <c r="B3178"/>
      <c r="D3178"/>
      <c r="E3178"/>
      <c r="F3178"/>
      <c r="G3178"/>
      <c r="H3178"/>
      <c r="I3178"/>
      <c r="J3178"/>
      <c r="K3178"/>
      <c r="L3178"/>
      <c r="M3178"/>
      <c r="N3178"/>
    </row>
    <row r="3179" spans="1:14" s="10" customFormat="1" ht="14.45" x14ac:dyDescent="0.3">
      <c r="A3179"/>
      <c r="B3179"/>
      <c r="D3179"/>
      <c r="E3179"/>
      <c r="F3179"/>
      <c r="G3179"/>
      <c r="H3179"/>
      <c r="I3179"/>
      <c r="J3179"/>
      <c r="K3179"/>
      <c r="L3179"/>
      <c r="M3179"/>
      <c r="N3179"/>
    </row>
    <row r="3180" spans="1:14" s="10" customFormat="1" ht="14.45" x14ac:dyDescent="0.3">
      <c r="A3180"/>
      <c r="B3180"/>
      <c r="D3180"/>
      <c r="E3180"/>
      <c r="F3180"/>
      <c r="G3180"/>
      <c r="H3180"/>
      <c r="I3180"/>
      <c r="J3180"/>
      <c r="K3180"/>
      <c r="L3180"/>
      <c r="M3180"/>
      <c r="N3180"/>
    </row>
    <row r="3181" spans="1:14" s="10" customFormat="1" ht="14.45" x14ac:dyDescent="0.3">
      <c r="A3181"/>
      <c r="B3181"/>
      <c r="D3181"/>
      <c r="E3181"/>
      <c r="F3181"/>
      <c r="G3181"/>
      <c r="H3181"/>
      <c r="I3181"/>
      <c r="J3181"/>
      <c r="K3181"/>
      <c r="L3181"/>
      <c r="M3181"/>
      <c r="N3181"/>
    </row>
    <row r="3182" spans="1:14" s="10" customFormat="1" ht="14.45" x14ac:dyDescent="0.3">
      <c r="A3182"/>
      <c r="B3182"/>
      <c r="D3182"/>
      <c r="E3182"/>
      <c r="F3182"/>
      <c r="G3182"/>
      <c r="H3182"/>
      <c r="I3182"/>
      <c r="J3182"/>
      <c r="K3182"/>
      <c r="L3182"/>
      <c r="M3182"/>
      <c r="N3182"/>
    </row>
    <row r="3183" spans="1:14" s="10" customFormat="1" ht="14.45" x14ac:dyDescent="0.3">
      <c r="A3183"/>
      <c r="B3183"/>
      <c r="D3183"/>
      <c r="E3183"/>
      <c r="F3183"/>
      <c r="G3183"/>
      <c r="H3183"/>
      <c r="I3183"/>
      <c r="J3183"/>
      <c r="K3183"/>
      <c r="L3183"/>
      <c r="M3183"/>
      <c r="N3183"/>
    </row>
    <row r="3184" spans="1:14" s="10" customFormat="1" ht="14.45" x14ac:dyDescent="0.3">
      <c r="A3184"/>
      <c r="B3184"/>
      <c r="D3184"/>
      <c r="E3184"/>
      <c r="F3184"/>
      <c r="G3184"/>
      <c r="H3184"/>
      <c r="I3184"/>
      <c r="J3184"/>
      <c r="K3184"/>
      <c r="L3184"/>
      <c r="M3184"/>
      <c r="N3184"/>
    </row>
    <row r="3185" spans="1:14" s="10" customFormat="1" ht="14.45" x14ac:dyDescent="0.3">
      <c r="A3185"/>
      <c r="B3185"/>
      <c r="D3185"/>
      <c r="E3185"/>
      <c r="F3185"/>
      <c r="G3185"/>
      <c r="H3185"/>
      <c r="I3185"/>
      <c r="J3185"/>
      <c r="K3185"/>
      <c r="L3185"/>
      <c r="M3185"/>
      <c r="N3185"/>
    </row>
    <row r="3186" spans="1:14" s="10" customFormat="1" ht="14.45" x14ac:dyDescent="0.3">
      <c r="A3186"/>
      <c r="B3186"/>
      <c r="D3186"/>
      <c r="E3186"/>
      <c r="F3186"/>
      <c r="G3186"/>
      <c r="H3186"/>
      <c r="I3186"/>
      <c r="J3186"/>
      <c r="K3186"/>
      <c r="L3186"/>
      <c r="M3186"/>
      <c r="N3186"/>
    </row>
    <row r="3187" spans="1:14" s="10" customFormat="1" ht="14.45" x14ac:dyDescent="0.3">
      <c r="A3187"/>
      <c r="B3187"/>
      <c r="D3187"/>
      <c r="E3187"/>
      <c r="F3187"/>
      <c r="G3187"/>
      <c r="H3187"/>
      <c r="I3187"/>
      <c r="J3187"/>
      <c r="K3187"/>
      <c r="L3187"/>
      <c r="M3187"/>
      <c r="N3187"/>
    </row>
    <row r="3188" spans="1:14" s="10" customFormat="1" ht="14.45" x14ac:dyDescent="0.3">
      <c r="A3188"/>
      <c r="B3188"/>
      <c r="D3188"/>
      <c r="E3188"/>
      <c r="F3188"/>
      <c r="G3188"/>
      <c r="H3188"/>
      <c r="I3188"/>
      <c r="J3188"/>
      <c r="K3188"/>
      <c r="L3188"/>
      <c r="M3188"/>
      <c r="N3188"/>
    </row>
    <row r="3189" spans="1:14" s="10" customFormat="1" ht="14.45" x14ac:dyDescent="0.3">
      <c r="A3189"/>
      <c r="B3189"/>
      <c r="D3189"/>
      <c r="E3189"/>
      <c r="F3189"/>
      <c r="G3189"/>
      <c r="H3189"/>
      <c r="I3189"/>
      <c r="J3189"/>
      <c r="K3189"/>
      <c r="L3189"/>
      <c r="M3189"/>
      <c r="N3189"/>
    </row>
    <row r="3190" spans="1:14" s="10" customFormat="1" ht="14.45" x14ac:dyDescent="0.3">
      <c r="A3190"/>
      <c r="B3190"/>
      <c r="D3190"/>
      <c r="E3190"/>
      <c r="F3190"/>
      <c r="G3190"/>
      <c r="H3190"/>
      <c r="I3190"/>
      <c r="J3190"/>
      <c r="K3190"/>
      <c r="L3190"/>
      <c r="M3190"/>
      <c r="N3190"/>
    </row>
    <row r="3191" spans="1:14" s="10" customFormat="1" ht="14.45" x14ac:dyDescent="0.3">
      <c r="A3191"/>
      <c r="B3191"/>
      <c r="D3191"/>
      <c r="E3191"/>
      <c r="F3191"/>
      <c r="G3191"/>
      <c r="H3191"/>
      <c r="I3191"/>
      <c r="J3191"/>
      <c r="K3191"/>
      <c r="L3191"/>
      <c r="M3191"/>
      <c r="N3191"/>
    </row>
    <row r="3192" spans="1:14" s="10" customFormat="1" ht="14.45" x14ac:dyDescent="0.3">
      <c r="A3192"/>
      <c r="B3192"/>
      <c r="D3192"/>
      <c r="E3192"/>
      <c r="F3192"/>
      <c r="G3192"/>
      <c r="H3192"/>
      <c r="I3192"/>
      <c r="J3192"/>
      <c r="K3192"/>
      <c r="L3192"/>
      <c r="M3192"/>
      <c r="N3192"/>
    </row>
    <row r="3193" spans="1:14" s="10" customFormat="1" ht="14.45" x14ac:dyDescent="0.3">
      <c r="A3193"/>
      <c r="B3193"/>
      <c r="D3193"/>
      <c r="E3193"/>
      <c r="F3193"/>
      <c r="G3193"/>
      <c r="H3193"/>
      <c r="I3193"/>
      <c r="J3193"/>
      <c r="K3193"/>
      <c r="L3193"/>
      <c r="M3193"/>
      <c r="N3193"/>
    </row>
    <row r="3194" spans="1:14" s="10" customFormat="1" ht="14.45" x14ac:dyDescent="0.3">
      <c r="A3194"/>
      <c r="B3194"/>
      <c r="D3194"/>
      <c r="E3194"/>
      <c r="F3194"/>
      <c r="G3194"/>
      <c r="H3194"/>
      <c r="I3194"/>
      <c r="J3194"/>
      <c r="K3194"/>
      <c r="L3194"/>
      <c r="M3194"/>
      <c r="N3194"/>
    </row>
    <row r="3195" spans="1:14" s="10" customFormat="1" ht="14.45" x14ac:dyDescent="0.3">
      <c r="A3195"/>
      <c r="B3195"/>
      <c r="D3195"/>
      <c r="E3195"/>
      <c r="F3195"/>
      <c r="G3195"/>
      <c r="H3195"/>
      <c r="I3195"/>
      <c r="J3195"/>
      <c r="K3195"/>
      <c r="L3195"/>
      <c r="M3195"/>
      <c r="N3195"/>
    </row>
    <row r="3196" spans="1:14" s="10" customFormat="1" ht="14.45" x14ac:dyDescent="0.3">
      <c r="A3196"/>
      <c r="B3196"/>
      <c r="D3196"/>
      <c r="E3196"/>
      <c r="F3196"/>
      <c r="G3196"/>
      <c r="H3196"/>
      <c r="I3196"/>
      <c r="J3196"/>
      <c r="K3196"/>
      <c r="L3196"/>
      <c r="M3196"/>
      <c r="N3196"/>
    </row>
    <row r="3197" spans="1:14" s="10" customFormat="1" ht="14.45" x14ac:dyDescent="0.3">
      <c r="A3197"/>
      <c r="B3197"/>
      <c r="D3197"/>
      <c r="E3197"/>
      <c r="F3197"/>
      <c r="G3197"/>
      <c r="H3197"/>
      <c r="I3197"/>
      <c r="J3197"/>
      <c r="K3197"/>
      <c r="L3197"/>
      <c r="M3197"/>
      <c r="N3197"/>
    </row>
    <row r="3198" spans="1:14" s="10" customFormat="1" ht="14.45" x14ac:dyDescent="0.3">
      <c r="A3198"/>
      <c r="B3198"/>
      <c r="D3198"/>
      <c r="E3198"/>
      <c r="F3198"/>
      <c r="G3198"/>
      <c r="H3198"/>
      <c r="I3198"/>
      <c r="J3198"/>
      <c r="K3198"/>
      <c r="L3198"/>
      <c r="M3198"/>
      <c r="N3198"/>
    </row>
    <row r="3199" spans="1:14" s="10" customFormat="1" ht="14.45" x14ac:dyDescent="0.3">
      <c r="A3199"/>
      <c r="B3199"/>
      <c r="D3199"/>
      <c r="E3199"/>
      <c r="F3199"/>
      <c r="G3199"/>
      <c r="H3199"/>
      <c r="I3199"/>
      <c r="J3199"/>
      <c r="K3199"/>
      <c r="L3199"/>
      <c r="M3199"/>
      <c r="N3199"/>
    </row>
    <row r="3200" spans="1:14" s="10" customFormat="1" ht="14.45" x14ac:dyDescent="0.3">
      <c r="A3200"/>
      <c r="B3200"/>
      <c r="D3200"/>
      <c r="E3200"/>
      <c r="F3200"/>
      <c r="G3200"/>
      <c r="H3200"/>
      <c r="I3200"/>
      <c r="J3200"/>
      <c r="K3200"/>
      <c r="L3200"/>
      <c r="M3200"/>
      <c r="N3200"/>
    </row>
    <row r="3201" spans="1:14" s="10" customFormat="1" ht="14.45" x14ac:dyDescent="0.3">
      <c r="A3201"/>
      <c r="B3201"/>
      <c r="D3201"/>
      <c r="E3201"/>
      <c r="F3201"/>
      <c r="G3201"/>
      <c r="H3201"/>
      <c r="I3201"/>
      <c r="J3201"/>
      <c r="K3201"/>
      <c r="L3201"/>
      <c r="M3201"/>
      <c r="N3201"/>
    </row>
    <row r="3202" spans="1:14" s="10" customFormat="1" ht="14.45" x14ac:dyDescent="0.3">
      <c r="A3202"/>
      <c r="B3202"/>
      <c r="D3202"/>
      <c r="E3202"/>
      <c r="F3202"/>
      <c r="G3202"/>
      <c r="H3202"/>
      <c r="I3202"/>
      <c r="J3202"/>
      <c r="K3202"/>
      <c r="L3202"/>
      <c r="M3202"/>
      <c r="N3202"/>
    </row>
    <row r="3203" spans="1:14" s="10" customFormat="1" ht="14.45" x14ac:dyDescent="0.3">
      <c r="A3203"/>
      <c r="B3203"/>
      <c r="D3203"/>
      <c r="E3203"/>
      <c r="F3203"/>
      <c r="G3203"/>
      <c r="H3203"/>
      <c r="I3203"/>
      <c r="J3203"/>
      <c r="K3203"/>
      <c r="L3203"/>
      <c r="M3203"/>
      <c r="N3203"/>
    </row>
    <row r="3204" spans="1:14" s="10" customFormat="1" ht="14.45" x14ac:dyDescent="0.3">
      <c r="A3204"/>
      <c r="B3204"/>
      <c r="D3204"/>
      <c r="E3204"/>
      <c r="F3204"/>
      <c r="G3204"/>
      <c r="H3204"/>
      <c r="I3204"/>
      <c r="J3204"/>
      <c r="K3204"/>
      <c r="L3204"/>
      <c r="M3204"/>
      <c r="N3204"/>
    </row>
    <row r="3205" spans="1:14" s="10" customFormat="1" ht="14.45" x14ac:dyDescent="0.3">
      <c r="A3205"/>
      <c r="B3205"/>
      <c r="D3205"/>
      <c r="E3205"/>
      <c r="F3205"/>
      <c r="G3205"/>
      <c r="H3205"/>
      <c r="I3205"/>
      <c r="J3205"/>
      <c r="K3205"/>
      <c r="L3205"/>
      <c r="M3205"/>
      <c r="N3205"/>
    </row>
    <row r="3206" spans="1:14" s="10" customFormat="1" ht="14.45" x14ac:dyDescent="0.3">
      <c r="A3206"/>
      <c r="B3206"/>
      <c r="D3206"/>
      <c r="E3206"/>
      <c r="F3206"/>
      <c r="G3206"/>
      <c r="H3206"/>
      <c r="I3206"/>
      <c r="J3206"/>
      <c r="K3206"/>
      <c r="L3206"/>
      <c r="M3206"/>
      <c r="N3206"/>
    </row>
    <row r="3207" spans="1:14" s="10" customFormat="1" ht="14.45" x14ac:dyDescent="0.3">
      <c r="A3207"/>
      <c r="B3207"/>
      <c r="D3207"/>
      <c r="E3207"/>
      <c r="F3207"/>
      <c r="G3207"/>
      <c r="H3207"/>
      <c r="I3207"/>
      <c r="J3207"/>
      <c r="K3207"/>
      <c r="L3207"/>
      <c r="M3207"/>
      <c r="N3207"/>
    </row>
    <row r="3208" spans="1:14" s="10" customFormat="1" ht="14.45" x14ac:dyDescent="0.3">
      <c r="A3208"/>
      <c r="B3208"/>
      <c r="D3208"/>
      <c r="E3208"/>
      <c r="F3208"/>
      <c r="G3208"/>
      <c r="H3208"/>
      <c r="I3208"/>
      <c r="J3208"/>
      <c r="K3208"/>
      <c r="L3208"/>
      <c r="M3208"/>
      <c r="N3208"/>
    </row>
    <row r="3209" spans="1:14" s="10" customFormat="1" ht="14.45" x14ac:dyDescent="0.3">
      <c r="A3209"/>
      <c r="B3209"/>
      <c r="D3209"/>
      <c r="E3209"/>
      <c r="F3209"/>
      <c r="G3209"/>
      <c r="H3209"/>
      <c r="I3209"/>
      <c r="J3209"/>
      <c r="K3209"/>
      <c r="L3209"/>
      <c r="M3209"/>
      <c r="N3209"/>
    </row>
    <row r="3210" spans="1:14" s="10" customFormat="1" ht="14.45" x14ac:dyDescent="0.3">
      <c r="A3210"/>
      <c r="B3210"/>
      <c r="D3210"/>
      <c r="E3210"/>
      <c r="F3210"/>
      <c r="G3210"/>
      <c r="H3210"/>
      <c r="I3210"/>
      <c r="J3210"/>
      <c r="K3210"/>
      <c r="L3210"/>
      <c r="M3210"/>
      <c r="N3210"/>
    </row>
    <row r="3211" spans="1:14" s="10" customFormat="1" ht="14.45" x14ac:dyDescent="0.3">
      <c r="A3211"/>
      <c r="B3211"/>
      <c r="D3211"/>
      <c r="E3211"/>
      <c r="F3211"/>
      <c r="G3211"/>
      <c r="H3211"/>
      <c r="I3211"/>
      <c r="J3211"/>
      <c r="K3211"/>
      <c r="L3211"/>
      <c r="M3211"/>
      <c r="N3211"/>
    </row>
    <row r="3212" spans="1:14" s="10" customFormat="1" ht="14.45" x14ac:dyDescent="0.3">
      <c r="A3212"/>
      <c r="B3212"/>
      <c r="D3212"/>
      <c r="E3212"/>
      <c r="F3212"/>
      <c r="G3212"/>
      <c r="H3212"/>
      <c r="I3212"/>
      <c r="J3212"/>
      <c r="K3212"/>
      <c r="L3212"/>
      <c r="M3212"/>
      <c r="N3212"/>
    </row>
    <row r="3213" spans="1:14" s="10" customFormat="1" ht="14.45" x14ac:dyDescent="0.3">
      <c r="A3213"/>
      <c r="B3213"/>
      <c r="D3213"/>
      <c r="E3213"/>
      <c r="F3213"/>
      <c r="G3213"/>
      <c r="H3213"/>
      <c r="I3213"/>
      <c r="J3213"/>
      <c r="K3213"/>
      <c r="L3213"/>
      <c r="M3213"/>
      <c r="N3213"/>
    </row>
    <row r="3214" spans="1:14" s="10" customFormat="1" ht="14.45" x14ac:dyDescent="0.3">
      <c r="A3214"/>
      <c r="B3214"/>
      <c r="D3214"/>
      <c r="E3214"/>
      <c r="F3214"/>
      <c r="G3214"/>
      <c r="H3214"/>
      <c r="I3214"/>
      <c r="J3214"/>
      <c r="K3214"/>
      <c r="L3214"/>
      <c r="M3214"/>
      <c r="N3214"/>
    </row>
    <row r="3215" spans="1:14" s="10" customFormat="1" ht="14.45" x14ac:dyDescent="0.3">
      <c r="A3215"/>
      <c r="B3215"/>
      <c r="D3215"/>
      <c r="E3215"/>
      <c r="F3215"/>
      <c r="G3215"/>
      <c r="H3215"/>
      <c r="I3215"/>
      <c r="J3215"/>
      <c r="K3215"/>
      <c r="L3215"/>
      <c r="M3215"/>
      <c r="N3215"/>
    </row>
    <row r="3216" spans="1:14" s="10" customFormat="1" ht="14.45" x14ac:dyDescent="0.3">
      <c r="A3216"/>
      <c r="B3216"/>
      <c r="D3216"/>
      <c r="E3216"/>
      <c r="F3216"/>
      <c r="G3216"/>
      <c r="H3216"/>
      <c r="I3216"/>
      <c r="J3216"/>
      <c r="K3216"/>
      <c r="L3216"/>
      <c r="M3216"/>
      <c r="N3216"/>
    </row>
    <row r="3217" spans="1:14" s="10" customFormat="1" ht="14.45" x14ac:dyDescent="0.3">
      <c r="A3217"/>
      <c r="B3217"/>
      <c r="D3217"/>
      <c r="E3217"/>
      <c r="F3217"/>
      <c r="G3217"/>
      <c r="H3217"/>
      <c r="I3217"/>
      <c r="J3217"/>
      <c r="K3217"/>
      <c r="L3217"/>
      <c r="M3217"/>
      <c r="N3217"/>
    </row>
    <row r="3218" spans="1:14" s="10" customFormat="1" ht="14.45" x14ac:dyDescent="0.3">
      <c r="A3218"/>
      <c r="B3218"/>
      <c r="D3218"/>
      <c r="E3218"/>
      <c r="F3218"/>
      <c r="G3218"/>
      <c r="H3218"/>
      <c r="I3218"/>
      <c r="J3218"/>
      <c r="K3218"/>
      <c r="L3218"/>
      <c r="M3218"/>
      <c r="N3218"/>
    </row>
    <row r="3219" spans="1:14" s="10" customFormat="1" ht="14.45" x14ac:dyDescent="0.3">
      <c r="A3219"/>
      <c r="B3219"/>
      <c r="D3219"/>
      <c r="E3219"/>
      <c r="F3219"/>
      <c r="G3219"/>
      <c r="H3219"/>
      <c r="I3219"/>
      <c r="J3219"/>
      <c r="K3219"/>
      <c r="L3219"/>
      <c r="M3219"/>
      <c r="N3219"/>
    </row>
    <row r="3220" spans="1:14" s="10" customFormat="1" ht="14.45" x14ac:dyDescent="0.3">
      <c r="A3220"/>
      <c r="B3220"/>
      <c r="D3220"/>
      <c r="E3220"/>
      <c r="F3220"/>
      <c r="G3220"/>
      <c r="H3220"/>
      <c r="I3220"/>
      <c r="J3220"/>
      <c r="K3220"/>
      <c r="L3220"/>
      <c r="M3220"/>
      <c r="N3220"/>
    </row>
    <row r="3221" spans="1:14" s="10" customFormat="1" ht="14.45" x14ac:dyDescent="0.3">
      <c r="A3221"/>
      <c r="B3221"/>
      <c r="D3221"/>
      <c r="E3221"/>
      <c r="F3221"/>
      <c r="G3221"/>
      <c r="H3221"/>
      <c r="I3221"/>
      <c r="J3221"/>
      <c r="K3221"/>
      <c r="L3221"/>
      <c r="M3221"/>
      <c r="N3221"/>
    </row>
    <row r="3222" spans="1:14" s="10" customFormat="1" ht="14.45" x14ac:dyDescent="0.3">
      <c r="A3222"/>
      <c r="B3222"/>
      <c r="D3222"/>
      <c r="E3222"/>
      <c r="F3222"/>
      <c r="G3222"/>
      <c r="H3222"/>
      <c r="I3222"/>
      <c r="J3222"/>
      <c r="K3222"/>
      <c r="L3222"/>
      <c r="M3222"/>
      <c r="N3222"/>
    </row>
    <row r="3223" spans="1:14" s="10" customFormat="1" ht="14.45" x14ac:dyDescent="0.3">
      <c r="A3223"/>
      <c r="B3223"/>
      <c r="D3223"/>
      <c r="E3223"/>
      <c r="F3223"/>
      <c r="G3223"/>
      <c r="H3223"/>
      <c r="I3223"/>
      <c r="J3223"/>
      <c r="K3223"/>
      <c r="L3223"/>
      <c r="M3223"/>
      <c r="N3223"/>
    </row>
    <row r="3224" spans="1:14" s="10" customFormat="1" ht="14.45" x14ac:dyDescent="0.3">
      <c r="A3224"/>
      <c r="B3224"/>
      <c r="D3224"/>
      <c r="E3224"/>
      <c r="F3224"/>
      <c r="G3224"/>
      <c r="H3224"/>
      <c r="I3224"/>
      <c r="J3224"/>
      <c r="K3224"/>
      <c r="L3224"/>
      <c r="M3224"/>
      <c r="N3224"/>
    </row>
    <row r="3225" spans="1:14" s="10" customFormat="1" ht="14.45" x14ac:dyDescent="0.3">
      <c r="A3225"/>
      <c r="B3225"/>
      <c r="D3225"/>
      <c r="E3225"/>
      <c r="F3225"/>
      <c r="G3225"/>
      <c r="H3225"/>
      <c r="I3225"/>
      <c r="J3225"/>
      <c r="K3225"/>
      <c r="L3225"/>
      <c r="M3225"/>
      <c r="N3225"/>
    </row>
    <row r="3226" spans="1:14" s="10" customFormat="1" ht="14.45" x14ac:dyDescent="0.3">
      <c r="A3226"/>
      <c r="B3226"/>
      <c r="D3226"/>
      <c r="E3226"/>
      <c r="F3226"/>
      <c r="G3226"/>
      <c r="H3226"/>
      <c r="I3226"/>
      <c r="J3226"/>
      <c r="K3226"/>
      <c r="L3226"/>
      <c r="M3226"/>
      <c r="N3226"/>
    </row>
    <row r="3227" spans="1:14" s="10" customFormat="1" ht="14.45" x14ac:dyDescent="0.3">
      <c r="A3227"/>
      <c r="B3227"/>
      <c r="D3227"/>
      <c r="E3227"/>
      <c r="F3227"/>
      <c r="G3227"/>
      <c r="H3227"/>
      <c r="I3227"/>
      <c r="J3227"/>
      <c r="K3227"/>
      <c r="L3227"/>
      <c r="M3227"/>
      <c r="N3227"/>
    </row>
    <row r="3228" spans="1:14" s="10" customFormat="1" ht="14.45" x14ac:dyDescent="0.3">
      <c r="A3228"/>
      <c r="B3228"/>
      <c r="D3228"/>
      <c r="E3228"/>
      <c r="F3228"/>
      <c r="G3228"/>
      <c r="H3228"/>
      <c r="I3228"/>
      <c r="J3228"/>
      <c r="K3228"/>
      <c r="L3228"/>
      <c r="M3228"/>
      <c r="N3228"/>
    </row>
    <row r="3229" spans="1:14" s="10" customFormat="1" ht="14.45" x14ac:dyDescent="0.3">
      <c r="A3229"/>
      <c r="B3229"/>
      <c r="D3229"/>
      <c r="E3229"/>
      <c r="F3229"/>
      <c r="G3229"/>
      <c r="H3229"/>
      <c r="I3229"/>
      <c r="J3229"/>
      <c r="K3229"/>
      <c r="L3229"/>
      <c r="M3229"/>
      <c r="N3229"/>
    </row>
    <row r="3230" spans="1:14" s="10" customFormat="1" ht="14.45" x14ac:dyDescent="0.3">
      <c r="A3230"/>
      <c r="B3230"/>
      <c r="D3230"/>
      <c r="E3230"/>
      <c r="F3230"/>
      <c r="G3230"/>
      <c r="H3230"/>
      <c r="I3230"/>
      <c r="J3230"/>
      <c r="K3230"/>
      <c r="L3230"/>
      <c r="M3230"/>
      <c r="N3230"/>
    </row>
    <row r="3231" spans="1:14" s="10" customFormat="1" ht="14.45" x14ac:dyDescent="0.3">
      <c r="A3231"/>
      <c r="B3231"/>
      <c r="D3231"/>
      <c r="E3231"/>
      <c r="F3231"/>
      <c r="G3231"/>
      <c r="H3231"/>
      <c r="I3231"/>
      <c r="J3231"/>
      <c r="K3231"/>
      <c r="L3231"/>
      <c r="M3231"/>
      <c r="N3231"/>
    </row>
    <row r="3232" spans="1:14" s="10" customFormat="1" ht="14.45" x14ac:dyDescent="0.3">
      <c r="A3232"/>
      <c r="B3232"/>
      <c r="D3232"/>
      <c r="E3232"/>
      <c r="F3232"/>
      <c r="G3232"/>
      <c r="H3232"/>
      <c r="I3232"/>
      <c r="J3232"/>
      <c r="K3232"/>
      <c r="L3232"/>
      <c r="M3232"/>
      <c r="N3232"/>
    </row>
    <row r="3233" spans="1:14" s="10" customFormat="1" ht="14.45" x14ac:dyDescent="0.3">
      <c r="A3233"/>
      <c r="B3233"/>
      <c r="D3233"/>
      <c r="E3233"/>
      <c r="F3233"/>
      <c r="G3233"/>
      <c r="H3233"/>
      <c r="I3233"/>
      <c r="J3233"/>
      <c r="K3233"/>
      <c r="L3233"/>
      <c r="M3233"/>
      <c r="N3233"/>
    </row>
    <row r="3234" spans="1:14" s="10" customFormat="1" ht="14.45" x14ac:dyDescent="0.3">
      <c r="A3234"/>
      <c r="B3234"/>
      <c r="D3234"/>
      <c r="E3234"/>
      <c r="F3234"/>
      <c r="G3234"/>
      <c r="H3234"/>
      <c r="I3234"/>
      <c r="J3234"/>
      <c r="K3234"/>
      <c r="L3234"/>
      <c r="M3234"/>
      <c r="N3234"/>
    </row>
    <row r="3235" spans="1:14" s="10" customFormat="1" ht="14.45" x14ac:dyDescent="0.3">
      <c r="A3235"/>
      <c r="B3235"/>
      <c r="D3235"/>
      <c r="E3235"/>
      <c r="F3235"/>
      <c r="G3235"/>
      <c r="H3235"/>
      <c r="I3235"/>
      <c r="J3235"/>
      <c r="K3235"/>
      <c r="L3235"/>
      <c r="M3235"/>
      <c r="N3235"/>
    </row>
    <row r="3236" spans="1:14" s="10" customFormat="1" ht="14.45" x14ac:dyDescent="0.3">
      <c r="A3236"/>
      <c r="B3236"/>
      <c r="D3236"/>
      <c r="E3236"/>
      <c r="F3236"/>
      <c r="G3236"/>
      <c r="H3236"/>
      <c r="I3236"/>
      <c r="J3236"/>
      <c r="K3236"/>
      <c r="L3236"/>
      <c r="M3236"/>
      <c r="N3236"/>
    </row>
    <row r="3237" spans="1:14" s="10" customFormat="1" ht="14.45" x14ac:dyDescent="0.3">
      <c r="A3237"/>
      <c r="B3237"/>
      <c r="D3237"/>
      <c r="E3237"/>
      <c r="F3237"/>
      <c r="G3237"/>
      <c r="H3237"/>
      <c r="I3237"/>
      <c r="J3237"/>
      <c r="K3237"/>
      <c r="L3237"/>
      <c r="M3237"/>
      <c r="N3237"/>
    </row>
    <row r="3238" spans="1:14" s="10" customFormat="1" ht="14.45" x14ac:dyDescent="0.3">
      <c r="A3238"/>
      <c r="B3238"/>
      <c r="D3238"/>
      <c r="E3238"/>
      <c r="F3238"/>
      <c r="G3238"/>
      <c r="H3238"/>
      <c r="I3238"/>
      <c r="J3238"/>
      <c r="K3238"/>
      <c r="L3238"/>
      <c r="M3238"/>
      <c r="N3238"/>
    </row>
    <row r="3239" spans="1:14" s="10" customFormat="1" ht="14.45" x14ac:dyDescent="0.3">
      <c r="A3239"/>
      <c r="B3239"/>
      <c r="D3239"/>
      <c r="E3239"/>
      <c r="F3239"/>
      <c r="G3239"/>
      <c r="H3239"/>
      <c r="I3239"/>
      <c r="J3239"/>
      <c r="K3239"/>
      <c r="L3239"/>
      <c r="M3239"/>
      <c r="N3239"/>
    </row>
    <row r="3240" spans="1:14" s="10" customFormat="1" ht="14.45" x14ac:dyDescent="0.3">
      <c r="A3240"/>
      <c r="B3240"/>
      <c r="D3240"/>
      <c r="E3240"/>
      <c r="F3240"/>
      <c r="G3240"/>
      <c r="H3240"/>
      <c r="I3240"/>
      <c r="J3240"/>
      <c r="K3240"/>
      <c r="L3240"/>
      <c r="M3240"/>
      <c r="N3240"/>
    </row>
    <row r="3241" spans="1:14" s="10" customFormat="1" ht="14.45" x14ac:dyDescent="0.3">
      <c r="A3241"/>
      <c r="B3241"/>
      <c r="D3241"/>
      <c r="E3241"/>
      <c r="F3241"/>
      <c r="G3241"/>
      <c r="H3241"/>
      <c r="I3241"/>
      <c r="J3241"/>
      <c r="K3241"/>
      <c r="L3241"/>
      <c r="M3241"/>
      <c r="N3241"/>
    </row>
    <row r="3242" spans="1:14" s="10" customFormat="1" ht="14.45" x14ac:dyDescent="0.3">
      <c r="A3242"/>
      <c r="B3242"/>
      <c r="D3242"/>
      <c r="E3242"/>
      <c r="F3242"/>
      <c r="G3242"/>
      <c r="H3242"/>
      <c r="I3242"/>
      <c r="J3242"/>
      <c r="K3242"/>
      <c r="L3242"/>
      <c r="M3242"/>
      <c r="N3242"/>
    </row>
    <row r="3243" spans="1:14" s="10" customFormat="1" ht="14.45" x14ac:dyDescent="0.3">
      <c r="A3243"/>
      <c r="B3243"/>
      <c r="D3243"/>
      <c r="E3243"/>
      <c r="F3243"/>
      <c r="G3243"/>
      <c r="H3243"/>
      <c r="I3243"/>
      <c r="J3243"/>
      <c r="K3243"/>
      <c r="L3243"/>
      <c r="M3243"/>
      <c r="N3243"/>
    </row>
    <row r="3244" spans="1:14" s="10" customFormat="1" ht="14.45" x14ac:dyDescent="0.3">
      <c r="A3244"/>
      <c r="B3244"/>
      <c r="D3244"/>
      <c r="E3244"/>
      <c r="F3244"/>
      <c r="G3244"/>
      <c r="H3244"/>
      <c r="I3244"/>
      <c r="J3244"/>
      <c r="K3244"/>
      <c r="L3244"/>
      <c r="M3244"/>
      <c r="N3244"/>
    </row>
    <row r="3245" spans="1:14" s="10" customFormat="1" ht="14.45" x14ac:dyDescent="0.3">
      <c r="A3245"/>
      <c r="B3245"/>
      <c r="D3245"/>
      <c r="E3245"/>
      <c r="F3245"/>
      <c r="G3245"/>
      <c r="H3245"/>
      <c r="I3245"/>
      <c r="J3245"/>
      <c r="K3245"/>
      <c r="L3245"/>
      <c r="M3245"/>
      <c r="N3245"/>
    </row>
    <row r="3246" spans="1:14" s="10" customFormat="1" ht="14.45" x14ac:dyDescent="0.3">
      <c r="A3246"/>
      <c r="B3246"/>
      <c r="D3246"/>
      <c r="E3246"/>
      <c r="F3246"/>
      <c r="G3246"/>
      <c r="H3246"/>
      <c r="I3246"/>
      <c r="J3246"/>
      <c r="K3246"/>
      <c r="L3246"/>
      <c r="M3246"/>
      <c r="N3246"/>
    </row>
    <row r="3247" spans="1:14" s="10" customFormat="1" ht="14.45" x14ac:dyDescent="0.3">
      <c r="A3247"/>
      <c r="B3247"/>
      <c r="D3247"/>
      <c r="E3247"/>
      <c r="F3247"/>
      <c r="G3247"/>
      <c r="H3247"/>
      <c r="I3247"/>
      <c r="J3247"/>
      <c r="K3247"/>
      <c r="L3247"/>
      <c r="M3247"/>
      <c r="N3247"/>
    </row>
    <row r="3248" spans="1:14" s="10" customFormat="1" ht="14.45" x14ac:dyDescent="0.3">
      <c r="A3248"/>
      <c r="B3248"/>
      <c r="D3248"/>
      <c r="E3248"/>
      <c r="F3248"/>
      <c r="G3248"/>
      <c r="H3248"/>
      <c r="I3248"/>
      <c r="J3248"/>
      <c r="K3248"/>
      <c r="L3248"/>
      <c r="M3248"/>
      <c r="N3248"/>
    </row>
    <row r="3249" spans="1:14" s="10" customFormat="1" ht="14.45" x14ac:dyDescent="0.3">
      <c r="A3249"/>
      <c r="B3249"/>
      <c r="D3249"/>
      <c r="E3249"/>
      <c r="F3249"/>
      <c r="G3249"/>
      <c r="H3249"/>
      <c r="I3249"/>
      <c r="J3249"/>
      <c r="K3249"/>
      <c r="L3249"/>
      <c r="M3249"/>
      <c r="N3249"/>
    </row>
    <row r="3250" spans="1:14" s="10" customFormat="1" ht="14.45" x14ac:dyDescent="0.3">
      <c r="A3250"/>
      <c r="B3250"/>
      <c r="D3250"/>
      <c r="E3250"/>
      <c r="F3250"/>
      <c r="G3250"/>
      <c r="H3250"/>
      <c r="I3250"/>
      <c r="J3250"/>
      <c r="K3250"/>
      <c r="L3250"/>
      <c r="M3250"/>
      <c r="N3250"/>
    </row>
    <row r="3251" spans="1:14" s="10" customFormat="1" ht="14.45" x14ac:dyDescent="0.3">
      <c r="A3251"/>
      <c r="B3251"/>
      <c r="D3251"/>
      <c r="E3251"/>
      <c r="F3251"/>
      <c r="G3251"/>
      <c r="H3251"/>
      <c r="I3251"/>
      <c r="J3251"/>
      <c r="K3251"/>
      <c r="L3251"/>
      <c r="M3251"/>
      <c r="N3251"/>
    </row>
    <row r="3252" spans="1:14" s="10" customFormat="1" ht="14.45" x14ac:dyDescent="0.3">
      <c r="A3252"/>
      <c r="B3252"/>
      <c r="D3252"/>
      <c r="E3252"/>
      <c r="F3252"/>
      <c r="G3252"/>
      <c r="H3252"/>
      <c r="I3252"/>
      <c r="J3252"/>
      <c r="K3252"/>
      <c r="L3252"/>
      <c r="M3252"/>
      <c r="N3252"/>
    </row>
    <row r="3253" spans="1:14" s="10" customFormat="1" ht="14.45" x14ac:dyDescent="0.3">
      <c r="A3253"/>
      <c r="B3253"/>
      <c r="D3253"/>
      <c r="E3253"/>
      <c r="F3253"/>
      <c r="G3253"/>
      <c r="H3253"/>
      <c r="I3253"/>
      <c r="J3253"/>
      <c r="K3253"/>
      <c r="L3253"/>
      <c r="M3253"/>
      <c r="N3253"/>
    </row>
    <row r="3254" spans="1:14" s="10" customFormat="1" ht="14.45" x14ac:dyDescent="0.3">
      <c r="A3254"/>
      <c r="B3254"/>
      <c r="D3254"/>
      <c r="E3254"/>
      <c r="F3254"/>
      <c r="G3254"/>
      <c r="H3254"/>
      <c r="I3254"/>
      <c r="J3254"/>
      <c r="K3254"/>
      <c r="L3254"/>
      <c r="M3254"/>
      <c r="N3254"/>
    </row>
    <row r="3255" spans="1:14" s="10" customFormat="1" ht="14.45" x14ac:dyDescent="0.3">
      <c r="A3255"/>
      <c r="B3255"/>
      <c r="D3255"/>
      <c r="E3255"/>
      <c r="F3255"/>
      <c r="G3255"/>
      <c r="H3255"/>
      <c r="I3255"/>
      <c r="J3255"/>
      <c r="K3255"/>
      <c r="L3255"/>
      <c r="M3255"/>
      <c r="N3255"/>
    </row>
    <row r="3256" spans="1:14" s="10" customFormat="1" ht="14.45" x14ac:dyDescent="0.3">
      <c r="A3256"/>
      <c r="B3256"/>
      <c r="D3256"/>
      <c r="E3256"/>
      <c r="F3256"/>
      <c r="G3256"/>
      <c r="H3256"/>
      <c r="I3256"/>
      <c r="J3256"/>
      <c r="K3256"/>
      <c r="L3256"/>
      <c r="M3256"/>
      <c r="N3256"/>
    </row>
    <row r="3257" spans="1:14" s="10" customFormat="1" ht="14.45" x14ac:dyDescent="0.3">
      <c r="A3257"/>
      <c r="B3257"/>
      <c r="D3257"/>
      <c r="E3257"/>
      <c r="F3257"/>
      <c r="G3257"/>
      <c r="H3257"/>
      <c r="I3257"/>
      <c r="J3257"/>
      <c r="K3257"/>
      <c r="L3257"/>
      <c r="M3257"/>
      <c r="N3257"/>
    </row>
    <row r="3258" spans="1:14" s="10" customFormat="1" ht="14.45" x14ac:dyDescent="0.3">
      <c r="A3258"/>
      <c r="B3258"/>
      <c r="D3258"/>
      <c r="E3258"/>
      <c r="F3258"/>
      <c r="G3258"/>
      <c r="H3258"/>
      <c r="I3258"/>
      <c r="J3258"/>
      <c r="K3258"/>
      <c r="L3258"/>
      <c r="M3258"/>
      <c r="N3258"/>
    </row>
    <row r="3259" spans="1:14" s="10" customFormat="1" ht="14.45" x14ac:dyDescent="0.3">
      <c r="A3259"/>
      <c r="B3259"/>
      <c r="D3259"/>
      <c r="E3259"/>
      <c r="F3259"/>
      <c r="G3259"/>
      <c r="H3259"/>
      <c r="I3259"/>
      <c r="J3259"/>
      <c r="K3259"/>
      <c r="L3259"/>
      <c r="M3259"/>
      <c r="N3259"/>
    </row>
    <row r="3260" spans="1:14" s="10" customFormat="1" ht="14.45" x14ac:dyDescent="0.3">
      <c r="A3260"/>
      <c r="B3260"/>
      <c r="D3260"/>
      <c r="E3260"/>
      <c r="F3260"/>
      <c r="G3260"/>
      <c r="H3260"/>
      <c r="I3260"/>
      <c r="J3260"/>
      <c r="K3260"/>
      <c r="L3260"/>
      <c r="M3260"/>
      <c r="N3260"/>
    </row>
    <row r="3261" spans="1:14" s="10" customFormat="1" ht="14.45" x14ac:dyDescent="0.3">
      <c r="A3261"/>
      <c r="B3261"/>
      <c r="D3261"/>
      <c r="E3261"/>
      <c r="F3261"/>
      <c r="G3261"/>
      <c r="H3261"/>
      <c r="I3261"/>
      <c r="J3261"/>
      <c r="K3261"/>
      <c r="L3261"/>
      <c r="M3261"/>
      <c r="N3261"/>
    </row>
    <row r="3262" spans="1:14" s="10" customFormat="1" ht="14.45" x14ac:dyDescent="0.3">
      <c r="A3262"/>
      <c r="B3262"/>
      <c r="D3262"/>
      <c r="E3262"/>
      <c r="F3262"/>
      <c r="G3262"/>
      <c r="H3262"/>
      <c r="I3262"/>
      <c r="J3262"/>
      <c r="K3262"/>
      <c r="L3262"/>
      <c r="M3262"/>
      <c r="N3262"/>
    </row>
    <row r="3263" spans="1:14" s="10" customFormat="1" ht="14.45" x14ac:dyDescent="0.3">
      <c r="A3263"/>
      <c r="B3263"/>
      <c r="D3263"/>
      <c r="E3263"/>
      <c r="F3263"/>
      <c r="G3263"/>
      <c r="H3263"/>
      <c r="I3263"/>
      <c r="J3263"/>
      <c r="K3263"/>
      <c r="L3263"/>
      <c r="M3263"/>
      <c r="N3263"/>
    </row>
    <row r="3264" spans="1:14" s="10" customFormat="1" ht="14.45" x14ac:dyDescent="0.3">
      <c r="A3264"/>
      <c r="B3264"/>
      <c r="D3264"/>
      <c r="E3264"/>
      <c r="F3264"/>
      <c r="G3264"/>
      <c r="H3264"/>
      <c r="I3264"/>
      <c r="J3264"/>
      <c r="K3264"/>
      <c r="L3264"/>
      <c r="M3264"/>
      <c r="N3264"/>
    </row>
    <row r="3265" spans="1:14" s="10" customFormat="1" ht="14.45" x14ac:dyDescent="0.3">
      <c r="A3265"/>
      <c r="B3265"/>
      <c r="D3265"/>
      <c r="E3265"/>
      <c r="F3265"/>
      <c r="G3265"/>
      <c r="H3265"/>
      <c r="I3265"/>
      <c r="J3265"/>
      <c r="K3265"/>
      <c r="L3265"/>
      <c r="M3265"/>
      <c r="N3265"/>
    </row>
    <row r="3266" spans="1:14" s="10" customFormat="1" ht="14.45" x14ac:dyDescent="0.3">
      <c r="A3266"/>
      <c r="B3266"/>
      <c r="D3266"/>
      <c r="E3266"/>
      <c r="F3266"/>
      <c r="G3266"/>
      <c r="H3266"/>
      <c r="I3266"/>
      <c r="J3266"/>
      <c r="K3266"/>
      <c r="L3266"/>
      <c r="M3266"/>
      <c r="N3266"/>
    </row>
    <row r="3267" spans="1:14" s="10" customFormat="1" ht="14.45" x14ac:dyDescent="0.3">
      <c r="A3267"/>
      <c r="B3267"/>
      <c r="D3267"/>
      <c r="E3267"/>
      <c r="F3267"/>
      <c r="G3267"/>
      <c r="H3267"/>
      <c r="I3267"/>
      <c r="J3267"/>
      <c r="K3267"/>
      <c r="L3267"/>
      <c r="M3267"/>
      <c r="N3267"/>
    </row>
    <row r="3268" spans="1:14" s="10" customFormat="1" ht="14.45" x14ac:dyDescent="0.3">
      <c r="A3268"/>
      <c r="B3268"/>
      <c r="D3268"/>
      <c r="E3268"/>
      <c r="F3268"/>
      <c r="G3268"/>
      <c r="H3268"/>
      <c r="I3268"/>
      <c r="J3268"/>
      <c r="K3268"/>
      <c r="L3268"/>
      <c r="M3268"/>
      <c r="N3268"/>
    </row>
    <row r="3269" spans="1:14" s="10" customFormat="1" ht="14.45" x14ac:dyDescent="0.3">
      <c r="A3269"/>
      <c r="B3269"/>
      <c r="D3269"/>
      <c r="E3269"/>
      <c r="F3269"/>
      <c r="G3269"/>
      <c r="H3269"/>
      <c r="I3269"/>
      <c r="J3269"/>
      <c r="K3269"/>
      <c r="L3269"/>
      <c r="M3269"/>
      <c r="N3269"/>
    </row>
    <row r="3270" spans="1:14" s="10" customFormat="1" ht="14.45" x14ac:dyDescent="0.3">
      <c r="A3270"/>
      <c r="B3270"/>
      <c r="D3270"/>
      <c r="E3270"/>
      <c r="F3270"/>
      <c r="G3270"/>
      <c r="H3270"/>
      <c r="I3270"/>
      <c r="J3270"/>
      <c r="K3270"/>
      <c r="L3270"/>
      <c r="M3270"/>
      <c r="N3270"/>
    </row>
    <row r="3271" spans="1:14" s="10" customFormat="1" ht="14.45" x14ac:dyDescent="0.3">
      <c r="A3271"/>
      <c r="B3271"/>
      <c r="D3271"/>
      <c r="E3271"/>
      <c r="F3271"/>
      <c r="G3271"/>
      <c r="H3271"/>
      <c r="I3271"/>
      <c r="J3271"/>
      <c r="K3271"/>
      <c r="L3271"/>
      <c r="M3271"/>
      <c r="N3271"/>
    </row>
    <row r="3272" spans="1:14" s="10" customFormat="1" ht="14.45" x14ac:dyDescent="0.3">
      <c r="A3272"/>
      <c r="B3272"/>
      <c r="D3272"/>
      <c r="E3272"/>
      <c r="F3272"/>
      <c r="G3272"/>
      <c r="H3272"/>
      <c r="I3272"/>
      <c r="J3272"/>
      <c r="K3272"/>
      <c r="L3272"/>
      <c r="M3272"/>
      <c r="N3272"/>
    </row>
    <row r="3273" spans="1:14" s="10" customFormat="1" ht="14.45" x14ac:dyDescent="0.3">
      <c r="A3273"/>
      <c r="B3273"/>
      <c r="D3273"/>
      <c r="E3273"/>
      <c r="F3273"/>
      <c r="G3273"/>
      <c r="H3273"/>
      <c r="I3273"/>
      <c r="J3273"/>
      <c r="K3273"/>
      <c r="L3273"/>
      <c r="M3273"/>
      <c r="N3273"/>
    </row>
    <row r="3274" spans="1:14" s="10" customFormat="1" ht="14.45" x14ac:dyDescent="0.3">
      <c r="A3274"/>
      <c r="B3274"/>
      <c r="D3274"/>
      <c r="E3274"/>
      <c r="F3274"/>
      <c r="G3274"/>
      <c r="H3274"/>
      <c r="I3274"/>
      <c r="J3274"/>
      <c r="K3274"/>
      <c r="L3274"/>
      <c r="M3274"/>
      <c r="N3274"/>
    </row>
    <row r="3275" spans="1:14" s="10" customFormat="1" ht="14.45" x14ac:dyDescent="0.3">
      <c r="A3275"/>
      <c r="B3275"/>
      <c r="D3275"/>
      <c r="E3275"/>
      <c r="F3275"/>
      <c r="G3275"/>
      <c r="H3275"/>
      <c r="I3275"/>
      <c r="J3275"/>
      <c r="K3275"/>
      <c r="L3275"/>
      <c r="M3275"/>
      <c r="N3275"/>
    </row>
    <row r="3276" spans="1:14" s="10" customFormat="1" ht="14.45" x14ac:dyDescent="0.3">
      <c r="A3276"/>
      <c r="B3276"/>
      <c r="D3276"/>
      <c r="E3276"/>
      <c r="F3276"/>
      <c r="G3276"/>
      <c r="H3276"/>
      <c r="I3276"/>
      <c r="J3276"/>
      <c r="K3276"/>
      <c r="L3276"/>
      <c r="M3276"/>
      <c r="N3276"/>
    </row>
    <row r="3277" spans="1:14" s="10" customFormat="1" ht="14.45" x14ac:dyDescent="0.3">
      <c r="A3277"/>
      <c r="B3277"/>
      <c r="D3277"/>
      <c r="E3277"/>
      <c r="F3277"/>
      <c r="G3277"/>
      <c r="H3277"/>
      <c r="I3277"/>
      <c r="J3277"/>
      <c r="K3277"/>
      <c r="L3277"/>
      <c r="M3277"/>
      <c r="N3277"/>
    </row>
    <row r="3278" spans="1:14" s="10" customFormat="1" ht="14.45" x14ac:dyDescent="0.3">
      <c r="A3278"/>
      <c r="B3278"/>
      <c r="D3278"/>
      <c r="E3278"/>
      <c r="F3278"/>
      <c r="G3278"/>
      <c r="H3278"/>
      <c r="I3278"/>
      <c r="J3278"/>
      <c r="K3278"/>
      <c r="L3278"/>
      <c r="M3278"/>
      <c r="N3278"/>
    </row>
    <row r="3279" spans="1:14" s="10" customFormat="1" ht="14.45" x14ac:dyDescent="0.3">
      <c r="A3279"/>
      <c r="B3279"/>
      <c r="D3279"/>
      <c r="E3279"/>
      <c r="F3279"/>
      <c r="G3279"/>
      <c r="H3279"/>
      <c r="I3279"/>
      <c r="J3279"/>
      <c r="K3279"/>
      <c r="L3279"/>
      <c r="M3279"/>
      <c r="N3279"/>
    </row>
    <row r="3280" spans="1:14" s="10" customFormat="1" ht="14.45" x14ac:dyDescent="0.3">
      <c r="A3280"/>
      <c r="B3280"/>
      <c r="D3280"/>
      <c r="E3280"/>
      <c r="F3280"/>
      <c r="G3280"/>
      <c r="H3280"/>
      <c r="I3280"/>
      <c r="J3280"/>
      <c r="K3280"/>
      <c r="L3280"/>
      <c r="M3280"/>
      <c r="N3280"/>
    </row>
    <row r="3281" spans="1:14" s="10" customFormat="1" ht="14.45" x14ac:dyDescent="0.3">
      <c r="A3281"/>
      <c r="B3281"/>
      <c r="D3281"/>
      <c r="E3281"/>
      <c r="F3281"/>
      <c r="G3281"/>
      <c r="H3281"/>
      <c r="I3281"/>
      <c r="J3281"/>
      <c r="K3281"/>
      <c r="L3281"/>
      <c r="M3281"/>
      <c r="N3281"/>
    </row>
    <row r="3282" spans="1:14" s="10" customFormat="1" ht="14.45" x14ac:dyDescent="0.3">
      <c r="A3282"/>
      <c r="B3282"/>
      <c r="D3282"/>
      <c r="E3282"/>
      <c r="F3282"/>
      <c r="G3282"/>
      <c r="H3282"/>
      <c r="I3282"/>
      <c r="J3282"/>
      <c r="K3282"/>
      <c r="L3282"/>
      <c r="M3282"/>
      <c r="N3282"/>
    </row>
    <row r="3283" spans="1:14" s="10" customFormat="1" ht="14.45" x14ac:dyDescent="0.3">
      <c r="A3283"/>
      <c r="B3283"/>
      <c r="D3283"/>
      <c r="E3283"/>
      <c r="F3283"/>
      <c r="G3283"/>
      <c r="H3283"/>
      <c r="I3283"/>
      <c r="J3283"/>
      <c r="K3283"/>
      <c r="L3283"/>
      <c r="M3283"/>
      <c r="N3283"/>
    </row>
    <row r="3284" spans="1:14" s="10" customFormat="1" ht="14.45" x14ac:dyDescent="0.3">
      <c r="A3284"/>
      <c r="B3284"/>
      <c r="D3284"/>
      <c r="E3284"/>
      <c r="F3284"/>
      <c r="G3284"/>
      <c r="H3284"/>
      <c r="I3284"/>
      <c r="J3284"/>
      <c r="K3284"/>
      <c r="L3284"/>
      <c r="M3284"/>
      <c r="N3284"/>
    </row>
    <row r="3285" spans="1:14" s="10" customFormat="1" ht="14.45" x14ac:dyDescent="0.3">
      <c r="A3285"/>
      <c r="B3285"/>
      <c r="D3285"/>
      <c r="E3285"/>
      <c r="F3285"/>
      <c r="G3285"/>
      <c r="H3285"/>
      <c r="I3285"/>
      <c r="J3285"/>
      <c r="K3285"/>
      <c r="L3285"/>
      <c r="M3285"/>
      <c r="N3285"/>
    </row>
    <row r="3286" spans="1:14" s="10" customFormat="1" ht="14.45" x14ac:dyDescent="0.3">
      <c r="A3286"/>
      <c r="B3286"/>
      <c r="D3286"/>
      <c r="E3286"/>
      <c r="F3286"/>
      <c r="G3286"/>
      <c r="H3286"/>
      <c r="I3286"/>
      <c r="J3286"/>
      <c r="K3286"/>
      <c r="L3286"/>
      <c r="M3286"/>
      <c r="N3286"/>
    </row>
    <row r="3287" spans="1:14" s="10" customFormat="1" ht="14.45" x14ac:dyDescent="0.3">
      <c r="A3287"/>
      <c r="B3287"/>
      <c r="D3287"/>
      <c r="E3287"/>
      <c r="F3287"/>
      <c r="G3287"/>
      <c r="H3287"/>
      <c r="I3287"/>
      <c r="J3287"/>
      <c r="K3287"/>
      <c r="L3287"/>
      <c r="M3287"/>
      <c r="N3287"/>
    </row>
    <row r="3288" spans="1:14" s="10" customFormat="1" ht="14.45" x14ac:dyDescent="0.3">
      <c r="A3288"/>
      <c r="B3288"/>
      <c r="D3288"/>
      <c r="E3288"/>
      <c r="F3288"/>
      <c r="G3288"/>
      <c r="H3288"/>
      <c r="I3288"/>
      <c r="J3288"/>
      <c r="K3288"/>
      <c r="L3288"/>
      <c r="M3288"/>
      <c r="N3288"/>
    </row>
    <row r="3289" spans="1:14" s="10" customFormat="1" ht="14.45" x14ac:dyDescent="0.3">
      <c r="A3289"/>
      <c r="B3289"/>
      <c r="D3289"/>
      <c r="E3289"/>
      <c r="F3289"/>
      <c r="G3289"/>
      <c r="H3289"/>
      <c r="I3289"/>
      <c r="J3289"/>
      <c r="K3289"/>
      <c r="L3289"/>
      <c r="M3289"/>
      <c r="N3289"/>
    </row>
    <row r="3290" spans="1:14" s="10" customFormat="1" ht="14.45" x14ac:dyDescent="0.3">
      <c r="A3290"/>
      <c r="B3290"/>
      <c r="D3290"/>
      <c r="E3290"/>
      <c r="F3290"/>
      <c r="G3290"/>
      <c r="H3290"/>
      <c r="I3290"/>
      <c r="J3290"/>
      <c r="K3290"/>
      <c r="L3290"/>
      <c r="M3290"/>
      <c r="N3290"/>
    </row>
    <row r="3291" spans="1:14" s="10" customFormat="1" ht="14.45" x14ac:dyDescent="0.3">
      <c r="A3291"/>
      <c r="B3291"/>
      <c r="D3291"/>
      <c r="E3291"/>
      <c r="F3291"/>
      <c r="G3291"/>
      <c r="H3291"/>
      <c r="I3291"/>
      <c r="J3291"/>
      <c r="K3291"/>
      <c r="L3291"/>
      <c r="M3291"/>
      <c r="N3291"/>
    </row>
    <row r="3292" spans="1:14" s="10" customFormat="1" ht="14.45" x14ac:dyDescent="0.3">
      <c r="A3292"/>
      <c r="B3292"/>
      <c r="D3292"/>
      <c r="E3292"/>
      <c r="F3292"/>
      <c r="G3292"/>
      <c r="H3292"/>
      <c r="I3292"/>
      <c r="J3292"/>
      <c r="K3292"/>
      <c r="L3292"/>
      <c r="M3292"/>
      <c r="N3292"/>
    </row>
    <row r="3293" spans="1:14" s="10" customFormat="1" ht="14.45" x14ac:dyDescent="0.3">
      <c r="A3293"/>
      <c r="B3293"/>
      <c r="D3293"/>
      <c r="E3293"/>
      <c r="F3293"/>
      <c r="G3293"/>
      <c r="H3293"/>
      <c r="I3293"/>
      <c r="J3293"/>
      <c r="K3293"/>
      <c r="L3293"/>
      <c r="M3293"/>
      <c r="N3293"/>
    </row>
    <row r="3294" spans="1:14" s="10" customFormat="1" ht="14.45" x14ac:dyDescent="0.3">
      <c r="A3294"/>
      <c r="B3294"/>
      <c r="D3294"/>
      <c r="E3294"/>
      <c r="F3294"/>
      <c r="G3294"/>
      <c r="H3294"/>
      <c r="I3294"/>
      <c r="J3294"/>
      <c r="K3294"/>
      <c r="L3294"/>
      <c r="M3294"/>
      <c r="N3294"/>
    </row>
    <row r="3295" spans="1:14" s="10" customFormat="1" ht="14.45" x14ac:dyDescent="0.3">
      <c r="A3295"/>
      <c r="B3295"/>
      <c r="D3295"/>
      <c r="E3295"/>
      <c r="F3295"/>
      <c r="G3295"/>
      <c r="H3295"/>
      <c r="I3295"/>
      <c r="J3295"/>
      <c r="K3295"/>
      <c r="L3295"/>
      <c r="M3295"/>
      <c r="N3295"/>
    </row>
    <row r="3296" spans="1:14" s="10" customFormat="1" ht="14.45" x14ac:dyDescent="0.3">
      <c r="A3296"/>
      <c r="B3296"/>
      <c r="D3296"/>
      <c r="E3296"/>
      <c r="F3296"/>
      <c r="G3296"/>
      <c r="H3296"/>
      <c r="I3296"/>
      <c r="J3296"/>
      <c r="K3296"/>
      <c r="L3296"/>
      <c r="M3296"/>
      <c r="N3296"/>
    </row>
    <row r="3297" spans="1:14" s="10" customFormat="1" ht="14.45" x14ac:dyDescent="0.3">
      <c r="A3297"/>
      <c r="B3297"/>
      <c r="D3297"/>
      <c r="E3297"/>
      <c r="F3297"/>
      <c r="G3297"/>
      <c r="H3297"/>
      <c r="I3297"/>
      <c r="J3297"/>
      <c r="K3297"/>
      <c r="L3297"/>
      <c r="M3297"/>
      <c r="N3297"/>
    </row>
    <row r="3298" spans="1:14" s="10" customFormat="1" ht="14.45" x14ac:dyDescent="0.3">
      <c r="A3298"/>
      <c r="B3298"/>
      <c r="D3298"/>
      <c r="E3298"/>
      <c r="F3298"/>
      <c r="G3298"/>
      <c r="H3298"/>
      <c r="I3298"/>
      <c r="J3298"/>
      <c r="K3298"/>
      <c r="L3298"/>
      <c r="M3298"/>
      <c r="N3298"/>
    </row>
    <row r="3299" spans="1:14" s="10" customFormat="1" ht="14.45" x14ac:dyDescent="0.3">
      <c r="A3299"/>
      <c r="B3299"/>
      <c r="D3299"/>
      <c r="E3299"/>
      <c r="F3299"/>
      <c r="G3299"/>
      <c r="H3299"/>
      <c r="I3299"/>
      <c r="J3299"/>
      <c r="K3299"/>
      <c r="L3299"/>
      <c r="M3299"/>
      <c r="N3299"/>
    </row>
    <row r="3300" spans="1:14" s="10" customFormat="1" ht="14.45" x14ac:dyDescent="0.3">
      <c r="A3300"/>
      <c r="B3300"/>
      <c r="D3300"/>
      <c r="E3300"/>
      <c r="F3300"/>
      <c r="G3300"/>
      <c r="H3300"/>
      <c r="I3300"/>
      <c r="J3300"/>
      <c r="K3300"/>
      <c r="L3300"/>
      <c r="M3300"/>
      <c r="N3300"/>
    </row>
    <row r="3301" spans="1:14" s="10" customFormat="1" ht="14.45" x14ac:dyDescent="0.3">
      <c r="A3301"/>
      <c r="B3301"/>
      <c r="D3301"/>
      <c r="E3301"/>
      <c r="F3301"/>
      <c r="G3301"/>
      <c r="H3301"/>
      <c r="I3301"/>
      <c r="J3301"/>
      <c r="K3301"/>
      <c r="L3301"/>
      <c r="M3301"/>
      <c r="N3301"/>
    </row>
    <row r="3302" spans="1:14" s="10" customFormat="1" ht="14.45" x14ac:dyDescent="0.3">
      <c r="A3302"/>
      <c r="B3302"/>
      <c r="D3302"/>
      <c r="E3302"/>
      <c r="F3302"/>
      <c r="G3302"/>
      <c r="H3302"/>
      <c r="I3302"/>
      <c r="J3302"/>
      <c r="K3302"/>
      <c r="L3302"/>
      <c r="M3302"/>
      <c r="N3302"/>
    </row>
    <row r="3303" spans="1:14" s="10" customFormat="1" ht="14.45" x14ac:dyDescent="0.3">
      <c r="A3303"/>
      <c r="B3303"/>
      <c r="D3303"/>
      <c r="E3303"/>
      <c r="F3303"/>
      <c r="G3303"/>
      <c r="H3303"/>
      <c r="I3303"/>
      <c r="J3303"/>
      <c r="K3303"/>
      <c r="L3303"/>
      <c r="M3303"/>
      <c r="N3303"/>
    </row>
    <row r="3304" spans="1:14" s="10" customFormat="1" ht="14.45" x14ac:dyDescent="0.3">
      <c r="A3304"/>
      <c r="B3304"/>
      <c r="D3304"/>
      <c r="E3304"/>
      <c r="F3304"/>
      <c r="G3304"/>
      <c r="H3304"/>
      <c r="I3304"/>
      <c r="J3304"/>
      <c r="K3304"/>
      <c r="L3304"/>
      <c r="M3304"/>
      <c r="N3304"/>
    </row>
    <row r="3305" spans="1:14" s="10" customFormat="1" ht="14.45" x14ac:dyDescent="0.3">
      <c r="A3305"/>
      <c r="B3305"/>
      <c r="D3305"/>
      <c r="E3305"/>
      <c r="F3305"/>
      <c r="G3305"/>
      <c r="H3305"/>
      <c r="I3305"/>
      <c r="J3305"/>
      <c r="K3305"/>
      <c r="L3305"/>
      <c r="M3305"/>
      <c r="N3305"/>
    </row>
    <row r="3306" spans="1:14" s="10" customFormat="1" ht="14.45" x14ac:dyDescent="0.3">
      <c r="A3306"/>
      <c r="B3306"/>
      <c r="D3306"/>
      <c r="E3306"/>
      <c r="F3306"/>
      <c r="G3306"/>
      <c r="H3306"/>
      <c r="I3306"/>
      <c r="J3306"/>
      <c r="K3306"/>
      <c r="L3306"/>
      <c r="M3306"/>
      <c r="N3306"/>
    </row>
    <row r="3307" spans="1:14" s="10" customFormat="1" ht="14.45" x14ac:dyDescent="0.3">
      <c r="A3307"/>
      <c r="B3307"/>
      <c r="D3307"/>
      <c r="E3307"/>
      <c r="F3307"/>
      <c r="G3307"/>
      <c r="H3307"/>
      <c r="I3307"/>
      <c r="J3307"/>
      <c r="K3307"/>
      <c r="L3307"/>
      <c r="M3307"/>
      <c r="N3307"/>
    </row>
    <row r="3308" spans="1:14" s="10" customFormat="1" ht="14.45" x14ac:dyDescent="0.3">
      <c r="A3308"/>
      <c r="B3308"/>
      <c r="D3308"/>
      <c r="E3308"/>
      <c r="F3308"/>
      <c r="G3308"/>
      <c r="H3308"/>
      <c r="I3308"/>
      <c r="J3308"/>
      <c r="K3308"/>
      <c r="L3308"/>
      <c r="M3308"/>
      <c r="N3308"/>
    </row>
    <row r="3309" spans="1:14" s="10" customFormat="1" ht="14.45" x14ac:dyDescent="0.3">
      <c r="A3309"/>
      <c r="B3309"/>
      <c r="D3309"/>
      <c r="E3309"/>
      <c r="F3309"/>
      <c r="G3309"/>
      <c r="H3309"/>
      <c r="I3309"/>
      <c r="J3309"/>
      <c r="K3309"/>
      <c r="L3309"/>
      <c r="M3309"/>
      <c r="N3309"/>
    </row>
    <row r="3310" spans="1:14" s="10" customFormat="1" ht="14.45" x14ac:dyDescent="0.3">
      <c r="A3310"/>
      <c r="B3310"/>
      <c r="D3310"/>
      <c r="E3310"/>
      <c r="F3310"/>
      <c r="G3310"/>
      <c r="H3310"/>
      <c r="I3310"/>
      <c r="J3310"/>
      <c r="K3310"/>
      <c r="L3310"/>
      <c r="M3310"/>
      <c r="N3310"/>
    </row>
    <row r="3311" spans="1:14" s="10" customFormat="1" ht="14.45" x14ac:dyDescent="0.3">
      <c r="A3311"/>
      <c r="B3311"/>
      <c r="D3311"/>
      <c r="E3311"/>
      <c r="F3311"/>
      <c r="G3311"/>
      <c r="H3311"/>
      <c r="I3311"/>
      <c r="J3311"/>
      <c r="K3311"/>
      <c r="L3311"/>
      <c r="M3311"/>
      <c r="N3311"/>
    </row>
    <row r="3312" spans="1:14" s="10" customFormat="1" ht="14.45" x14ac:dyDescent="0.3">
      <c r="A3312"/>
      <c r="B3312"/>
      <c r="D3312"/>
      <c r="E3312"/>
      <c r="F3312"/>
      <c r="G3312"/>
      <c r="H3312"/>
      <c r="I3312"/>
      <c r="J3312"/>
      <c r="K3312"/>
      <c r="L3312"/>
      <c r="M3312"/>
      <c r="N3312"/>
    </row>
    <row r="3313" spans="1:14" s="10" customFormat="1" ht="14.45" x14ac:dyDescent="0.3">
      <c r="A3313"/>
      <c r="B3313"/>
      <c r="D3313"/>
      <c r="E3313"/>
      <c r="F3313"/>
      <c r="G3313"/>
      <c r="H3313"/>
      <c r="I3313"/>
      <c r="J3313"/>
      <c r="K3313"/>
      <c r="L3313"/>
      <c r="M3313"/>
      <c r="N3313"/>
    </row>
    <row r="3314" spans="1:14" s="10" customFormat="1" ht="14.45" x14ac:dyDescent="0.3">
      <c r="A3314"/>
      <c r="B3314"/>
      <c r="D3314"/>
      <c r="E3314"/>
      <c r="F3314"/>
      <c r="G3314"/>
      <c r="H3314"/>
      <c r="I3314"/>
      <c r="J3314"/>
      <c r="K3314"/>
      <c r="L3314"/>
      <c r="M3314"/>
      <c r="N3314"/>
    </row>
    <row r="3315" spans="1:14" s="10" customFormat="1" ht="14.45" x14ac:dyDescent="0.3">
      <c r="A3315"/>
      <c r="B3315"/>
      <c r="D3315"/>
      <c r="E3315"/>
      <c r="F3315"/>
      <c r="G3315"/>
      <c r="H3315"/>
      <c r="I3315"/>
      <c r="J3315"/>
      <c r="K3315"/>
      <c r="L3315"/>
      <c r="M3315"/>
      <c r="N3315"/>
    </row>
    <row r="3316" spans="1:14" s="10" customFormat="1" ht="14.45" x14ac:dyDescent="0.3">
      <c r="A3316"/>
      <c r="B3316"/>
      <c r="D3316"/>
      <c r="E3316"/>
      <c r="F3316"/>
      <c r="G3316"/>
      <c r="H3316"/>
      <c r="I3316"/>
      <c r="J3316"/>
      <c r="K3316"/>
      <c r="L3316"/>
      <c r="M3316"/>
      <c r="N3316"/>
    </row>
    <row r="3317" spans="1:14" s="10" customFormat="1" ht="14.45" x14ac:dyDescent="0.3">
      <c r="A3317"/>
      <c r="B3317"/>
      <c r="D3317"/>
      <c r="E3317"/>
      <c r="F3317"/>
      <c r="G3317"/>
      <c r="H3317"/>
      <c r="I3317"/>
      <c r="J3317"/>
      <c r="K3317"/>
      <c r="L3317"/>
      <c r="M3317"/>
      <c r="N3317"/>
    </row>
    <row r="3318" spans="1:14" s="10" customFormat="1" ht="14.45" x14ac:dyDescent="0.3">
      <c r="A3318"/>
      <c r="B3318"/>
      <c r="D3318"/>
      <c r="E3318"/>
      <c r="F3318"/>
      <c r="G3318"/>
      <c r="H3318"/>
      <c r="I3318"/>
      <c r="J3318"/>
      <c r="K3318"/>
      <c r="L3318"/>
      <c r="M3318"/>
      <c r="N3318"/>
    </row>
    <row r="3319" spans="1:14" s="10" customFormat="1" ht="14.45" x14ac:dyDescent="0.3">
      <c r="A3319"/>
      <c r="B3319"/>
      <c r="D3319"/>
      <c r="E3319"/>
      <c r="F3319"/>
      <c r="G3319"/>
      <c r="H3319"/>
      <c r="I3319"/>
      <c r="J3319"/>
      <c r="K3319"/>
      <c r="L3319"/>
      <c r="M3319"/>
      <c r="N3319"/>
    </row>
    <row r="3320" spans="1:14" s="10" customFormat="1" ht="14.45" x14ac:dyDescent="0.3">
      <c r="A3320"/>
      <c r="B3320"/>
      <c r="D3320"/>
      <c r="E3320"/>
      <c r="F3320"/>
      <c r="G3320"/>
      <c r="H3320"/>
      <c r="I3320"/>
      <c r="J3320"/>
      <c r="K3320"/>
      <c r="L3320"/>
      <c r="M3320"/>
      <c r="N3320"/>
    </row>
    <row r="3321" spans="1:14" s="10" customFormat="1" ht="14.45" x14ac:dyDescent="0.3">
      <c r="A3321"/>
      <c r="B3321"/>
      <c r="D3321"/>
      <c r="E3321"/>
      <c r="F3321"/>
      <c r="G3321"/>
      <c r="H3321"/>
      <c r="I3321"/>
      <c r="J3321"/>
      <c r="K3321"/>
      <c r="L3321"/>
      <c r="M3321"/>
      <c r="N3321"/>
    </row>
    <row r="3322" spans="1:14" s="10" customFormat="1" ht="14.45" x14ac:dyDescent="0.3">
      <c r="A3322"/>
      <c r="B3322"/>
      <c r="D3322"/>
      <c r="E3322"/>
      <c r="F3322"/>
      <c r="G3322"/>
      <c r="H3322"/>
      <c r="I3322"/>
      <c r="J3322"/>
      <c r="K3322"/>
      <c r="L3322"/>
      <c r="M3322"/>
      <c r="N3322"/>
    </row>
    <row r="3323" spans="1:14" s="10" customFormat="1" ht="14.45" x14ac:dyDescent="0.3">
      <c r="A3323"/>
      <c r="B3323"/>
      <c r="D3323"/>
      <c r="E3323"/>
      <c r="F3323"/>
      <c r="G3323"/>
      <c r="H3323"/>
      <c r="I3323"/>
      <c r="J3323"/>
      <c r="K3323"/>
      <c r="L3323"/>
      <c r="M3323"/>
      <c r="N3323"/>
    </row>
    <row r="3324" spans="1:14" s="10" customFormat="1" ht="14.45" x14ac:dyDescent="0.3">
      <c r="A3324"/>
      <c r="B3324"/>
      <c r="D3324"/>
      <c r="E3324"/>
      <c r="F3324"/>
      <c r="G3324"/>
      <c r="H3324"/>
      <c r="I3324"/>
      <c r="J3324"/>
      <c r="K3324"/>
      <c r="L3324"/>
      <c r="M3324"/>
      <c r="N3324"/>
    </row>
    <row r="3325" spans="1:14" s="10" customFormat="1" ht="14.45" x14ac:dyDescent="0.3">
      <c r="A3325"/>
      <c r="B3325"/>
      <c r="D3325"/>
      <c r="E3325"/>
      <c r="F3325"/>
      <c r="G3325"/>
      <c r="H3325"/>
      <c r="I3325"/>
      <c r="J3325"/>
      <c r="K3325"/>
      <c r="L3325"/>
      <c r="M3325"/>
      <c r="N3325"/>
    </row>
    <row r="3326" spans="1:14" s="10" customFormat="1" ht="14.45" x14ac:dyDescent="0.3">
      <c r="A3326"/>
      <c r="B3326"/>
      <c r="D3326"/>
      <c r="E3326"/>
      <c r="F3326"/>
      <c r="G3326"/>
      <c r="H3326"/>
      <c r="I3326"/>
      <c r="J3326"/>
      <c r="K3326"/>
      <c r="L3326"/>
      <c r="M3326"/>
      <c r="N3326"/>
    </row>
    <row r="3327" spans="1:14" s="10" customFormat="1" ht="14.45" x14ac:dyDescent="0.3">
      <c r="A3327"/>
      <c r="B3327"/>
      <c r="D3327"/>
      <c r="E3327"/>
      <c r="F3327"/>
      <c r="G3327"/>
      <c r="H3327"/>
      <c r="I3327"/>
      <c r="J3327"/>
      <c r="K3327"/>
      <c r="L3327"/>
      <c r="M3327"/>
      <c r="N3327"/>
    </row>
    <row r="3328" spans="1:14" s="10" customFormat="1" ht="14.45" x14ac:dyDescent="0.3">
      <c r="A3328"/>
      <c r="B3328"/>
      <c r="D3328"/>
      <c r="E3328"/>
      <c r="F3328"/>
      <c r="G3328"/>
      <c r="H3328"/>
      <c r="I3328"/>
      <c r="J3328"/>
      <c r="K3328"/>
      <c r="L3328"/>
      <c r="M3328"/>
      <c r="N3328"/>
    </row>
    <row r="3329" spans="1:14" s="10" customFormat="1" ht="14.45" x14ac:dyDescent="0.3">
      <c r="A3329"/>
      <c r="B3329"/>
      <c r="D3329"/>
      <c r="E3329"/>
      <c r="F3329"/>
      <c r="G3329"/>
      <c r="H3329"/>
      <c r="I3329"/>
      <c r="J3329"/>
      <c r="K3329"/>
      <c r="L3329"/>
      <c r="M3329"/>
      <c r="N3329"/>
    </row>
    <row r="3330" spans="1:14" s="10" customFormat="1" ht="14.45" x14ac:dyDescent="0.3">
      <c r="A3330"/>
      <c r="B3330"/>
      <c r="D3330"/>
      <c r="E3330"/>
      <c r="F3330"/>
      <c r="G3330"/>
      <c r="H3330"/>
      <c r="I3330"/>
      <c r="J3330"/>
      <c r="K3330"/>
      <c r="L3330"/>
      <c r="M3330"/>
      <c r="N3330"/>
    </row>
    <row r="3331" spans="1:14" s="10" customFormat="1" ht="14.45" x14ac:dyDescent="0.3">
      <c r="A3331"/>
      <c r="B3331"/>
      <c r="D3331"/>
      <c r="E3331"/>
      <c r="F3331"/>
      <c r="G3331"/>
      <c r="H3331"/>
      <c r="I3331"/>
      <c r="J3331"/>
      <c r="K3331"/>
      <c r="L3331"/>
      <c r="M3331"/>
      <c r="N3331"/>
    </row>
    <row r="3332" spans="1:14" s="10" customFormat="1" ht="14.45" x14ac:dyDescent="0.3">
      <c r="A3332"/>
      <c r="B3332"/>
      <c r="D3332"/>
      <c r="E3332"/>
      <c r="F3332"/>
      <c r="G3332"/>
      <c r="H3332"/>
      <c r="I3332"/>
      <c r="J3332"/>
      <c r="K3332"/>
      <c r="L3332"/>
      <c r="M3332"/>
      <c r="N3332"/>
    </row>
    <row r="3333" spans="1:14" s="10" customFormat="1" ht="14.45" x14ac:dyDescent="0.3">
      <c r="A3333"/>
      <c r="B3333"/>
      <c r="D3333"/>
      <c r="E3333"/>
      <c r="F3333"/>
      <c r="G3333"/>
      <c r="H3333"/>
      <c r="I3333"/>
      <c r="J3333"/>
      <c r="K3333"/>
      <c r="L3333"/>
      <c r="M3333"/>
      <c r="N3333"/>
    </row>
    <row r="3334" spans="1:14" s="10" customFormat="1" ht="14.45" x14ac:dyDescent="0.3">
      <c r="A3334"/>
      <c r="B3334"/>
      <c r="D3334"/>
      <c r="E3334"/>
      <c r="F3334"/>
      <c r="G3334"/>
      <c r="H3334"/>
      <c r="I3334"/>
      <c r="J3334"/>
      <c r="K3334"/>
      <c r="L3334"/>
      <c r="M3334"/>
      <c r="N3334"/>
    </row>
    <row r="3335" spans="1:14" s="10" customFormat="1" ht="14.45" x14ac:dyDescent="0.3">
      <c r="A3335"/>
      <c r="B3335"/>
      <c r="D3335"/>
      <c r="E3335"/>
      <c r="F3335"/>
      <c r="G3335"/>
      <c r="H3335"/>
      <c r="I3335"/>
      <c r="J3335"/>
      <c r="K3335"/>
      <c r="L3335"/>
      <c r="M3335"/>
      <c r="N3335"/>
    </row>
    <row r="3336" spans="1:14" s="10" customFormat="1" ht="14.45" x14ac:dyDescent="0.3">
      <c r="A3336"/>
      <c r="B3336"/>
      <c r="D3336"/>
      <c r="E3336"/>
      <c r="F3336"/>
      <c r="G3336"/>
      <c r="H3336"/>
      <c r="I3336"/>
      <c r="J3336"/>
      <c r="K3336"/>
      <c r="L3336"/>
      <c r="M3336"/>
      <c r="N3336"/>
    </row>
    <row r="3337" spans="1:14" s="10" customFormat="1" ht="14.45" x14ac:dyDescent="0.3">
      <c r="A3337"/>
      <c r="B3337"/>
      <c r="D3337"/>
      <c r="E3337"/>
      <c r="F3337"/>
      <c r="G3337"/>
      <c r="H3337"/>
      <c r="I3337"/>
      <c r="J3337"/>
      <c r="K3337"/>
      <c r="L3337"/>
      <c r="M3337"/>
      <c r="N3337"/>
    </row>
    <row r="3338" spans="1:14" s="10" customFormat="1" ht="14.45" x14ac:dyDescent="0.3">
      <c r="A3338"/>
      <c r="B3338"/>
      <c r="D3338"/>
      <c r="E3338"/>
      <c r="F3338"/>
      <c r="G3338"/>
      <c r="H3338"/>
      <c r="I3338"/>
      <c r="J3338"/>
      <c r="K3338"/>
      <c r="L3338"/>
      <c r="M3338"/>
      <c r="N3338"/>
    </row>
    <row r="3339" spans="1:14" s="10" customFormat="1" ht="14.45" x14ac:dyDescent="0.3">
      <c r="A3339"/>
      <c r="B3339"/>
      <c r="D3339"/>
      <c r="E3339"/>
      <c r="F3339"/>
      <c r="G3339"/>
      <c r="H3339"/>
      <c r="I3339"/>
      <c r="J3339"/>
      <c r="K3339"/>
      <c r="L3339"/>
      <c r="M3339"/>
      <c r="N3339"/>
    </row>
    <row r="3340" spans="1:14" s="10" customFormat="1" ht="14.45" x14ac:dyDescent="0.3">
      <c r="A3340"/>
      <c r="B3340"/>
      <c r="D3340"/>
      <c r="E3340"/>
      <c r="F3340"/>
      <c r="G3340"/>
      <c r="H3340"/>
      <c r="I3340"/>
      <c r="J3340"/>
      <c r="K3340"/>
      <c r="L3340"/>
      <c r="M3340"/>
      <c r="N3340"/>
    </row>
    <row r="3341" spans="1:14" s="10" customFormat="1" ht="14.45" x14ac:dyDescent="0.3">
      <c r="A3341"/>
      <c r="B3341"/>
      <c r="D3341"/>
      <c r="E3341"/>
      <c r="F3341"/>
      <c r="G3341"/>
      <c r="H3341"/>
      <c r="I3341"/>
      <c r="J3341"/>
      <c r="K3341"/>
      <c r="L3341"/>
      <c r="M3341"/>
      <c r="N3341"/>
    </row>
    <row r="3342" spans="1:14" s="10" customFormat="1" ht="14.45" x14ac:dyDescent="0.3">
      <c r="A3342"/>
      <c r="B3342"/>
      <c r="D3342"/>
      <c r="E3342"/>
      <c r="F3342"/>
      <c r="G3342"/>
      <c r="H3342"/>
      <c r="I3342"/>
      <c r="J3342"/>
      <c r="K3342"/>
      <c r="L3342"/>
      <c r="M3342"/>
      <c r="N3342"/>
    </row>
    <row r="3343" spans="1:14" s="10" customFormat="1" ht="14.45" x14ac:dyDescent="0.3">
      <c r="A3343"/>
      <c r="B3343"/>
      <c r="D3343"/>
      <c r="E3343"/>
      <c r="F3343"/>
      <c r="G3343"/>
      <c r="H3343"/>
      <c r="I3343"/>
      <c r="J3343"/>
      <c r="K3343"/>
      <c r="L3343"/>
      <c r="M3343"/>
      <c r="N3343"/>
    </row>
    <row r="3344" spans="1:14" s="10" customFormat="1" ht="14.45" x14ac:dyDescent="0.3">
      <c r="A3344"/>
      <c r="B3344"/>
      <c r="D3344"/>
      <c r="E3344"/>
      <c r="F3344"/>
      <c r="G3344"/>
      <c r="H3344"/>
      <c r="I3344"/>
      <c r="J3344"/>
      <c r="K3344"/>
      <c r="L3344"/>
      <c r="M3344"/>
      <c r="N3344"/>
    </row>
    <row r="3345" spans="1:14" s="10" customFormat="1" ht="14.45" x14ac:dyDescent="0.3">
      <c r="A3345"/>
      <c r="B3345"/>
      <c r="D3345"/>
      <c r="E3345"/>
      <c r="F3345"/>
      <c r="G3345"/>
      <c r="H3345"/>
      <c r="I3345"/>
      <c r="J3345"/>
      <c r="K3345"/>
      <c r="L3345"/>
      <c r="M3345"/>
      <c r="N3345"/>
    </row>
    <row r="3346" spans="1:14" s="10" customFormat="1" ht="14.45" x14ac:dyDescent="0.3">
      <c r="A3346"/>
      <c r="B3346"/>
      <c r="D3346"/>
      <c r="E3346"/>
      <c r="F3346"/>
      <c r="G3346"/>
      <c r="H3346"/>
      <c r="I3346"/>
      <c r="J3346"/>
      <c r="K3346"/>
      <c r="L3346"/>
      <c r="M3346"/>
      <c r="N3346"/>
    </row>
    <row r="3347" spans="1:14" s="10" customFormat="1" ht="14.45" x14ac:dyDescent="0.3">
      <c r="A3347"/>
      <c r="B3347"/>
      <c r="D3347"/>
      <c r="E3347"/>
      <c r="F3347"/>
      <c r="G3347"/>
      <c r="H3347"/>
      <c r="I3347"/>
      <c r="J3347"/>
      <c r="K3347"/>
      <c r="L3347"/>
      <c r="M3347"/>
      <c r="N3347"/>
    </row>
    <row r="3348" spans="1:14" s="10" customFormat="1" ht="14.45" x14ac:dyDescent="0.3">
      <c r="A3348"/>
      <c r="B3348"/>
      <c r="D3348"/>
      <c r="E3348"/>
      <c r="F3348"/>
      <c r="G3348"/>
      <c r="H3348"/>
      <c r="I3348"/>
      <c r="J3348"/>
      <c r="K3348"/>
      <c r="L3348"/>
      <c r="M3348"/>
      <c r="N3348"/>
    </row>
    <row r="3349" spans="1:14" s="10" customFormat="1" ht="14.45" x14ac:dyDescent="0.3">
      <c r="A3349"/>
      <c r="B3349"/>
      <c r="D3349"/>
      <c r="E3349"/>
      <c r="F3349"/>
      <c r="G3349"/>
      <c r="H3349"/>
      <c r="I3349"/>
      <c r="J3349"/>
      <c r="K3349"/>
      <c r="L3349"/>
      <c r="M3349"/>
      <c r="N3349"/>
    </row>
    <row r="3350" spans="1:14" s="10" customFormat="1" ht="14.45" x14ac:dyDescent="0.3">
      <c r="A3350"/>
      <c r="B3350"/>
      <c r="D3350"/>
      <c r="E3350"/>
      <c r="F3350"/>
      <c r="G3350"/>
      <c r="H3350"/>
      <c r="I3350"/>
      <c r="J3350"/>
      <c r="K3350"/>
      <c r="L3350"/>
      <c r="M3350"/>
      <c r="N3350"/>
    </row>
    <row r="3351" spans="1:14" s="10" customFormat="1" ht="14.45" x14ac:dyDescent="0.3">
      <c r="A3351"/>
      <c r="B3351"/>
      <c r="D3351"/>
      <c r="E3351"/>
      <c r="F3351"/>
      <c r="G3351"/>
      <c r="H3351"/>
      <c r="I3351"/>
      <c r="J3351"/>
      <c r="K3351"/>
      <c r="L3351"/>
      <c r="M3351"/>
      <c r="N3351"/>
    </row>
    <row r="3352" spans="1:14" s="10" customFormat="1" ht="14.45" x14ac:dyDescent="0.3">
      <c r="A3352"/>
      <c r="B3352"/>
      <c r="D3352"/>
      <c r="E3352"/>
      <c r="F3352"/>
      <c r="G3352"/>
      <c r="H3352"/>
      <c r="I3352"/>
      <c r="J3352"/>
      <c r="K3352"/>
      <c r="L3352"/>
      <c r="M3352"/>
      <c r="N3352"/>
    </row>
    <row r="3353" spans="1:14" s="10" customFormat="1" ht="14.45" x14ac:dyDescent="0.3">
      <c r="A3353"/>
      <c r="B3353"/>
      <c r="D3353"/>
      <c r="E3353"/>
      <c r="F3353"/>
      <c r="G3353"/>
      <c r="H3353"/>
      <c r="I3353"/>
      <c r="J3353"/>
      <c r="K3353"/>
      <c r="L3353"/>
      <c r="M3353"/>
      <c r="N3353"/>
    </row>
    <row r="3354" spans="1:14" s="10" customFormat="1" ht="14.45" x14ac:dyDescent="0.3">
      <c r="A3354"/>
      <c r="B3354"/>
      <c r="D3354"/>
      <c r="E3354"/>
      <c r="F3354"/>
      <c r="G3354"/>
      <c r="H3354"/>
      <c r="I3354"/>
      <c r="J3354"/>
      <c r="K3354"/>
      <c r="L3354"/>
      <c r="M3354"/>
      <c r="N3354"/>
    </row>
    <row r="3355" spans="1:14" s="10" customFormat="1" ht="14.45" x14ac:dyDescent="0.3">
      <c r="A3355"/>
      <c r="B3355"/>
      <c r="D3355"/>
      <c r="E3355"/>
      <c r="F3355"/>
      <c r="G3355"/>
      <c r="H3355"/>
      <c r="I3355"/>
      <c r="J3355"/>
      <c r="K3355"/>
      <c r="L3355"/>
      <c r="M3355"/>
      <c r="N3355"/>
    </row>
    <row r="3356" spans="1:14" s="10" customFormat="1" ht="14.45" x14ac:dyDescent="0.3">
      <c r="A3356"/>
      <c r="B3356"/>
      <c r="D3356"/>
      <c r="E3356"/>
      <c r="F3356"/>
      <c r="G3356"/>
      <c r="H3356"/>
      <c r="I3356"/>
      <c r="J3356"/>
      <c r="K3356"/>
      <c r="L3356"/>
      <c r="M3356"/>
      <c r="N3356"/>
    </row>
    <row r="3357" spans="1:14" s="10" customFormat="1" ht="14.45" x14ac:dyDescent="0.3">
      <c r="A3357"/>
      <c r="B3357"/>
      <c r="D3357"/>
      <c r="E3357"/>
      <c r="F3357"/>
      <c r="G3357"/>
      <c r="H3357"/>
      <c r="I3357"/>
      <c r="J3357"/>
      <c r="K3357"/>
      <c r="L3357"/>
      <c r="M3357"/>
      <c r="N3357"/>
    </row>
    <row r="3358" spans="1:14" s="10" customFormat="1" ht="14.45" x14ac:dyDescent="0.3">
      <c r="A3358"/>
      <c r="B3358"/>
      <c r="D3358"/>
      <c r="E3358"/>
      <c r="F3358"/>
      <c r="G3358"/>
      <c r="H3358"/>
      <c r="I3358"/>
      <c r="J3358"/>
      <c r="K3358"/>
      <c r="L3358"/>
      <c r="M3358"/>
      <c r="N3358"/>
    </row>
    <row r="3359" spans="1:14" s="10" customFormat="1" ht="14.45" x14ac:dyDescent="0.3">
      <c r="A3359"/>
      <c r="B3359"/>
      <c r="D3359"/>
      <c r="E3359"/>
      <c r="F3359"/>
      <c r="G3359"/>
      <c r="H3359"/>
      <c r="I3359"/>
      <c r="J3359"/>
      <c r="K3359"/>
      <c r="L3359"/>
      <c r="M3359"/>
      <c r="N3359"/>
    </row>
    <row r="3360" spans="1:14" s="10" customFormat="1" ht="14.45" x14ac:dyDescent="0.3">
      <c r="A3360"/>
      <c r="B3360"/>
      <c r="D3360"/>
      <c r="E3360"/>
      <c r="F3360"/>
      <c r="G3360"/>
      <c r="H3360"/>
      <c r="I3360"/>
      <c r="J3360"/>
      <c r="K3360"/>
      <c r="L3360"/>
      <c r="M3360"/>
      <c r="N3360"/>
    </row>
    <row r="3361" spans="1:14" s="10" customFormat="1" ht="14.45" x14ac:dyDescent="0.3">
      <c r="A3361"/>
      <c r="B3361"/>
      <c r="D3361"/>
      <c r="E3361"/>
      <c r="F3361"/>
      <c r="G3361"/>
      <c r="H3361"/>
      <c r="I3361"/>
      <c r="J3361"/>
      <c r="K3361"/>
      <c r="L3361"/>
      <c r="M3361"/>
      <c r="N3361"/>
    </row>
    <row r="3362" spans="1:14" s="10" customFormat="1" ht="14.45" x14ac:dyDescent="0.3">
      <c r="A3362"/>
      <c r="B3362"/>
      <c r="D3362"/>
      <c r="E3362"/>
      <c r="F3362"/>
      <c r="G3362"/>
      <c r="H3362"/>
      <c r="I3362"/>
      <c r="J3362"/>
      <c r="K3362"/>
      <c r="L3362"/>
      <c r="M3362"/>
      <c r="N3362"/>
    </row>
    <row r="3363" spans="1:14" s="10" customFormat="1" ht="14.45" x14ac:dyDescent="0.3">
      <c r="A3363"/>
      <c r="B3363"/>
      <c r="D3363"/>
      <c r="E3363"/>
      <c r="F3363"/>
      <c r="G3363"/>
      <c r="H3363"/>
      <c r="I3363"/>
      <c r="J3363"/>
      <c r="K3363"/>
      <c r="L3363"/>
      <c r="M3363"/>
      <c r="N3363"/>
    </row>
    <row r="3364" spans="1:14" s="10" customFormat="1" ht="14.45" x14ac:dyDescent="0.3">
      <c r="A3364"/>
      <c r="B3364"/>
      <c r="D3364"/>
      <c r="E3364"/>
      <c r="F3364"/>
      <c r="G3364"/>
      <c r="H3364"/>
      <c r="I3364"/>
      <c r="J3364"/>
      <c r="K3364"/>
      <c r="L3364"/>
      <c r="M3364"/>
      <c r="N3364"/>
    </row>
    <row r="3365" spans="1:14" s="10" customFormat="1" ht="14.45" x14ac:dyDescent="0.3">
      <c r="A3365"/>
      <c r="B3365"/>
      <c r="D3365"/>
      <c r="E3365"/>
      <c r="F3365"/>
      <c r="G3365"/>
      <c r="H3365"/>
      <c r="I3365"/>
      <c r="J3365"/>
      <c r="K3365"/>
      <c r="L3365"/>
      <c r="M3365"/>
      <c r="N3365"/>
    </row>
    <row r="3366" spans="1:14" s="10" customFormat="1" ht="14.45" x14ac:dyDescent="0.3">
      <c r="A3366"/>
      <c r="B3366"/>
      <c r="D3366"/>
      <c r="E3366"/>
      <c r="F3366"/>
      <c r="G3366"/>
      <c r="H3366"/>
      <c r="I3366"/>
      <c r="J3366"/>
      <c r="K3366"/>
      <c r="L3366"/>
      <c r="M3366"/>
      <c r="N3366"/>
    </row>
    <row r="3367" spans="1:14" s="10" customFormat="1" ht="14.45" x14ac:dyDescent="0.3">
      <c r="A3367"/>
      <c r="B3367"/>
      <c r="D3367"/>
      <c r="E3367"/>
      <c r="F3367"/>
      <c r="G3367"/>
      <c r="H3367"/>
      <c r="I3367"/>
      <c r="J3367"/>
      <c r="K3367"/>
      <c r="L3367"/>
      <c r="M3367"/>
      <c r="N3367"/>
    </row>
    <row r="3368" spans="1:14" s="10" customFormat="1" ht="14.45" x14ac:dyDescent="0.3">
      <c r="A3368"/>
      <c r="B3368"/>
      <c r="D3368"/>
      <c r="E3368"/>
      <c r="F3368"/>
      <c r="G3368"/>
      <c r="H3368"/>
      <c r="I3368"/>
      <c r="J3368"/>
      <c r="K3368"/>
      <c r="L3368"/>
      <c r="M3368"/>
      <c r="N3368"/>
    </row>
    <row r="3369" spans="1:14" s="10" customFormat="1" ht="14.45" x14ac:dyDescent="0.3">
      <c r="A3369"/>
      <c r="B3369"/>
      <c r="D3369"/>
      <c r="E3369"/>
      <c r="F3369"/>
      <c r="G3369"/>
      <c r="H3369"/>
      <c r="I3369"/>
      <c r="J3369"/>
      <c r="K3369"/>
      <c r="L3369"/>
      <c r="M3369"/>
      <c r="N3369"/>
    </row>
    <row r="3370" spans="1:14" s="10" customFormat="1" ht="14.45" x14ac:dyDescent="0.3">
      <c r="A3370"/>
      <c r="B3370"/>
      <c r="D3370"/>
      <c r="E3370"/>
      <c r="F3370"/>
      <c r="G3370"/>
      <c r="H3370"/>
      <c r="I3370"/>
      <c r="J3370"/>
      <c r="K3370"/>
      <c r="L3370"/>
      <c r="M3370"/>
      <c r="N3370"/>
    </row>
    <row r="3371" spans="1:14" s="10" customFormat="1" ht="14.45" x14ac:dyDescent="0.3">
      <c r="A3371"/>
      <c r="B3371"/>
      <c r="D3371"/>
      <c r="E3371"/>
      <c r="F3371"/>
      <c r="G3371"/>
      <c r="H3371"/>
      <c r="I3371"/>
      <c r="J3371"/>
      <c r="K3371"/>
      <c r="L3371"/>
      <c r="M3371"/>
      <c r="N3371"/>
    </row>
    <row r="3372" spans="1:14" s="10" customFormat="1" ht="14.45" x14ac:dyDescent="0.3">
      <c r="A3372"/>
      <c r="B3372"/>
      <c r="D3372"/>
      <c r="E3372"/>
      <c r="F3372"/>
      <c r="G3372"/>
      <c r="H3372"/>
      <c r="I3372"/>
      <c r="J3372"/>
      <c r="K3372"/>
      <c r="L3372"/>
      <c r="M3372"/>
      <c r="N3372"/>
    </row>
    <row r="3373" spans="1:14" s="10" customFormat="1" ht="14.45" x14ac:dyDescent="0.3">
      <c r="A3373"/>
      <c r="B3373"/>
      <c r="D3373"/>
      <c r="E3373"/>
      <c r="F3373"/>
      <c r="G3373"/>
      <c r="H3373"/>
      <c r="I3373"/>
      <c r="J3373"/>
      <c r="K3373"/>
      <c r="L3373"/>
      <c r="M3373"/>
      <c r="N3373"/>
    </row>
    <row r="3374" spans="1:14" s="10" customFormat="1" ht="14.45" x14ac:dyDescent="0.3">
      <c r="A3374"/>
      <c r="B3374"/>
      <c r="D3374"/>
      <c r="E3374"/>
      <c r="F3374"/>
      <c r="G3374"/>
      <c r="H3374"/>
      <c r="I3374"/>
      <c r="J3374"/>
      <c r="K3374"/>
      <c r="L3374"/>
      <c r="M3374"/>
      <c r="N3374"/>
    </row>
    <row r="3375" spans="1:14" s="10" customFormat="1" ht="14.45" x14ac:dyDescent="0.3">
      <c r="A3375"/>
      <c r="B3375"/>
      <c r="D3375"/>
      <c r="E3375"/>
      <c r="F3375"/>
      <c r="G3375"/>
      <c r="H3375"/>
      <c r="I3375"/>
      <c r="J3375"/>
      <c r="K3375"/>
      <c r="L3375"/>
      <c r="M3375"/>
      <c r="N3375"/>
    </row>
    <row r="3376" spans="1:14" s="10" customFormat="1" ht="14.45" x14ac:dyDescent="0.3">
      <c r="A3376"/>
      <c r="B3376"/>
      <c r="D3376"/>
      <c r="E3376"/>
      <c r="F3376"/>
      <c r="G3376"/>
      <c r="H3376"/>
      <c r="I3376"/>
      <c r="J3376"/>
      <c r="K3376"/>
      <c r="L3376"/>
      <c r="M3376"/>
      <c r="N3376"/>
    </row>
    <row r="3377" spans="1:14" s="10" customFormat="1" ht="14.45" x14ac:dyDescent="0.3">
      <c r="A3377"/>
      <c r="B3377"/>
      <c r="D3377"/>
      <c r="E3377"/>
      <c r="F3377"/>
      <c r="G3377"/>
      <c r="H3377"/>
      <c r="I3377"/>
      <c r="J3377"/>
      <c r="K3377"/>
      <c r="L3377"/>
      <c r="M3377"/>
      <c r="N3377"/>
    </row>
    <row r="3378" spans="1:14" s="10" customFormat="1" ht="14.45" x14ac:dyDescent="0.3">
      <c r="A3378"/>
      <c r="B3378"/>
      <c r="D3378"/>
      <c r="E3378"/>
      <c r="F3378"/>
      <c r="G3378"/>
      <c r="H3378"/>
      <c r="I3378"/>
      <c r="J3378"/>
      <c r="K3378"/>
      <c r="L3378"/>
      <c r="M3378"/>
      <c r="N3378"/>
    </row>
    <row r="3379" spans="1:14" s="10" customFormat="1" ht="14.45" x14ac:dyDescent="0.3">
      <c r="A3379"/>
      <c r="B3379"/>
      <c r="D3379"/>
      <c r="E3379"/>
      <c r="F3379"/>
      <c r="G3379"/>
      <c r="H3379"/>
      <c r="I3379"/>
      <c r="J3379"/>
      <c r="K3379"/>
      <c r="L3379"/>
      <c r="M3379"/>
      <c r="N3379"/>
    </row>
    <row r="3380" spans="1:14" s="10" customFormat="1" ht="14.45" x14ac:dyDescent="0.3">
      <c r="A3380"/>
      <c r="B3380"/>
      <c r="D3380"/>
      <c r="E3380"/>
      <c r="F3380"/>
      <c r="G3380"/>
      <c r="H3380"/>
      <c r="I3380"/>
      <c r="J3380"/>
      <c r="K3380"/>
      <c r="L3380"/>
      <c r="M3380"/>
      <c r="N3380"/>
    </row>
    <row r="3381" spans="1:14" s="10" customFormat="1" ht="14.45" x14ac:dyDescent="0.3">
      <c r="A3381"/>
      <c r="B3381"/>
      <c r="D3381"/>
      <c r="E3381"/>
      <c r="F3381"/>
      <c r="G3381"/>
      <c r="H3381"/>
      <c r="I3381"/>
      <c r="J3381"/>
      <c r="K3381"/>
      <c r="L3381"/>
      <c r="M3381"/>
      <c r="N3381"/>
    </row>
    <row r="3382" spans="1:14" s="10" customFormat="1" ht="14.45" x14ac:dyDescent="0.3">
      <c r="A3382"/>
      <c r="B3382"/>
      <c r="D3382"/>
      <c r="E3382"/>
      <c r="F3382"/>
      <c r="G3382"/>
      <c r="H3382"/>
      <c r="I3382"/>
      <c r="J3382"/>
      <c r="K3382"/>
      <c r="L3382"/>
      <c r="M3382"/>
      <c r="N3382"/>
    </row>
    <row r="3383" spans="1:14" s="10" customFormat="1" ht="14.45" x14ac:dyDescent="0.3">
      <c r="A3383"/>
      <c r="B3383"/>
      <c r="D3383"/>
      <c r="E3383"/>
      <c r="F3383"/>
      <c r="G3383"/>
      <c r="H3383"/>
      <c r="I3383"/>
      <c r="J3383"/>
      <c r="K3383"/>
      <c r="L3383"/>
      <c r="M3383"/>
      <c r="N3383"/>
    </row>
    <row r="3384" spans="1:14" s="10" customFormat="1" ht="14.45" x14ac:dyDescent="0.3">
      <c r="A3384"/>
      <c r="B3384"/>
      <c r="D3384"/>
      <c r="E3384"/>
      <c r="F3384"/>
      <c r="G3384"/>
      <c r="H3384"/>
      <c r="I3384"/>
      <c r="J3384"/>
      <c r="K3384"/>
      <c r="L3384"/>
      <c r="M3384"/>
      <c r="N3384"/>
    </row>
    <row r="3385" spans="1:14" s="10" customFormat="1" ht="14.45" x14ac:dyDescent="0.3">
      <c r="A3385"/>
      <c r="B3385"/>
      <c r="D3385"/>
      <c r="E3385"/>
      <c r="F3385"/>
      <c r="G3385"/>
      <c r="H3385"/>
      <c r="I3385"/>
      <c r="J3385"/>
      <c r="K3385"/>
      <c r="L3385"/>
      <c r="M3385"/>
      <c r="N3385"/>
    </row>
    <row r="3386" spans="1:14" s="10" customFormat="1" ht="14.45" x14ac:dyDescent="0.3">
      <c r="A3386"/>
      <c r="B3386"/>
      <c r="D3386"/>
      <c r="E3386"/>
      <c r="F3386"/>
      <c r="G3386"/>
      <c r="H3386"/>
      <c r="I3386"/>
      <c r="J3386"/>
      <c r="K3386"/>
      <c r="L3386"/>
      <c r="M3386"/>
      <c r="N3386"/>
    </row>
    <row r="3387" spans="1:14" s="10" customFormat="1" ht="14.45" x14ac:dyDescent="0.3">
      <c r="A3387"/>
      <c r="B3387"/>
      <c r="D3387"/>
      <c r="E3387"/>
      <c r="F3387"/>
      <c r="G3387"/>
      <c r="H3387"/>
      <c r="I3387"/>
      <c r="J3387"/>
      <c r="K3387"/>
      <c r="L3387"/>
      <c r="M3387"/>
      <c r="N3387"/>
    </row>
    <row r="3388" spans="1:14" s="10" customFormat="1" ht="14.45" x14ac:dyDescent="0.3">
      <c r="A3388"/>
      <c r="B3388"/>
      <c r="D3388"/>
      <c r="E3388"/>
      <c r="F3388"/>
      <c r="G3388"/>
      <c r="H3388"/>
      <c r="I3388"/>
      <c r="J3388"/>
      <c r="K3388"/>
      <c r="L3388"/>
      <c r="M3388"/>
      <c r="N3388"/>
    </row>
    <row r="3389" spans="1:14" s="10" customFormat="1" ht="14.45" x14ac:dyDescent="0.3">
      <c r="A3389"/>
      <c r="B3389"/>
      <c r="D3389"/>
      <c r="E3389"/>
      <c r="F3389"/>
      <c r="G3389"/>
      <c r="H3389"/>
      <c r="I3389"/>
      <c r="J3389"/>
      <c r="K3389"/>
      <c r="L3389"/>
      <c r="M3389"/>
      <c r="N3389"/>
    </row>
    <row r="3390" spans="1:14" s="10" customFormat="1" ht="14.45" x14ac:dyDescent="0.3">
      <c r="A3390"/>
      <c r="B3390"/>
      <c r="D3390"/>
      <c r="E3390"/>
      <c r="F3390"/>
      <c r="G3390"/>
      <c r="H3390"/>
      <c r="I3390"/>
      <c r="J3390"/>
      <c r="K3390"/>
      <c r="L3390"/>
      <c r="M3390"/>
      <c r="N3390"/>
    </row>
    <row r="3391" spans="1:14" s="10" customFormat="1" ht="14.45" x14ac:dyDescent="0.3">
      <c r="A3391"/>
      <c r="B3391"/>
      <c r="D3391"/>
      <c r="E3391"/>
      <c r="F3391"/>
      <c r="G3391"/>
      <c r="H3391"/>
      <c r="I3391"/>
      <c r="J3391"/>
      <c r="K3391"/>
      <c r="L3391"/>
      <c r="M3391"/>
      <c r="N3391"/>
    </row>
    <row r="3392" spans="1:14" s="10" customFormat="1" ht="14.45" x14ac:dyDescent="0.3">
      <c r="A3392"/>
      <c r="B3392"/>
      <c r="D3392"/>
      <c r="E3392"/>
      <c r="F3392"/>
      <c r="G3392"/>
      <c r="H3392"/>
      <c r="I3392"/>
      <c r="J3392"/>
      <c r="K3392"/>
      <c r="L3392"/>
      <c r="M3392"/>
      <c r="N3392"/>
    </row>
    <row r="3393" spans="1:14" s="10" customFormat="1" ht="14.45" x14ac:dyDescent="0.3">
      <c r="A3393"/>
      <c r="B3393"/>
      <c r="D3393"/>
      <c r="E3393"/>
      <c r="F3393"/>
      <c r="G3393"/>
      <c r="H3393"/>
      <c r="I3393"/>
      <c r="J3393"/>
      <c r="K3393"/>
      <c r="L3393"/>
      <c r="M3393"/>
      <c r="N3393"/>
    </row>
    <row r="3394" spans="1:14" s="10" customFormat="1" ht="14.45" x14ac:dyDescent="0.3">
      <c r="A3394"/>
      <c r="B3394"/>
      <c r="D3394"/>
      <c r="E3394"/>
      <c r="F3394"/>
      <c r="G3394"/>
      <c r="H3394"/>
      <c r="I3394"/>
      <c r="J3394"/>
      <c r="K3394"/>
      <c r="L3394"/>
      <c r="M3394"/>
      <c r="N3394"/>
    </row>
    <row r="3395" spans="1:14" s="10" customFormat="1" ht="14.45" x14ac:dyDescent="0.3">
      <c r="A3395"/>
      <c r="B3395"/>
      <c r="D3395"/>
      <c r="E3395"/>
      <c r="F3395"/>
      <c r="G3395"/>
      <c r="H3395"/>
      <c r="I3395"/>
      <c r="J3395"/>
      <c r="K3395"/>
      <c r="L3395"/>
      <c r="M3395"/>
      <c r="N3395"/>
    </row>
    <row r="3396" spans="1:14" s="10" customFormat="1" ht="14.45" x14ac:dyDescent="0.3">
      <c r="A3396"/>
      <c r="B3396"/>
      <c r="D3396"/>
      <c r="E3396"/>
      <c r="F3396"/>
      <c r="G3396"/>
      <c r="H3396"/>
      <c r="I3396"/>
      <c r="J3396"/>
      <c r="K3396"/>
      <c r="L3396"/>
      <c r="M3396"/>
      <c r="N3396"/>
    </row>
    <row r="3397" spans="1:14" s="10" customFormat="1" ht="14.45" x14ac:dyDescent="0.3">
      <c r="A3397"/>
      <c r="B3397"/>
      <c r="D3397"/>
      <c r="E3397"/>
      <c r="F3397"/>
      <c r="G3397"/>
      <c r="H3397"/>
      <c r="I3397"/>
      <c r="J3397"/>
      <c r="K3397"/>
      <c r="L3397"/>
      <c r="M3397"/>
      <c r="N3397"/>
    </row>
    <row r="3398" spans="1:14" s="10" customFormat="1" ht="14.45" x14ac:dyDescent="0.3">
      <c r="A3398"/>
      <c r="B3398"/>
      <c r="D3398"/>
      <c r="E3398"/>
      <c r="F3398"/>
      <c r="G3398"/>
      <c r="H3398"/>
      <c r="I3398"/>
      <c r="J3398"/>
      <c r="K3398"/>
      <c r="L3398"/>
      <c r="M3398"/>
      <c r="N3398"/>
    </row>
    <row r="3399" spans="1:14" s="10" customFormat="1" ht="14.45" x14ac:dyDescent="0.3">
      <c r="A3399"/>
      <c r="B3399"/>
      <c r="D3399"/>
      <c r="E3399"/>
      <c r="F3399"/>
      <c r="G3399"/>
      <c r="H3399"/>
      <c r="I3399"/>
      <c r="J3399"/>
      <c r="K3399"/>
      <c r="L3399"/>
      <c r="M3399"/>
      <c r="N3399"/>
    </row>
    <row r="3400" spans="1:14" s="10" customFormat="1" ht="14.45" x14ac:dyDescent="0.3">
      <c r="A3400"/>
      <c r="B3400"/>
      <c r="D3400"/>
      <c r="E3400"/>
      <c r="F3400"/>
      <c r="G3400"/>
      <c r="H3400"/>
      <c r="I3400"/>
      <c r="J3400"/>
      <c r="K3400"/>
      <c r="L3400"/>
      <c r="M3400"/>
      <c r="N3400"/>
    </row>
    <row r="3401" spans="1:14" s="10" customFormat="1" ht="14.45" x14ac:dyDescent="0.3">
      <c r="A3401"/>
      <c r="B3401"/>
      <c r="D3401"/>
      <c r="E3401"/>
      <c r="F3401"/>
      <c r="G3401"/>
      <c r="H3401"/>
      <c r="I3401"/>
      <c r="J3401"/>
      <c r="K3401"/>
      <c r="L3401"/>
      <c r="M3401"/>
      <c r="N3401"/>
    </row>
    <row r="3402" spans="1:14" s="10" customFormat="1" ht="14.45" x14ac:dyDescent="0.3">
      <c r="A3402"/>
      <c r="B3402"/>
      <c r="D3402"/>
      <c r="E3402"/>
      <c r="F3402"/>
      <c r="G3402"/>
      <c r="H3402"/>
      <c r="I3402"/>
      <c r="J3402"/>
      <c r="K3402"/>
      <c r="L3402"/>
      <c r="M3402"/>
      <c r="N3402"/>
    </row>
    <row r="3403" spans="1:14" s="10" customFormat="1" ht="14.45" x14ac:dyDescent="0.3">
      <c r="A3403"/>
      <c r="B3403"/>
      <c r="D3403"/>
      <c r="E3403"/>
      <c r="F3403"/>
      <c r="G3403"/>
      <c r="H3403"/>
      <c r="I3403"/>
      <c r="J3403"/>
      <c r="K3403"/>
      <c r="L3403"/>
      <c r="M3403"/>
      <c r="N3403"/>
    </row>
    <row r="3404" spans="1:14" s="10" customFormat="1" ht="14.45" x14ac:dyDescent="0.3">
      <c r="A3404"/>
      <c r="B3404"/>
      <c r="D3404"/>
      <c r="E3404"/>
      <c r="F3404"/>
      <c r="G3404"/>
      <c r="H3404"/>
      <c r="I3404"/>
      <c r="J3404"/>
      <c r="K3404"/>
      <c r="L3404"/>
      <c r="M3404"/>
      <c r="N3404"/>
    </row>
    <row r="3405" spans="1:14" s="10" customFormat="1" ht="14.45" x14ac:dyDescent="0.3">
      <c r="A3405"/>
      <c r="B3405"/>
      <c r="D3405"/>
      <c r="E3405"/>
      <c r="F3405"/>
      <c r="G3405"/>
      <c r="H3405"/>
      <c r="I3405"/>
      <c r="J3405"/>
      <c r="K3405"/>
      <c r="L3405"/>
      <c r="M3405"/>
      <c r="N3405"/>
    </row>
    <row r="3406" spans="1:14" s="10" customFormat="1" ht="14.45" x14ac:dyDescent="0.3">
      <c r="A3406"/>
      <c r="B3406"/>
      <c r="D3406"/>
      <c r="E3406"/>
      <c r="F3406"/>
      <c r="G3406"/>
      <c r="H3406"/>
      <c r="I3406"/>
      <c r="J3406"/>
      <c r="K3406"/>
      <c r="L3406"/>
      <c r="M3406"/>
      <c r="N3406"/>
    </row>
    <row r="3407" spans="1:14" s="10" customFormat="1" ht="14.45" x14ac:dyDescent="0.3">
      <c r="A3407"/>
      <c r="B3407"/>
      <c r="D3407"/>
      <c r="E3407"/>
      <c r="F3407"/>
      <c r="G3407"/>
      <c r="H3407"/>
      <c r="I3407"/>
      <c r="J3407"/>
      <c r="K3407"/>
      <c r="L3407"/>
      <c r="M3407"/>
      <c r="N3407"/>
    </row>
    <row r="3408" spans="1:14" s="10" customFormat="1" ht="14.45" x14ac:dyDescent="0.3">
      <c r="A3408"/>
      <c r="B3408"/>
      <c r="D3408"/>
      <c r="E3408"/>
      <c r="F3408"/>
      <c r="G3408"/>
      <c r="H3408"/>
      <c r="I3408"/>
      <c r="J3408"/>
      <c r="K3408"/>
      <c r="L3408"/>
      <c r="M3408"/>
      <c r="N3408"/>
    </row>
    <row r="3409" spans="1:14" s="10" customFormat="1" ht="14.45" x14ac:dyDescent="0.3">
      <c r="A3409"/>
      <c r="B3409"/>
      <c r="D3409"/>
      <c r="E3409"/>
      <c r="F3409"/>
      <c r="G3409"/>
      <c r="H3409"/>
      <c r="I3409"/>
      <c r="J3409"/>
      <c r="K3409"/>
      <c r="L3409"/>
      <c r="M3409"/>
      <c r="N3409"/>
    </row>
    <row r="3410" spans="1:14" s="10" customFormat="1" ht="14.45" x14ac:dyDescent="0.3">
      <c r="A3410"/>
      <c r="B3410"/>
      <c r="D3410"/>
      <c r="E3410"/>
      <c r="F3410"/>
      <c r="G3410"/>
      <c r="H3410"/>
      <c r="I3410"/>
      <c r="J3410"/>
      <c r="K3410"/>
      <c r="L3410"/>
      <c r="M3410"/>
      <c r="N3410"/>
    </row>
    <row r="3411" spans="1:14" s="10" customFormat="1" ht="14.45" x14ac:dyDescent="0.3">
      <c r="A3411"/>
      <c r="B3411"/>
      <c r="D3411"/>
      <c r="E3411"/>
      <c r="F3411"/>
      <c r="G3411"/>
      <c r="H3411"/>
      <c r="I3411"/>
      <c r="J3411"/>
      <c r="K3411"/>
      <c r="L3411"/>
      <c r="M3411"/>
      <c r="N3411"/>
    </row>
    <row r="3412" spans="1:14" s="10" customFormat="1" ht="14.45" x14ac:dyDescent="0.3">
      <c r="A3412"/>
      <c r="B3412"/>
      <c r="D3412"/>
      <c r="E3412"/>
      <c r="F3412"/>
      <c r="G3412"/>
      <c r="H3412"/>
      <c r="I3412"/>
      <c r="J3412"/>
      <c r="K3412"/>
      <c r="L3412"/>
      <c r="M3412"/>
      <c r="N3412"/>
    </row>
    <row r="3413" spans="1:14" s="10" customFormat="1" ht="14.45" x14ac:dyDescent="0.3">
      <c r="A3413"/>
      <c r="B3413"/>
      <c r="D3413"/>
      <c r="E3413"/>
      <c r="F3413"/>
      <c r="G3413"/>
      <c r="H3413"/>
      <c r="I3413"/>
      <c r="J3413"/>
      <c r="K3413"/>
      <c r="L3413"/>
      <c r="M3413"/>
      <c r="N3413"/>
    </row>
    <row r="3414" spans="1:14" s="10" customFormat="1" ht="14.45" x14ac:dyDescent="0.3">
      <c r="A3414"/>
      <c r="B3414"/>
      <c r="D3414"/>
      <c r="E3414"/>
      <c r="F3414"/>
      <c r="G3414"/>
      <c r="H3414"/>
      <c r="I3414"/>
      <c r="J3414"/>
      <c r="K3414"/>
      <c r="L3414"/>
      <c r="M3414"/>
      <c r="N3414"/>
    </row>
    <row r="3415" spans="1:14" s="10" customFormat="1" ht="14.45" x14ac:dyDescent="0.3">
      <c r="A3415"/>
      <c r="B3415"/>
      <c r="D3415"/>
      <c r="E3415"/>
      <c r="F3415"/>
      <c r="G3415"/>
      <c r="H3415"/>
      <c r="I3415"/>
      <c r="J3415"/>
      <c r="K3415"/>
      <c r="L3415"/>
      <c r="M3415"/>
      <c r="N3415"/>
    </row>
    <row r="3416" spans="1:14" s="10" customFormat="1" ht="14.45" x14ac:dyDescent="0.3">
      <c r="A3416"/>
      <c r="B3416"/>
      <c r="D3416"/>
      <c r="E3416"/>
      <c r="F3416"/>
      <c r="G3416"/>
      <c r="H3416"/>
      <c r="I3416"/>
      <c r="J3416"/>
      <c r="K3416"/>
      <c r="L3416"/>
      <c r="M3416"/>
      <c r="N3416"/>
    </row>
    <row r="3417" spans="1:14" s="10" customFormat="1" ht="14.45" x14ac:dyDescent="0.3">
      <c r="A3417"/>
      <c r="B3417"/>
      <c r="D3417"/>
      <c r="E3417"/>
      <c r="F3417"/>
      <c r="G3417"/>
      <c r="H3417"/>
      <c r="I3417"/>
      <c r="J3417"/>
      <c r="K3417"/>
      <c r="L3417"/>
      <c r="M3417"/>
      <c r="N3417"/>
    </row>
    <row r="3418" spans="1:14" s="10" customFormat="1" ht="14.45" x14ac:dyDescent="0.3">
      <c r="A3418"/>
      <c r="B3418"/>
      <c r="D3418"/>
      <c r="E3418"/>
      <c r="F3418"/>
      <c r="G3418"/>
      <c r="H3418"/>
      <c r="I3418"/>
      <c r="J3418"/>
      <c r="K3418"/>
      <c r="L3418"/>
      <c r="M3418"/>
      <c r="N3418"/>
    </row>
    <row r="3419" spans="1:14" s="10" customFormat="1" ht="14.45" x14ac:dyDescent="0.3">
      <c r="A3419"/>
      <c r="B3419"/>
      <c r="D3419"/>
      <c r="E3419"/>
      <c r="F3419"/>
      <c r="G3419"/>
      <c r="H3419"/>
      <c r="I3419"/>
      <c r="J3419"/>
      <c r="K3419"/>
      <c r="L3419"/>
      <c r="M3419"/>
      <c r="N3419"/>
    </row>
    <row r="3420" spans="1:14" s="10" customFormat="1" ht="14.45" x14ac:dyDescent="0.3">
      <c r="A3420"/>
      <c r="B3420"/>
      <c r="D3420"/>
      <c r="E3420"/>
      <c r="F3420"/>
      <c r="G3420"/>
      <c r="H3420"/>
      <c r="I3420"/>
      <c r="J3420"/>
      <c r="K3420"/>
      <c r="L3420"/>
      <c r="M3420"/>
      <c r="N3420"/>
    </row>
    <row r="3421" spans="1:14" s="10" customFormat="1" ht="14.45" x14ac:dyDescent="0.3">
      <c r="A3421"/>
      <c r="B3421"/>
      <c r="D3421"/>
      <c r="E3421"/>
      <c r="F3421"/>
      <c r="G3421"/>
      <c r="H3421"/>
      <c r="I3421"/>
      <c r="J3421"/>
      <c r="K3421"/>
      <c r="L3421"/>
      <c r="M3421"/>
      <c r="N3421"/>
    </row>
    <row r="3422" spans="1:14" s="10" customFormat="1" ht="14.45" x14ac:dyDescent="0.3">
      <c r="A3422"/>
      <c r="B3422"/>
      <c r="D3422"/>
      <c r="E3422"/>
      <c r="F3422"/>
      <c r="G3422"/>
      <c r="H3422"/>
      <c r="I3422"/>
      <c r="J3422"/>
      <c r="K3422"/>
      <c r="L3422"/>
      <c r="M3422"/>
      <c r="N3422"/>
    </row>
    <row r="3423" spans="1:14" s="10" customFormat="1" ht="14.45" x14ac:dyDescent="0.3">
      <c r="A3423"/>
      <c r="B3423"/>
      <c r="D3423"/>
      <c r="E3423"/>
      <c r="F3423"/>
      <c r="G3423"/>
      <c r="H3423"/>
      <c r="I3423"/>
      <c r="J3423"/>
      <c r="K3423"/>
      <c r="L3423"/>
      <c r="M3423"/>
      <c r="N3423"/>
    </row>
    <row r="3424" spans="1:14" s="10" customFormat="1" ht="14.45" x14ac:dyDescent="0.3">
      <c r="A3424"/>
      <c r="B3424"/>
      <c r="D3424"/>
      <c r="E3424"/>
      <c r="F3424"/>
      <c r="G3424"/>
      <c r="H3424"/>
      <c r="I3424"/>
      <c r="J3424"/>
      <c r="K3424"/>
      <c r="L3424"/>
      <c r="M3424"/>
      <c r="N3424"/>
    </row>
    <row r="3425" spans="1:14" s="10" customFormat="1" ht="14.45" x14ac:dyDescent="0.3">
      <c r="A3425"/>
      <c r="B3425"/>
      <c r="D3425"/>
      <c r="E3425"/>
      <c r="F3425"/>
      <c r="G3425"/>
      <c r="H3425"/>
      <c r="I3425"/>
      <c r="J3425"/>
      <c r="K3425"/>
      <c r="L3425"/>
      <c r="M3425"/>
      <c r="N3425"/>
    </row>
    <row r="3426" spans="1:14" s="10" customFormat="1" ht="14.45" x14ac:dyDescent="0.3">
      <c r="A3426"/>
      <c r="B3426"/>
      <c r="D3426"/>
      <c r="E3426"/>
      <c r="F3426"/>
      <c r="G3426"/>
      <c r="H3426"/>
      <c r="I3426"/>
      <c r="J3426"/>
      <c r="K3426"/>
      <c r="L3426"/>
      <c r="M3426"/>
      <c r="N3426"/>
    </row>
    <row r="3427" spans="1:14" s="10" customFormat="1" ht="14.45" x14ac:dyDescent="0.3">
      <c r="A3427"/>
      <c r="B3427"/>
      <c r="D3427"/>
      <c r="E3427"/>
      <c r="F3427"/>
      <c r="G3427"/>
      <c r="H3427"/>
      <c r="I3427"/>
      <c r="J3427"/>
      <c r="K3427"/>
      <c r="L3427"/>
      <c r="M3427"/>
      <c r="N3427"/>
    </row>
    <row r="3428" spans="1:14" s="10" customFormat="1" ht="14.45" x14ac:dyDescent="0.3">
      <c r="A3428"/>
      <c r="B3428"/>
      <c r="D3428"/>
      <c r="E3428"/>
      <c r="F3428"/>
      <c r="G3428"/>
      <c r="H3428"/>
      <c r="I3428"/>
      <c r="J3428"/>
      <c r="K3428"/>
      <c r="L3428"/>
      <c r="M3428"/>
      <c r="N3428"/>
    </row>
    <row r="3429" spans="1:14" s="10" customFormat="1" ht="14.45" x14ac:dyDescent="0.3">
      <c r="A3429"/>
      <c r="B3429"/>
      <c r="D3429"/>
      <c r="E3429"/>
      <c r="F3429"/>
      <c r="G3429"/>
      <c r="H3429"/>
      <c r="I3429"/>
      <c r="J3429"/>
      <c r="K3429"/>
      <c r="L3429"/>
      <c r="M3429"/>
      <c r="N3429"/>
    </row>
    <row r="3430" spans="1:14" s="10" customFormat="1" ht="14.45" x14ac:dyDescent="0.3">
      <c r="A3430"/>
      <c r="B3430"/>
      <c r="D3430"/>
      <c r="E3430"/>
      <c r="F3430"/>
      <c r="G3430"/>
      <c r="H3430"/>
      <c r="I3430"/>
      <c r="J3430"/>
      <c r="K3430"/>
      <c r="L3430"/>
      <c r="M3430"/>
      <c r="N3430"/>
    </row>
    <row r="3431" spans="1:14" s="10" customFormat="1" ht="14.45" x14ac:dyDescent="0.3">
      <c r="A3431"/>
      <c r="B3431"/>
      <c r="D3431"/>
      <c r="E3431"/>
      <c r="F3431"/>
      <c r="G3431"/>
      <c r="H3431"/>
      <c r="I3431"/>
      <c r="J3431"/>
      <c r="K3431"/>
      <c r="L3431"/>
      <c r="M3431"/>
      <c r="N3431"/>
    </row>
    <row r="3432" spans="1:14" s="10" customFormat="1" ht="14.45" x14ac:dyDescent="0.3">
      <c r="A3432"/>
      <c r="B3432"/>
      <c r="D3432"/>
      <c r="E3432"/>
      <c r="F3432"/>
      <c r="G3432"/>
      <c r="H3432"/>
      <c r="I3432"/>
      <c r="J3432"/>
      <c r="K3432"/>
      <c r="L3432"/>
      <c r="M3432"/>
      <c r="N3432"/>
    </row>
    <row r="3433" spans="1:14" s="10" customFormat="1" ht="14.45" x14ac:dyDescent="0.3">
      <c r="A3433"/>
      <c r="B3433"/>
      <c r="D3433"/>
      <c r="E3433"/>
      <c r="F3433"/>
      <c r="G3433"/>
      <c r="H3433"/>
      <c r="I3433"/>
      <c r="J3433"/>
      <c r="K3433"/>
      <c r="L3433"/>
      <c r="M3433"/>
      <c r="N3433"/>
    </row>
    <row r="3434" spans="1:14" s="10" customFormat="1" ht="14.45" x14ac:dyDescent="0.3">
      <c r="A3434"/>
      <c r="B3434"/>
      <c r="D3434"/>
      <c r="E3434"/>
      <c r="F3434"/>
      <c r="G3434"/>
      <c r="H3434"/>
      <c r="I3434"/>
      <c r="J3434"/>
      <c r="K3434"/>
      <c r="L3434"/>
      <c r="M3434"/>
      <c r="N3434"/>
    </row>
    <row r="3435" spans="1:14" s="10" customFormat="1" ht="14.45" x14ac:dyDescent="0.3">
      <c r="A3435"/>
      <c r="B3435"/>
      <c r="D3435"/>
      <c r="E3435"/>
      <c r="F3435"/>
      <c r="G3435"/>
      <c r="H3435"/>
      <c r="I3435"/>
      <c r="J3435"/>
      <c r="K3435"/>
      <c r="L3435"/>
      <c r="M3435"/>
      <c r="N3435"/>
    </row>
    <row r="3436" spans="1:14" s="10" customFormat="1" ht="14.45" x14ac:dyDescent="0.3">
      <c r="A3436"/>
      <c r="B3436"/>
      <c r="D3436"/>
      <c r="E3436"/>
      <c r="F3436"/>
      <c r="G3436"/>
      <c r="H3436"/>
      <c r="I3436"/>
      <c r="J3436"/>
      <c r="K3436"/>
      <c r="L3436"/>
      <c r="M3436"/>
      <c r="N3436"/>
    </row>
    <row r="3437" spans="1:14" s="10" customFormat="1" ht="14.45" x14ac:dyDescent="0.3">
      <c r="A3437"/>
      <c r="B3437"/>
      <c r="D3437"/>
      <c r="E3437"/>
      <c r="F3437"/>
      <c r="G3437"/>
      <c r="H3437"/>
      <c r="I3437"/>
      <c r="J3437"/>
      <c r="K3437"/>
      <c r="L3437"/>
      <c r="M3437"/>
      <c r="N3437"/>
    </row>
    <row r="3438" spans="1:14" s="10" customFormat="1" ht="14.45" x14ac:dyDescent="0.3">
      <c r="A3438"/>
      <c r="B3438"/>
      <c r="D3438"/>
      <c r="E3438"/>
      <c r="F3438"/>
      <c r="G3438"/>
      <c r="H3438"/>
      <c r="I3438"/>
      <c r="J3438"/>
      <c r="K3438"/>
      <c r="L3438"/>
      <c r="M3438"/>
      <c r="N3438"/>
    </row>
    <row r="3439" spans="1:14" s="10" customFormat="1" ht="14.45" x14ac:dyDescent="0.3">
      <c r="A3439"/>
      <c r="B3439"/>
      <c r="D3439"/>
      <c r="E3439"/>
      <c r="F3439"/>
      <c r="G3439"/>
      <c r="H3439"/>
      <c r="I3439"/>
      <c r="J3439"/>
      <c r="K3439"/>
      <c r="L3439"/>
      <c r="M3439"/>
      <c r="N3439"/>
    </row>
    <row r="3440" spans="1:14" s="10" customFormat="1" ht="14.45" x14ac:dyDescent="0.3">
      <c r="A3440"/>
      <c r="B3440"/>
      <c r="D3440"/>
      <c r="E3440"/>
      <c r="F3440"/>
      <c r="G3440"/>
      <c r="H3440"/>
      <c r="I3440"/>
      <c r="J3440"/>
      <c r="K3440"/>
      <c r="L3440"/>
      <c r="M3440"/>
      <c r="N3440"/>
    </row>
    <row r="3441" spans="1:14" s="10" customFormat="1" ht="14.45" x14ac:dyDescent="0.3">
      <c r="A3441"/>
      <c r="B3441"/>
      <c r="D3441"/>
      <c r="E3441"/>
      <c r="F3441"/>
      <c r="G3441"/>
      <c r="H3441"/>
      <c r="I3441"/>
      <c r="J3441"/>
      <c r="K3441"/>
      <c r="L3441"/>
      <c r="M3441"/>
      <c r="N3441"/>
    </row>
    <row r="3442" spans="1:14" s="10" customFormat="1" ht="14.45" x14ac:dyDescent="0.3">
      <c r="A3442"/>
      <c r="B3442"/>
      <c r="D3442"/>
      <c r="E3442"/>
      <c r="F3442"/>
      <c r="G3442"/>
      <c r="H3442"/>
      <c r="I3442"/>
      <c r="J3442"/>
      <c r="K3442"/>
      <c r="L3442"/>
      <c r="M3442"/>
      <c r="N3442"/>
    </row>
    <row r="3443" spans="1:14" s="10" customFormat="1" ht="14.45" x14ac:dyDescent="0.3">
      <c r="A3443"/>
      <c r="B3443"/>
      <c r="D3443"/>
      <c r="E3443"/>
      <c r="F3443"/>
      <c r="G3443"/>
      <c r="H3443"/>
      <c r="I3443"/>
      <c r="J3443"/>
      <c r="K3443"/>
      <c r="L3443"/>
      <c r="M3443"/>
      <c r="N3443"/>
    </row>
    <row r="3444" spans="1:14" s="10" customFormat="1" ht="14.45" x14ac:dyDescent="0.3">
      <c r="A3444"/>
      <c r="B3444"/>
      <c r="D3444"/>
      <c r="E3444"/>
      <c r="F3444"/>
      <c r="G3444"/>
      <c r="H3444"/>
      <c r="I3444"/>
      <c r="J3444"/>
      <c r="K3444"/>
      <c r="L3444"/>
      <c r="M3444"/>
      <c r="N3444"/>
    </row>
    <row r="3445" spans="1:14" s="10" customFormat="1" ht="14.45" x14ac:dyDescent="0.3">
      <c r="A3445"/>
      <c r="B3445"/>
      <c r="D3445"/>
      <c r="E3445"/>
      <c r="F3445"/>
      <c r="G3445"/>
      <c r="H3445"/>
      <c r="I3445"/>
      <c r="J3445"/>
      <c r="K3445"/>
      <c r="L3445"/>
      <c r="M3445"/>
      <c r="N3445"/>
    </row>
    <row r="3446" spans="1:14" s="10" customFormat="1" ht="14.45" x14ac:dyDescent="0.3">
      <c r="A3446"/>
      <c r="B3446"/>
      <c r="D3446"/>
      <c r="E3446"/>
      <c r="F3446"/>
      <c r="G3446"/>
      <c r="H3446"/>
      <c r="I3446"/>
      <c r="J3446"/>
      <c r="K3446"/>
      <c r="L3446"/>
      <c r="M3446"/>
      <c r="N3446"/>
    </row>
    <row r="3447" spans="1:14" s="10" customFormat="1" ht="14.45" x14ac:dyDescent="0.3">
      <c r="A3447"/>
      <c r="B3447"/>
      <c r="D3447"/>
      <c r="E3447"/>
      <c r="F3447"/>
      <c r="G3447"/>
      <c r="H3447"/>
      <c r="I3447"/>
      <c r="J3447"/>
      <c r="K3447"/>
      <c r="L3447"/>
      <c r="M3447"/>
      <c r="N3447"/>
    </row>
    <row r="3448" spans="1:14" s="10" customFormat="1" ht="14.45" x14ac:dyDescent="0.3">
      <c r="A3448"/>
      <c r="B3448"/>
      <c r="D3448"/>
      <c r="E3448"/>
      <c r="F3448"/>
      <c r="G3448"/>
      <c r="H3448"/>
      <c r="I3448"/>
      <c r="J3448"/>
      <c r="K3448"/>
      <c r="L3448"/>
      <c r="M3448"/>
      <c r="N3448"/>
    </row>
    <row r="3449" spans="1:14" s="10" customFormat="1" ht="14.45" x14ac:dyDescent="0.3">
      <c r="A3449"/>
      <c r="B3449"/>
      <c r="D3449"/>
      <c r="E3449"/>
      <c r="F3449"/>
      <c r="G3449"/>
      <c r="H3449"/>
      <c r="I3449"/>
      <c r="J3449"/>
      <c r="K3449"/>
      <c r="L3449"/>
      <c r="M3449"/>
      <c r="N3449"/>
    </row>
    <row r="3450" spans="1:14" s="10" customFormat="1" ht="14.45" x14ac:dyDescent="0.3">
      <c r="A3450"/>
      <c r="B3450"/>
      <c r="D3450"/>
      <c r="E3450"/>
      <c r="F3450"/>
      <c r="G3450"/>
      <c r="H3450"/>
      <c r="I3450"/>
      <c r="J3450"/>
      <c r="K3450"/>
      <c r="L3450"/>
      <c r="M3450"/>
      <c r="N3450"/>
    </row>
    <row r="3451" spans="1:14" s="10" customFormat="1" ht="14.45" x14ac:dyDescent="0.3">
      <c r="A3451"/>
      <c r="B3451"/>
      <c r="D3451"/>
      <c r="E3451"/>
      <c r="F3451"/>
      <c r="G3451"/>
      <c r="H3451"/>
      <c r="I3451"/>
      <c r="J3451"/>
      <c r="K3451"/>
      <c r="L3451"/>
      <c r="M3451"/>
      <c r="N3451"/>
    </row>
    <row r="3452" spans="1:14" s="10" customFormat="1" ht="14.45" x14ac:dyDescent="0.3">
      <c r="A3452"/>
      <c r="B3452"/>
      <c r="D3452"/>
      <c r="E3452"/>
      <c r="F3452"/>
      <c r="G3452"/>
      <c r="H3452"/>
      <c r="I3452"/>
      <c r="J3452"/>
      <c r="K3452"/>
      <c r="L3452"/>
      <c r="M3452"/>
      <c r="N3452"/>
    </row>
    <row r="3453" spans="1:14" s="10" customFormat="1" ht="14.45" x14ac:dyDescent="0.3">
      <c r="A3453"/>
      <c r="B3453"/>
      <c r="D3453"/>
      <c r="E3453"/>
      <c r="F3453"/>
      <c r="G3453"/>
      <c r="H3453"/>
      <c r="I3453"/>
      <c r="J3453"/>
      <c r="K3453"/>
      <c r="L3453"/>
      <c r="M3453"/>
      <c r="N3453"/>
    </row>
    <row r="3454" spans="1:14" s="10" customFormat="1" ht="14.45" x14ac:dyDescent="0.3">
      <c r="A3454"/>
      <c r="B3454"/>
      <c r="D3454"/>
      <c r="E3454"/>
      <c r="F3454"/>
      <c r="G3454"/>
      <c r="H3454"/>
      <c r="I3454"/>
      <c r="J3454"/>
      <c r="K3454"/>
      <c r="L3454"/>
      <c r="M3454"/>
      <c r="N3454"/>
    </row>
    <row r="3455" spans="1:14" s="10" customFormat="1" ht="14.45" x14ac:dyDescent="0.3">
      <c r="A3455"/>
      <c r="B3455"/>
      <c r="D3455"/>
      <c r="E3455"/>
      <c r="F3455"/>
      <c r="G3455"/>
      <c r="H3455"/>
      <c r="I3455"/>
      <c r="J3455"/>
      <c r="K3455"/>
      <c r="L3455"/>
      <c r="M3455"/>
      <c r="N3455"/>
    </row>
    <row r="3456" spans="1:14" s="10" customFormat="1" ht="14.45" x14ac:dyDescent="0.3">
      <c r="A3456"/>
      <c r="B3456"/>
      <c r="D3456"/>
      <c r="E3456"/>
      <c r="F3456"/>
      <c r="G3456"/>
      <c r="H3456"/>
      <c r="I3456"/>
      <c r="J3456"/>
      <c r="K3456"/>
      <c r="L3456"/>
      <c r="M3456"/>
      <c r="N3456"/>
    </row>
    <row r="3457" spans="1:14" s="10" customFormat="1" ht="14.45" x14ac:dyDescent="0.3">
      <c r="A3457"/>
      <c r="B3457"/>
      <c r="D3457"/>
      <c r="E3457"/>
      <c r="F3457"/>
      <c r="G3457"/>
      <c r="H3457"/>
      <c r="I3457"/>
      <c r="J3457"/>
      <c r="K3457"/>
      <c r="L3457"/>
      <c r="M3457"/>
      <c r="N3457"/>
    </row>
    <row r="3458" spans="1:14" s="10" customFormat="1" ht="14.45" x14ac:dyDescent="0.3">
      <c r="A3458"/>
      <c r="B3458"/>
      <c r="D3458"/>
      <c r="E3458"/>
      <c r="F3458"/>
      <c r="G3458"/>
      <c r="H3458"/>
      <c r="I3458"/>
      <c r="J3458"/>
      <c r="K3458"/>
      <c r="L3458"/>
      <c r="M3458"/>
      <c r="N3458"/>
    </row>
    <row r="3459" spans="1:14" s="10" customFormat="1" ht="14.45" x14ac:dyDescent="0.3">
      <c r="A3459"/>
      <c r="B3459"/>
      <c r="D3459"/>
      <c r="E3459"/>
      <c r="F3459"/>
      <c r="G3459"/>
      <c r="H3459"/>
      <c r="I3459"/>
      <c r="J3459"/>
      <c r="K3459"/>
      <c r="L3459"/>
      <c r="M3459"/>
      <c r="N3459"/>
    </row>
    <row r="3460" spans="1:14" s="10" customFormat="1" ht="14.45" x14ac:dyDescent="0.3">
      <c r="A3460"/>
      <c r="B3460"/>
      <c r="D3460"/>
      <c r="E3460"/>
      <c r="F3460"/>
      <c r="G3460"/>
      <c r="H3460"/>
      <c r="I3460"/>
      <c r="J3460"/>
      <c r="K3460"/>
      <c r="L3460"/>
      <c r="M3460"/>
      <c r="N3460"/>
    </row>
    <row r="3461" spans="1:14" s="10" customFormat="1" ht="14.45" x14ac:dyDescent="0.3">
      <c r="A3461"/>
      <c r="B3461"/>
      <c r="D3461"/>
      <c r="E3461"/>
      <c r="F3461"/>
      <c r="G3461"/>
      <c r="H3461"/>
      <c r="I3461"/>
      <c r="J3461"/>
      <c r="K3461"/>
      <c r="L3461"/>
      <c r="M3461"/>
      <c r="N3461"/>
    </row>
    <row r="3462" spans="1:14" s="10" customFormat="1" ht="14.45" x14ac:dyDescent="0.3">
      <c r="A3462"/>
      <c r="B3462"/>
      <c r="D3462"/>
      <c r="E3462"/>
      <c r="F3462"/>
      <c r="G3462"/>
      <c r="H3462"/>
      <c r="I3462"/>
      <c r="J3462"/>
      <c r="K3462"/>
      <c r="L3462"/>
      <c r="M3462"/>
      <c r="N3462"/>
    </row>
    <row r="3463" spans="1:14" s="10" customFormat="1" ht="14.45" x14ac:dyDescent="0.3">
      <c r="A3463"/>
      <c r="B3463"/>
      <c r="D3463"/>
      <c r="E3463"/>
      <c r="F3463"/>
      <c r="G3463"/>
      <c r="H3463"/>
      <c r="I3463"/>
      <c r="J3463"/>
      <c r="K3463"/>
      <c r="L3463"/>
      <c r="M3463"/>
      <c r="N3463"/>
    </row>
    <row r="3464" spans="1:14" s="10" customFormat="1" ht="14.45" x14ac:dyDescent="0.3">
      <c r="A3464"/>
      <c r="B3464"/>
      <c r="D3464"/>
      <c r="E3464"/>
      <c r="F3464"/>
      <c r="G3464"/>
      <c r="H3464"/>
      <c r="I3464"/>
      <c r="J3464"/>
      <c r="K3464"/>
      <c r="L3464"/>
      <c r="M3464"/>
      <c r="N3464"/>
    </row>
    <row r="3465" spans="1:14" s="10" customFormat="1" ht="14.45" x14ac:dyDescent="0.3">
      <c r="A3465"/>
      <c r="B3465"/>
      <c r="D3465"/>
      <c r="E3465"/>
      <c r="F3465"/>
      <c r="G3465"/>
      <c r="H3465"/>
      <c r="I3465"/>
      <c r="J3465"/>
      <c r="K3465"/>
      <c r="L3465"/>
      <c r="M3465"/>
      <c r="N3465"/>
    </row>
    <row r="3466" spans="1:14" s="10" customFormat="1" ht="14.45" x14ac:dyDescent="0.3">
      <c r="A3466"/>
      <c r="B3466"/>
      <c r="D3466"/>
      <c r="E3466"/>
      <c r="F3466"/>
      <c r="G3466"/>
      <c r="H3466"/>
      <c r="I3466"/>
      <c r="J3466"/>
      <c r="K3466"/>
      <c r="L3466"/>
      <c r="M3466"/>
      <c r="N3466"/>
    </row>
    <row r="3467" spans="1:14" s="10" customFormat="1" ht="14.45" x14ac:dyDescent="0.3">
      <c r="A3467"/>
      <c r="B3467"/>
      <c r="D3467"/>
      <c r="E3467"/>
      <c r="F3467"/>
      <c r="G3467"/>
      <c r="H3467"/>
      <c r="I3467"/>
      <c r="J3467"/>
      <c r="K3467"/>
      <c r="L3467"/>
      <c r="M3467"/>
      <c r="N3467"/>
    </row>
    <row r="3468" spans="1:14" s="10" customFormat="1" ht="14.45" x14ac:dyDescent="0.3">
      <c r="A3468"/>
      <c r="B3468"/>
      <c r="D3468"/>
      <c r="E3468"/>
      <c r="F3468"/>
      <c r="G3468"/>
      <c r="H3468"/>
      <c r="I3468"/>
      <c r="J3468"/>
      <c r="K3468"/>
      <c r="L3468"/>
      <c r="M3468"/>
      <c r="N3468"/>
    </row>
    <row r="3469" spans="1:14" s="10" customFormat="1" ht="14.45" x14ac:dyDescent="0.3">
      <c r="A3469"/>
      <c r="B3469"/>
      <c r="D3469"/>
      <c r="E3469"/>
      <c r="F3469"/>
      <c r="G3469"/>
      <c r="H3469"/>
      <c r="I3469"/>
      <c r="J3469"/>
      <c r="K3469"/>
      <c r="L3469"/>
      <c r="M3469"/>
      <c r="N3469"/>
    </row>
    <row r="3470" spans="1:14" s="10" customFormat="1" ht="14.45" x14ac:dyDescent="0.3">
      <c r="A3470"/>
      <c r="B3470"/>
      <c r="D3470"/>
      <c r="E3470"/>
      <c r="F3470"/>
      <c r="G3470"/>
      <c r="H3470"/>
      <c r="I3470"/>
      <c r="J3470"/>
      <c r="K3470"/>
      <c r="L3470"/>
      <c r="M3470"/>
      <c r="N3470"/>
    </row>
    <row r="3471" spans="1:14" s="10" customFormat="1" ht="14.45" x14ac:dyDescent="0.3">
      <c r="A3471"/>
      <c r="B3471"/>
      <c r="D3471"/>
      <c r="E3471"/>
      <c r="F3471"/>
      <c r="G3471"/>
      <c r="H3471"/>
      <c r="I3471"/>
      <c r="J3471"/>
      <c r="K3471"/>
      <c r="L3471"/>
      <c r="M3471"/>
      <c r="N3471"/>
    </row>
    <row r="3472" spans="1:14" s="10" customFormat="1" ht="14.45" x14ac:dyDescent="0.3">
      <c r="A3472"/>
      <c r="B3472"/>
      <c r="D3472"/>
      <c r="E3472"/>
      <c r="F3472"/>
      <c r="G3472"/>
      <c r="H3472"/>
      <c r="I3472"/>
      <c r="J3472"/>
      <c r="K3472"/>
      <c r="L3472"/>
      <c r="M3472"/>
      <c r="N3472"/>
    </row>
    <row r="3473" spans="1:14" s="10" customFormat="1" ht="14.45" x14ac:dyDescent="0.3">
      <c r="A3473"/>
      <c r="B3473"/>
      <c r="D3473"/>
      <c r="E3473"/>
      <c r="F3473"/>
      <c r="G3473"/>
      <c r="H3473"/>
      <c r="I3473"/>
      <c r="J3473"/>
      <c r="K3473"/>
      <c r="L3473"/>
      <c r="M3473"/>
      <c r="N3473"/>
    </row>
    <row r="3474" spans="1:14" s="10" customFormat="1" ht="14.45" x14ac:dyDescent="0.3">
      <c r="A3474"/>
      <c r="B3474"/>
      <c r="D3474"/>
      <c r="E3474"/>
      <c r="F3474"/>
      <c r="G3474"/>
      <c r="H3474"/>
      <c r="I3474"/>
      <c r="J3474"/>
      <c r="K3474"/>
      <c r="L3474"/>
      <c r="M3474"/>
      <c r="N3474"/>
    </row>
    <row r="3475" spans="1:14" s="10" customFormat="1" ht="14.45" x14ac:dyDescent="0.3">
      <c r="A3475"/>
      <c r="B3475"/>
      <c r="D3475"/>
      <c r="E3475"/>
      <c r="F3475"/>
      <c r="G3475"/>
      <c r="H3475"/>
      <c r="I3475"/>
      <c r="J3475"/>
      <c r="K3475"/>
      <c r="L3475"/>
      <c r="M3475"/>
      <c r="N3475"/>
    </row>
    <row r="3476" spans="1:14" s="10" customFormat="1" ht="14.45" x14ac:dyDescent="0.3">
      <c r="A3476"/>
      <c r="B3476"/>
      <c r="D3476"/>
      <c r="E3476"/>
      <c r="F3476"/>
      <c r="G3476"/>
      <c r="H3476"/>
      <c r="I3476"/>
      <c r="J3476"/>
      <c r="K3476"/>
      <c r="L3476"/>
      <c r="M3476"/>
      <c r="N3476"/>
    </row>
    <row r="3477" spans="1:14" s="10" customFormat="1" ht="14.45" x14ac:dyDescent="0.3">
      <c r="A3477"/>
      <c r="B3477"/>
      <c r="D3477"/>
      <c r="E3477"/>
      <c r="F3477"/>
      <c r="G3477"/>
      <c r="H3477"/>
      <c r="I3477"/>
      <c r="J3477"/>
      <c r="K3477"/>
      <c r="L3477"/>
      <c r="M3477"/>
      <c r="N3477"/>
    </row>
    <row r="3478" spans="1:14" s="10" customFormat="1" ht="14.45" x14ac:dyDescent="0.3">
      <c r="A3478"/>
      <c r="B3478"/>
      <c r="D3478"/>
      <c r="E3478"/>
      <c r="F3478"/>
      <c r="G3478"/>
      <c r="H3478"/>
      <c r="I3478"/>
      <c r="J3478"/>
      <c r="K3478"/>
      <c r="L3478"/>
      <c r="M3478"/>
      <c r="N3478"/>
    </row>
    <row r="3479" spans="1:14" s="10" customFormat="1" ht="14.45" x14ac:dyDescent="0.3">
      <c r="A3479"/>
      <c r="B3479"/>
      <c r="D3479"/>
      <c r="E3479"/>
      <c r="F3479"/>
      <c r="G3479"/>
      <c r="H3479"/>
      <c r="I3479"/>
      <c r="J3479"/>
      <c r="K3479"/>
      <c r="L3479"/>
      <c r="M3479"/>
      <c r="N3479"/>
    </row>
    <row r="3480" spans="1:14" s="10" customFormat="1" ht="14.45" x14ac:dyDescent="0.3">
      <c r="A3480"/>
      <c r="B3480"/>
      <c r="D3480"/>
      <c r="E3480"/>
      <c r="F3480"/>
      <c r="G3480"/>
      <c r="H3480"/>
      <c r="I3480"/>
      <c r="J3480"/>
      <c r="K3480"/>
      <c r="L3480"/>
      <c r="M3480"/>
      <c r="N3480"/>
    </row>
    <row r="3481" spans="1:14" s="10" customFormat="1" ht="14.45" x14ac:dyDescent="0.3">
      <c r="A3481"/>
      <c r="B3481"/>
      <c r="D3481"/>
      <c r="E3481"/>
      <c r="F3481"/>
      <c r="G3481"/>
      <c r="H3481"/>
      <c r="I3481"/>
      <c r="J3481"/>
      <c r="K3481"/>
      <c r="L3481"/>
      <c r="M3481"/>
      <c r="N3481"/>
    </row>
    <row r="3482" spans="1:14" s="10" customFormat="1" ht="14.45" x14ac:dyDescent="0.3">
      <c r="A3482"/>
      <c r="B3482"/>
      <c r="D3482"/>
      <c r="E3482"/>
      <c r="F3482"/>
      <c r="G3482"/>
      <c r="H3482"/>
      <c r="I3482"/>
      <c r="J3482"/>
      <c r="K3482"/>
      <c r="L3482"/>
      <c r="M3482"/>
      <c r="N3482"/>
    </row>
    <row r="3483" spans="1:14" s="10" customFormat="1" ht="14.45" x14ac:dyDescent="0.3">
      <c r="A3483"/>
      <c r="B3483"/>
      <c r="D3483"/>
      <c r="E3483"/>
      <c r="F3483"/>
      <c r="G3483"/>
      <c r="H3483"/>
      <c r="I3483"/>
      <c r="J3483"/>
      <c r="K3483"/>
      <c r="L3483"/>
      <c r="M3483"/>
      <c r="N3483"/>
    </row>
    <row r="3484" spans="1:14" s="10" customFormat="1" ht="14.45" x14ac:dyDescent="0.3">
      <c r="A3484"/>
      <c r="B3484"/>
      <c r="D3484"/>
      <c r="E3484"/>
      <c r="F3484"/>
      <c r="G3484"/>
      <c r="H3484"/>
      <c r="I3484"/>
      <c r="J3484"/>
      <c r="K3484"/>
      <c r="L3484"/>
      <c r="M3484"/>
      <c r="N3484"/>
    </row>
    <row r="3485" spans="1:14" s="10" customFormat="1" ht="14.45" x14ac:dyDescent="0.3">
      <c r="A3485"/>
      <c r="B3485"/>
      <c r="D3485"/>
      <c r="E3485"/>
      <c r="F3485"/>
      <c r="G3485"/>
      <c r="H3485"/>
      <c r="I3485"/>
      <c r="J3485"/>
      <c r="K3485"/>
      <c r="L3485"/>
      <c r="M3485"/>
      <c r="N3485"/>
    </row>
    <row r="3486" spans="1:14" s="10" customFormat="1" ht="14.45" x14ac:dyDescent="0.3">
      <c r="A3486"/>
      <c r="B3486"/>
      <c r="D3486"/>
      <c r="E3486"/>
      <c r="F3486"/>
      <c r="G3486"/>
      <c r="H3486"/>
      <c r="I3486"/>
      <c r="J3486"/>
      <c r="K3486"/>
      <c r="L3486"/>
      <c r="M3486"/>
      <c r="N3486"/>
    </row>
    <row r="3487" spans="1:14" s="10" customFormat="1" ht="14.45" x14ac:dyDescent="0.3">
      <c r="A3487"/>
      <c r="B3487"/>
      <c r="D3487"/>
      <c r="E3487"/>
      <c r="F3487"/>
      <c r="G3487"/>
      <c r="H3487"/>
      <c r="I3487"/>
      <c r="J3487"/>
      <c r="K3487"/>
      <c r="L3487"/>
      <c r="M3487"/>
      <c r="N3487"/>
    </row>
    <row r="3488" spans="1:14" s="10" customFormat="1" ht="14.45" x14ac:dyDescent="0.3">
      <c r="A3488"/>
      <c r="B3488"/>
      <c r="D3488"/>
      <c r="E3488"/>
      <c r="F3488"/>
      <c r="G3488"/>
      <c r="H3488"/>
      <c r="I3488"/>
      <c r="J3488"/>
      <c r="K3488"/>
      <c r="L3488"/>
      <c r="M3488"/>
      <c r="N3488"/>
    </row>
    <row r="3489" spans="1:14" s="10" customFormat="1" ht="14.45" x14ac:dyDescent="0.3">
      <c r="A3489"/>
      <c r="B3489"/>
      <c r="D3489"/>
      <c r="E3489"/>
      <c r="F3489"/>
      <c r="G3489"/>
      <c r="H3489"/>
      <c r="I3489"/>
      <c r="J3489"/>
      <c r="K3489"/>
      <c r="L3489"/>
      <c r="M3489"/>
      <c r="N3489"/>
    </row>
    <row r="3490" spans="1:14" s="10" customFormat="1" ht="14.45" x14ac:dyDescent="0.3">
      <c r="A3490"/>
      <c r="B3490"/>
      <c r="D3490"/>
      <c r="E3490"/>
      <c r="F3490"/>
      <c r="G3490"/>
      <c r="H3490"/>
      <c r="I3490"/>
      <c r="J3490"/>
      <c r="K3490"/>
      <c r="L3490"/>
      <c r="M3490"/>
      <c r="N3490"/>
    </row>
    <row r="3491" spans="1:14" s="10" customFormat="1" ht="14.45" x14ac:dyDescent="0.3">
      <c r="A3491"/>
      <c r="B3491"/>
      <c r="D3491"/>
      <c r="E3491"/>
      <c r="F3491"/>
      <c r="G3491"/>
      <c r="H3491"/>
      <c r="I3491"/>
      <c r="J3491"/>
      <c r="K3491"/>
      <c r="L3491"/>
      <c r="M3491"/>
      <c r="N3491"/>
    </row>
    <row r="3492" spans="1:14" s="10" customFormat="1" ht="14.45" x14ac:dyDescent="0.3">
      <c r="A3492"/>
      <c r="B3492"/>
      <c r="D3492"/>
      <c r="E3492"/>
      <c r="F3492"/>
      <c r="G3492"/>
      <c r="H3492"/>
      <c r="I3492"/>
      <c r="J3492"/>
      <c r="K3492"/>
      <c r="L3492"/>
      <c r="M3492"/>
      <c r="N3492"/>
    </row>
    <row r="3493" spans="1:14" s="10" customFormat="1" ht="14.45" x14ac:dyDescent="0.3">
      <c r="A3493"/>
      <c r="B3493"/>
      <c r="D3493"/>
      <c r="E3493"/>
      <c r="F3493"/>
      <c r="G3493"/>
      <c r="H3493"/>
      <c r="I3493"/>
      <c r="J3493"/>
      <c r="K3493"/>
      <c r="L3493"/>
      <c r="M3493"/>
      <c r="N3493"/>
    </row>
    <row r="3494" spans="1:14" s="10" customFormat="1" ht="14.45" x14ac:dyDescent="0.3">
      <c r="A3494"/>
      <c r="B3494"/>
      <c r="D3494"/>
      <c r="E3494"/>
      <c r="F3494"/>
      <c r="G3494"/>
      <c r="H3494"/>
      <c r="I3494"/>
      <c r="J3494"/>
      <c r="K3494"/>
      <c r="L3494"/>
      <c r="M3494"/>
      <c r="N3494"/>
    </row>
    <row r="3495" spans="1:14" s="10" customFormat="1" ht="14.45" x14ac:dyDescent="0.3">
      <c r="A3495"/>
      <c r="B3495"/>
      <c r="D3495"/>
      <c r="E3495"/>
      <c r="F3495"/>
      <c r="G3495"/>
      <c r="H3495"/>
      <c r="I3495"/>
      <c r="J3495"/>
      <c r="K3495"/>
      <c r="L3495"/>
      <c r="M3495"/>
      <c r="N3495"/>
    </row>
    <row r="3496" spans="1:14" s="10" customFormat="1" ht="14.45" x14ac:dyDescent="0.3">
      <c r="A3496"/>
      <c r="B3496"/>
      <c r="D3496"/>
      <c r="E3496"/>
      <c r="F3496"/>
      <c r="G3496"/>
      <c r="H3496"/>
      <c r="I3496"/>
      <c r="J3496"/>
      <c r="K3496"/>
      <c r="L3496"/>
      <c r="M3496"/>
      <c r="N3496"/>
    </row>
    <row r="3497" spans="1:14" s="10" customFormat="1" ht="14.45" x14ac:dyDescent="0.3">
      <c r="A3497"/>
      <c r="B3497"/>
      <c r="D3497"/>
      <c r="E3497"/>
      <c r="F3497"/>
      <c r="G3497"/>
      <c r="H3497"/>
      <c r="I3497"/>
      <c r="J3497"/>
      <c r="K3497"/>
      <c r="L3497"/>
      <c r="M3497"/>
      <c r="N3497"/>
    </row>
    <row r="3498" spans="1:14" s="10" customFormat="1" ht="14.45" x14ac:dyDescent="0.3">
      <c r="A3498"/>
      <c r="B3498"/>
      <c r="D3498"/>
      <c r="E3498"/>
      <c r="F3498"/>
      <c r="G3498"/>
      <c r="H3498"/>
      <c r="I3498"/>
      <c r="J3498"/>
      <c r="K3498"/>
      <c r="L3498"/>
      <c r="M3498"/>
      <c r="N3498"/>
    </row>
    <row r="3499" spans="1:14" s="10" customFormat="1" ht="14.45" x14ac:dyDescent="0.3">
      <c r="A3499"/>
      <c r="B3499"/>
      <c r="D3499"/>
      <c r="E3499"/>
      <c r="F3499"/>
      <c r="G3499"/>
      <c r="H3499"/>
      <c r="I3499"/>
      <c r="J3499"/>
      <c r="K3499"/>
      <c r="L3499"/>
      <c r="M3499"/>
      <c r="N3499"/>
    </row>
    <row r="3500" spans="1:14" s="10" customFormat="1" ht="14.45" x14ac:dyDescent="0.3">
      <c r="A3500"/>
      <c r="B3500"/>
      <c r="D3500"/>
      <c r="E3500"/>
      <c r="F3500"/>
      <c r="G3500"/>
      <c r="H3500"/>
      <c r="I3500"/>
      <c r="J3500"/>
      <c r="K3500"/>
      <c r="L3500"/>
      <c r="M3500"/>
      <c r="N3500"/>
    </row>
    <row r="3501" spans="1:14" s="10" customFormat="1" ht="14.45" x14ac:dyDescent="0.3">
      <c r="A3501"/>
      <c r="B3501"/>
      <c r="D3501"/>
      <c r="E3501"/>
      <c r="F3501"/>
      <c r="G3501"/>
      <c r="H3501"/>
      <c r="I3501"/>
      <c r="J3501"/>
      <c r="K3501"/>
      <c r="L3501"/>
      <c r="M3501"/>
      <c r="N3501"/>
    </row>
    <row r="3502" spans="1:14" s="10" customFormat="1" ht="14.45" x14ac:dyDescent="0.3">
      <c r="A3502"/>
      <c r="B3502"/>
      <c r="D3502"/>
      <c r="E3502"/>
      <c r="F3502"/>
      <c r="G3502"/>
      <c r="H3502"/>
      <c r="I3502"/>
      <c r="J3502"/>
      <c r="K3502"/>
      <c r="L3502"/>
      <c r="M3502"/>
      <c r="N3502"/>
    </row>
    <row r="3503" spans="1:14" s="10" customFormat="1" ht="14.45" x14ac:dyDescent="0.3">
      <c r="A3503"/>
      <c r="B3503"/>
      <c r="D3503"/>
      <c r="E3503"/>
      <c r="F3503"/>
      <c r="G3503"/>
      <c r="H3503"/>
      <c r="I3503"/>
      <c r="J3503"/>
      <c r="K3503"/>
      <c r="L3503"/>
      <c r="M3503"/>
      <c r="N3503"/>
    </row>
    <row r="3504" spans="1:14" s="10" customFormat="1" ht="14.45" x14ac:dyDescent="0.3">
      <c r="A3504"/>
      <c r="B3504"/>
      <c r="D3504"/>
      <c r="E3504"/>
      <c r="F3504"/>
      <c r="G3504"/>
      <c r="H3504"/>
      <c r="I3504"/>
      <c r="J3504"/>
      <c r="K3504"/>
      <c r="L3504"/>
      <c r="M3504"/>
      <c r="N3504"/>
    </row>
    <row r="3505" spans="1:14" s="10" customFormat="1" ht="14.45" x14ac:dyDescent="0.3">
      <c r="A3505"/>
      <c r="B3505"/>
      <c r="D3505"/>
      <c r="E3505"/>
      <c r="F3505"/>
      <c r="G3505"/>
      <c r="H3505"/>
      <c r="I3505"/>
      <c r="J3505"/>
      <c r="K3505"/>
      <c r="L3505"/>
      <c r="M3505"/>
      <c r="N3505"/>
    </row>
    <row r="3506" spans="1:14" s="10" customFormat="1" ht="14.45" x14ac:dyDescent="0.3">
      <c r="A3506"/>
      <c r="B3506"/>
      <c r="D3506"/>
      <c r="E3506"/>
      <c r="F3506"/>
      <c r="G3506"/>
      <c r="H3506"/>
      <c r="I3506"/>
      <c r="J3506"/>
      <c r="K3506"/>
      <c r="L3506"/>
      <c r="M3506"/>
      <c r="N3506"/>
    </row>
    <row r="3507" spans="1:14" s="10" customFormat="1" ht="14.45" x14ac:dyDescent="0.3">
      <c r="A3507"/>
      <c r="B3507"/>
      <c r="D3507"/>
      <c r="E3507"/>
      <c r="F3507"/>
      <c r="G3507"/>
      <c r="H3507"/>
      <c r="I3507"/>
      <c r="J3507"/>
      <c r="K3507"/>
      <c r="L3507"/>
      <c r="M3507"/>
      <c r="N3507"/>
    </row>
    <row r="3508" spans="1:14" s="10" customFormat="1" ht="14.45" x14ac:dyDescent="0.3">
      <c r="A3508"/>
      <c r="B3508"/>
      <c r="D3508"/>
      <c r="E3508"/>
      <c r="F3508"/>
      <c r="G3508"/>
      <c r="H3508"/>
      <c r="I3508"/>
      <c r="J3508"/>
      <c r="K3508"/>
      <c r="L3508"/>
      <c r="M3508"/>
      <c r="N3508"/>
    </row>
    <row r="3509" spans="1:14" s="10" customFormat="1" ht="14.45" x14ac:dyDescent="0.3">
      <c r="A3509"/>
      <c r="B3509"/>
      <c r="D3509"/>
      <c r="E3509"/>
      <c r="F3509"/>
      <c r="G3509"/>
      <c r="H3509"/>
      <c r="I3509"/>
      <c r="J3509"/>
      <c r="K3509"/>
      <c r="L3509"/>
      <c r="M3509"/>
      <c r="N3509"/>
    </row>
    <row r="3510" spans="1:14" s="10" customFormat="1" ht="14.45" x14ac:dyDescent="0.3">
      <c r="A3510"/>
      <c r="B3510"/>
      <c r="D3510"/>
      <c r="E3510"/>
      <c r="F3510"/>
      <c r="G3510"/>
      <c r="H3510"/>
      <c r="I3510"/>
      <c r="J3510"/>
      <c r="K3510"/>
      <c r="L3510"/>
      <c r="M3510"/>
      <c r="N3510"/>
    </row>
    <row r="3511" spans="1:14" s="10" customFormat="1" ht="14.45" x14ac:dyDescent="0.3">
      <c r="A3511"/>
      <c r="B3511"/>
      <c r="D3511"/>
      <c r="E3511"/>
      <c r="F3511"/>
      <c r="G3511"/>
      <c r="H3511"/>
      <c r="I3511"/>
      <c r="J3511"/>
      <c r="K3511"/>
      <c r="L3511"/>
      <c r="M3511"/>
      <c r="N3511"/>
    </row>
    <row r="3512" spans="1:14" s="10" customFormat="1" ht="14.45" x14ac:dyDescent="0.3">
      <c r="A3512"/>
      <c r="B3512"/>
      <c r="D3512"/>
      <c r="E3512"/>
      <c r="F3512"/>
      <c r="G3512"/>
      <c r="H3512"/>
      <c r="I3512"/>
      <c r="J3512"/>
      <c r="K3512"/>
      <c r="L3512"/>
      <c r="M3512"/>
      <c r="N3512"/>
    </row>
    <row r="3513" spans="1:14" s="10" customFormat="1" ht="14.45" x14ac:dyDescent="0.3">
      <c r="A3513"/>
      <c r="B3513"/>
      <c r="D3513"/>
      <c r="E3513"/>
      <c r="F3513"/>
      <c r="G3513"/>
      <c r="H3513"/>
      <c r="I3513"/>
      <c r="J3513"/>
      <c r="K3513"/>
      <c r="L3513"/>
      <c r="M3513"/>
      <c r="N3513"/>
    </row>
    <row r="3514" spans="1:14" s="10" customFormat="1" ht="14.45" x14ac:dyDescent="0.3">
      <c r="A3514"/>
      <c r="B3514"/>
      <c r="D3514"/>
      <c r="E3514"/>
      <c r="F3514"/>
      <c r="G3514"/>
      <c r="H3514"/>
      <c r="I3514"/>
      <c r="J3514"/>
      <c r="K3514"/>
      <c r="L3514"/>
      <c r="M3514"/>
      <c r="N3514"/>
    </row>
    <row r="3515" spans="1:14" s="10" customFormat="1" ht="14.45" x14ac:dyDescent="0.3">
      <c r="A3515"/>
      <c r="B3515"/>
      <c r="D3515"/>
      <c r="E3515"/>
      <c r="F3515"/>
      <c r="G3515"/>
      <c r="H3515"/>
      <c r="I3515"/>
      <c r="J3515"/>
      <c r="K3515"/>
      <c r="L3515"/>
      <c r="M3515"/>
      <c r="N3515"/>
    </row>
    <row r="3516" spans="1:14" s="10" customFormat="1" ht="14.45" x14ac:dyDescent="0.3">
      <c r="A3516"/>
      <c r="B3516"/>
      <c r="D3516"/>
      <c r="E3516"/>
      <c r="F3516"/>
      <c r="G3516"/>
      <c r="H3516"/>
      <c r="I3516"/>
      <c r="J3516"/>
      <c r="K3516"/>
      <c r="L3516"/>
      <c r="M3516"/>
      <c r="N3516"/>
    </row>
    <row r="3517" spans="1:14" s="10" customFormat="1" ht="14.45" x14ac:dyDescent="0.3">
      <c r="A3517"/>
      <c r="B3517"/>
      <c r="D3517"/>
      <c r="E3517"/>
      <c r="F3517"/>
      <c r="G3517"/>
      <c r="H3517"/>
      <c r="I3517"/>
      <c r="J3517"/>
      <c r="K3517"/>
      <c r="L3517"/>
      <c r="M3517"/>
      <c r="N3517"/>
    </row>
    <row r="3518" spans="1:14" s="10" customFormat="1" ht="14.45" x14ac:dyDescent="0.3">
      <c r="A3518"/>
      <c r="B3518"/>
      <c r="D3518"/>
      <c r="E3518"/>
      <c r="F3518"/>
      <c r="G3518"/>
      <c r="H3518"/>
      <c r="I3518"/>
      <c r="J3518"/>
      <c r="K3518"/>
      <c r="L3518"/>
      <c r="M3518"/>
      <c r="N3518"/>
    </row>
    <row r="3519" spans="1:14" s="10" customFormat="1" ht="14.45" x14ac:dyDescent="0.3">
      <c r="A3519"/>
      <c r="B3519"/>
      <c r="D3519"/>
      <c r="E3519"/>
      <c r="F3519"/>
      <c r="G3519"/>
      <c r="H3519"/>
      <c r="I3519"/>
      <c r="J3519"/>
      <c r="K3519"/>
      <c r="L3519"/>
      <c r="M3519"/>
      <c r="N3519"/>
    </row>
    <row r="3520" spans="1:14" s="10" customFormat="1" ht="14.45" x14ac:dyDescent="0.3">
      <c r="A3520"/>
      <c r="B3520"/>
      <c r="D3520"/>
      <c r="E3520"/>
      <c r="F3520"/>
      <c r="G3520"/>
      <c r="H3520"/>
      <c r="I3520"/>
      <c r="J3520"/>
      <c r="K3520"/>
      <c r="L3520"/>
      <c r="M3520"/>
      <c r="N3520"/>
    </row>
    <row r="3521" spans="1:14" s="10" customFormat="1" ht="14.45" x14ac:dyDescent="0.3">
      <c r="A3521"/>
      <c r="B3521"/>
      <c r="D3521"/>
      <c r="E3521"/>
      <c r="F3521"/>
      <c r="G3521"/>
      <c r="H3521"/>
      <c r="I3521"/>
      <c r="J3521"/>
      <c r="K3521"/>
      <c r="L3521"/>
      <c r="M3521"/>
      <c r="N3521"/>
    </row>
    <row r="3522" spans="1:14" s="10" customFormat="1" ht="14.45" x14ac:dyDescent="0.3">
      <c r="A3522"/>
      <c r="B3522"/>
      <c r="D3522"/>
      <c r="E3522"/>
      <c r="F3522"/>
      <c r="G3522"/>
      <c r="H3522"/>
      <c r="I3522"/>
      <c r="J3522"/>
      <c r="K3522"/>
      <c r="L3522"/>
      <c r="M3522"/>
      <c r="N3522"/>
    </row>
    <row r="3523" spans="1:14" s="10" customFormat="1" ht="14.45" x14ac:dyDescent="0.3">
      <c r="A3523"/>
      <c r="B3523"/>
      <c r="D3523"/>
      <c r="E3523"/>
      <c r="F3523"/>
      <c r="G3523"/>
      <c r="H3523"/>
      <c r="I3523"/>
      <c r="J3523"/>
      <c r="K3523"/>
      <c r="L3523"/>
      <c r="M3523"/>
      <c r="N3523"/>
    </row>
    <row r="3524" spans="1:14" s="10" customFormat="1" ht="14.45" x14ac:dyDescent="0.3">
      <c r="A3524"/>
      <c r="B3524"/>
      <c r="D3524"/>
      <c r="E3524"/>
      <c r="F3524"/>
      <c r="G3524"/>
      <c r="H3524"/>
      <c r="I3524"/>
      <c r="J3524"/>
      <c r="K3524"/>
      <c r="L3524"/>
      <c r="M3524"/>
      <c r="N3524"/>
    </row>
    <row r="3525" spans="1:14" s="10" customFormat="1" ht="14.45" x14ac:dyDescent="0.3">
      <c r="A3525"/>
      <c r="B3525"/>
      <c r="D3525"/>
      <c r="E3525"/>
      <c r="F3525"/>
      <c r="G3525"/>
      <c r="H3525"/>
      <c r="I3525"/>
      <c r="J3525"/>
      <c r="K3525"/>
      <c r="L3525"/>
      <c r="M3525"/>
      <c r="N3525"/>
    </row>
    <row r="3526" spans="1:14" s="10" customFormat="1" ht="14.45" x14ac:dyDescent="0.3">
      <c r="A3526"/>
      <c r="B3526"/>
      <c r="D3526"/>
      <c r="E3526"/>
      <c r="F3526"/>
      <c r="G3526"/>
      <c r="H3526"/>
      <c r="I3526"/>
      <c r="J3526"/>
      <c r="K3526"/>
      <c r="L3526"/>
      <c r="M3526"/>
      <c r="N3526"/>
    </row>
    <row r="3527" spans="1:14" s="10" customFormat="1" ht="14.45" x14ac:dyDescent="0.3">
      <c r="A3527"/>
      <c r="B3527"/>
      <c r="D3527"/>
      <c r="E3527"/>
      <c r="F3527"/>
      <c r="G3527"/>
      <c r="H3527"/>
      <c r="I3527"/>
      <c r="J3527"/>
      <c r="K3527"/>
      <c r="L3527"/>
      <c r="M3527"/>
      <c r="N3527"/>
    </row>
    <row r="3528" spans="1:14" s="10" customFormat="1" ht="14.45" x14ac:dyDescent="0.3">
      <c r="A3528"/>
      <c r="B3528"/>
      <c r="D3528"/>
      <c r="E3528"/>
      <c r="F3528"/>
      <c r="G3528"/>
      <c r="H3528"/>
      <c r="I3528"/>
      <c r="J3528"/>
      <c r="K3528"/>
      <c r="L3528"/>
      <c r="M3528"/>
      <c r="N3528"/>
    </row>
    <row r="3529" spans="1:14" s="10" customFormat="1" ht="14.45" x14ac:dyDescent="0.3">
      <c r="A3529"/>
      <c r="B3529"/>
      <c r="D3529"/>
      <c r="E3529"/>
      <c r="F3529"/>
      <c r="G3529"/>
      <c r="H3529"/>
      <c r="I3529"/>
      <c r="J3529"/>
      <c r="K3529"/>
      <c r="L3529"/>
      <c r="M3529"/>
      <c r="N3529"/>
    </row>
    <row r="3530" spans="1:14" s="10" customFormat="1" ht="14.45" x14ac:dyDescent="0.3">
      <c r="A3530"/>
      <c r="B3530"/>
      <c r="D3530"/>
      <c r="E3530"/>
      <c r="F3530"/>
      <c r="G3530"/>
      <c r="H3530"/>
      <c r="I3530"/>
      <c r="J3530"/>
      <c r="K3530"/>
      <c r="L3530"/>
      <c r="M3530"/>
      <c r="N3530"/>
    </row>
    <row r="3531" spans="1:14" s="10" customFormat="1" ht="14.45" x14ac:dyDescent="0.3">
      <c r="A3531"/>
      <c r="B3531"/>
      <c r="D3531"/>
      <c r="E3531"/>
      <c r="F3531"/>
      <c r="G3531"/>
      <c r="H3531"/>
      <c r="I3531"/>
      <c r="J3531"/>
      <c r="K3531"/>
      <c r="L3531"/>
      <c r="M3531"/>
      <c r="N3531"/>
    </row>
    <row r="3532" spans="1:14" s="10" customFormat="1" ht="14.45" x14ac:dyDescent="0.3">
      <c r="A3532"/>
      <c r="B3532"/>
      <c r="D3532"/>
      <c r="E3532"/>
      <c r="F3532"/>
      <c r="G3532"/>
      <c r="H3532"/>
      <c r="I3532"/>
      <c r="J3532"/>
      <c r="K3532"/>
      <c r="L3532"/>
      <c r="M3532"/>
      <c r="N3532"/>
    </row>
    <row r="3533" spans="1:14" s="10" customFormat="1" ht="14.45" x14ac:dyDescent="0.3">
      <c r="A3533"/>
      <c r="B3533"/>
      <c r="D3533"/>
      <c r="E3533"/>
      <c r="F3533"/>
      <c r="G3533"/>
      <c r="H3533"/>
      <c r="I3533"/>
      <c r="J3533"/>
      <c r="K3533"/>
      <c r="L3533"/>
      <c r="M3533"/>
      <c r="N3533"/>
    </row>
    <row r="3534" spans="1:14" s="10" customFormat="1" ht="14.45" x14ac:dyDescent="0.3">
      <c r="A3534"/>
      <c r="B3534"/>
      <c r="D3534"/>
      <c r="E3534"/>
      <c r="F3534"/>
      <c r="G3534"/>
      <c r="H3534"/>
      <c r="I3534"/>
      <c r="J3534"/>
      <c r="K3534"/>
      <c r="L3534"/>
      <c r="M3534"/>
      <c r="N3534"/>
    </row>
    <row r="3535" spans="1:14" s="10" customFormat="1" ht="14.45" x14ac:dyDescent="0.3">
      <c r="A3535"/>
      <c r="B3535"/>
      <c r="D3535"/>
      <c r="E3535"/>
      <c r="F3535"/>
      <c r="G3535"/>
      <c r="H3535"/>
      <c r="I3535"/>
      <c r="J3535"/>
      <c r="K3535"/>
      <c r="L3535"/>
      <c r="M3535"/>
      <c r="N3535"/>
    </row>
    <row r="3536" spans="1:14" s="10" customFormat="1" ht="14.45" x14ac:dyDescent="0.3">
      <c r="A3536"/>
      <c r="B3536"/>
      <c r="D3536"/>
      <c r="E3536"/>
      <c r="F3536"/>
      <c r="G3536"/>
      <c r="H3536"/>
      <c r="I3536"/>
      <c r="J3536"/>
      <c r="K3536"/>
      <c r="L3536"/>
      <c r="M3536"/>
      <c r="N3536"/>
    </row>
    <row r="3537" spans="1:14" s="10" customFormat="1" ht="14.45" x14ac:dyDescent="0.3">
      <c r="A3537"/>
      <c r="B3537"/>
      <c r="D3537"/>
      <c r="E3537"/>
      <c r="F3537"/>
      <c r="G3537"/>
      <c r="H3537"/>
      <c r="I3537"/>
      <c r="J3537"/>
      <c r="K3537"/>
      <c r="L3537"/>
      <c r="M3537"/>
      <c r="N3537"/>
    </row>
    <row r="3538" spans="1:14" s="10" customFormat="1" ht="14.45" x14ac:dyDescent="0.3">
      <c r="A3538"/>
      <c r="B3538"/>
      <c r="D3538"/>
      <c r="E3538"/>
      <c r="F3538"/>
      <c r="G3538"/>
      <c r="H3538"/>
      <c r="I3538"/>
      <c r="J3538"/>
      <c r="K3538"/>
      <c r="L3538"/>
      <c r="M3538"/>
      <c r="N3538"/>
    </row>
    <row r="3539" spans="1:14" s="10" customFormat="1" ht="14.45" x14ac:dyDescent="0.3">
      <c r="A3539"/>
      <c r="B3539"/>
      <c r="D3539"/>
      <c r="E3539"/>
      <c r="F3539"/>
      <c r="G3539"/>
      <c r="H3539"/>
      <c r="I3539"/>
      <c r="J3539"/>
      <c r="K3539"/>
      <c r="L3539"/>
      <c r="M3539"/>
      <c r="N3539"/>
    </row>
    <row r="3540" spans="1:14" s="10" customFormat="1" ht="14.45" x14ac:dyDescent="0.3">
      <c r="A3540"/>
      <c r="B3540"/>
      <c r="D3540"/>
      <c r="E3540"/>
      <c r="F3540"/>
      <c r="G3540"/>
      <c r="H3540"/>
      <c r="I3540"/>
      <c r="J3540"/>
      <c r="K3540"/>
      <c r="L3540"/>
      <c r="M3540"/>
      <c r="N3540"/>
    </row>
    <row r="3541" spans="1:14" s="10" customFormat="1" ht="14.45" x14ac:dyDescent="0.3">
      <c r="A3541"/>
      <c r="B3541"/>
      <c r="D3541"/>
      <c r="E3541"/>
      <c r="F3541"/>
      <c r="G3541"/>
      <c r="H3541"/>
      <c r="I3541"/>
      <c r="J3541"/>
      <c r="K3541"/>
      <c r="L3541"/>
      <c r="M3541"/>
      <c r="N3541"/>
    </row>
    <row r="3542" spans="1:14" s="10" customFormat="1" ht="14.45" x14ac:dyDescent="0.3">
      <c r="A3542"/>
      <c r="B3542"/>
      <c r="D3542"/>
      <c r="E3542"/>
      <c r="F3542"/>
      <c r="G3542"/>
      <c r="H3542"/>
      <c r="I3542"/>
      <c r="J3542"/>
      <c r="K3542"/>
      <c r="L3542"/>
      <c r="M3542"/>
      <c r="N3542"/>
    </row>
    <row r="3543" spans="1:14" s="10" customFormat="1" ht="14.45" x14ac:dyDescent="0.3">
      <c r="A3543"/>
      <c r="B3543"/>
      <c r="D3543"/>
      <c r="E3543"/>
      <c r="F3543"/>
      <c r="G3543"/>
      <c r="H3543"/>
      <c r="I3543"/>
      <c r="J3543"/>
      <c r="K3543"/>
      <c r="L3543"/>
      <c r="M3543"/>
      <c r="N3543"/>
    </row>
    <row r="3544" spans="1:14" s="10" customFormat="1" ht="14.45" x14ac:dyDescent="0.3">
      <c r="A3544"/>
      <c r="B3544"/>
      <c r="D3544"/>
      <c r="E3544"/>
      <c r="F3544"/>
      <c r="G3544"/>
      <c r="H3544"/>
      <c r="I3544"/>
      <c r="J3544"/>
      <c r="K3544"/>
      <c r="L3544"/>
      <c r="M3544"/>
      <c r="N3544"/>
    </row>
    <row r="3545" spans="1:14" s="10" customFormat="1" ht="14.45" x14ac:dyDescent="0.3">
      <c r="A3545"/>
      <c r="B3545"/>
      <c r="D3545"/>
      <c r="E3545"/>
      <c r="F3545"/>
      <c r="G3545"/>
      <c r="H3545"/>
      <c r="I3545"/>
      <c r="J3545"/>
      <c r="K3545"/>
      <c r="L3545"/>
      <c r="M3545"/>
      <c r="N3545"/>
    </row>
    <row r="3546" spans="1:14" s="10" customFormat="1" ht="14.45" x14ac:dyDescent="0.3">
      <c r="A3546"/>
      <c r="B3546"/>
      <c r="D3546"/>
      <c r="E3546"/>
      <c r="F3546"/>
      <c r="G3546"/>
      <c r="H3546"/>
      <c r="I3546"/>
      <c r="J3546"/>
      <c r="K3546"/>
      <c r="L3546"/>
      <c r="M3546"/>
      <c r="N3546"/>
    </row>
    <row r="3547" spans="1:14" s="10" customFormat="1" ht="14.45" x14ac:dyDescent="0.3">
      <c r="A3547"/>
      <c r="B3547"/>
      <c r="D3547"/>
      <c r="E3547"/>
      <c r="F3547"/>
      <c r="G3547"/>
      <c r="H3547"/>
      <c r="I3547"/>
      <c r="J3547"/>
      <c r="K3547"/>
      <c r="L3547"/>
      <c r="M3547"/>
      <c r="N3547"/>
    </row>
    <row r="3548" spans="1:14" s="10" customFormat="1" ht="14.45" x14ac:dyDescent="0.3">
      <c r="A3548"/>
      <c r="B3548"/>
      <c r="D3548"/>
      <c r="E3548"/>
      <c r="F3548"/>
      <c r="G3548"/>
      <c r="H3548"/>
      <c r="I3548"/>
      <c r="J3548"/>
      <c r="K3548"/>
      <c r="L3548"/>
      <c r="M3548"/>
      <c r="N3548"/>
    </row>
    <row r="3549" spans="1:14" s="10" customFormat="1" ht="14.45" x14ac:dyDescent="0.3">
      <c r="A3549"/>
      <c r="B3549"/>
      <c r="D3549"/>
      <c r="E3549"/>
      <c r="F3549"/>
      <c r="G3549"/>
      <c r="H3549"/>
      <c r="I3549"/>
      <c r="J3549"/>
      <c r="K3549"/>
      <c r="L3549"/>
      <c r="M3549"/>
      <c r="N3549"/>
    </row>
    <row r="3550" spans="1:14" s="10" customFormat="1" ht="14.45" x14ac:dyDescent="0.3">
      <c r="A3550"/>
      <c r="B3550"/>
      <c r="D3550"/>
      <c r="E3550"/>
      <c r="F3550"/>
      <c r="G3550"/>
      <c r="H3550"/>
      <c r="I3550"/>
      <c r="J3550"/>
      <c r="K3550"/>
      <c r="L3550"/>
      <c r="M3550"/>
      <c r="N3550"/>
    </row>
    <row r="3551" spans="1:14" s="10" customFormat="1" ht="14.45" x14ac:dyDescent="0.3">
      <c r="A3551"/>
      <c r="B3551"/>
      <c r="D3551"/>
      <c r="E3551"/>
      <c r="F3551"/>
      <c r="G3551"/>
      <c r="H3551"/>
      <c r="I3551"/>
      <c r="J3551"/>
      <c r="K3551"/>
      <c r="L3551"/>
      <c r="M3551"/>
      <c r="N3551"/>
    </row>
    <row r="3552" spans="1:14" s="10" customFormat="1" ht="14.45" x14ac:dyDescent="0.3">
      <c r="A3552"/>
      <c r="B3552"/>
      <c r="D3552"/>
      <c r="E3552"/>
      <c r="F3552"/>
      <c r="G3552"/>
      <c r="H3552"/>
      <c r="I3552"/>
      <c r="J3552"/>
      <c r="K3552"/>
      <c r="L3552"/>
      <c r="M3552"/>
      <c r="N3552"/>
    </row>
    <row r="3553" spans="1:14" s="10" customFormat="1" ht="14.45" x14ac:dyDescent="0.3">
      <c r="A3553"/>
      <c r="B3553"/>
      <c r="D3553"/>
      <c r="E3553"/>
      <c r="F3553"/>
      <c r="G3553"/>
      <c r="H3553"/>
      <c r="I3553"/>
      <c r="J3553"/>
      <c r="K3553"/>
      <c r="L3553"/>
      <c r="M3553"/>
      <c r="N3553"/>
    </row>
    <row r="3554" spans="1:14" s="10" customFormat="1" ht="14.45" x14ac:dyDescent="0.3">
      <c r="A3554"/>
      <c r="B3554"/>
      <c r="D3554"/>
      <c r="E3554"/>
      <c r="F3554"/>
      <c r="G3554"/>
      <c r="H3554"/>
      <c r="I3554"/>
      <c r="J3554"/>
      <c r="K3554"/>
      <c r="L3554"/>
      <c r="M3554"/>
      <c r="N3554"/>
    </row>
    <row r="3555" spans="1:14" s="10" customFormat="1" ht="14.45" x14ac:dyDescent="0.3">
      <c r="A3555"/>
      <c r="B3555"/>
      <c r="D3555"/>
      <c r="E3555"/>
      <c r="F3555"/>
      <c r="G3555"/>
      <c r="H3555"/>
      <c r="I3555"/>
      <c r="J3555"/>
      <c r="K3555"/>
      <c r="L3555"/>
      <c r="M3555"/>
      <c r="N3555"/>
    </row>
    <row r="3556" spans="1:14" s="10" customFormat="1" ht="14.45" x14ac:dyDescent="0.3">
      <c r="A3556"/>
      <c r="B3556"/>
      <c r="D3556"/>
      <c r="E3556"/>
      <c r="F3556"/>
      <c r="G3556"/>
      <c r="H3556"/>
      <c r="I3556"/>
      <c r="J3556"/>
      <c r="K3556"/>
      <c r="L3556"/>
      <c r="M3556"/>
      <c r="N3556"/>
    </row>
    <row r="3557" spans="1:14" s="10" customFormat="1" ht="14.45" x14ac:dyDescent="0.3">
      <c r="A3557"/>
      <c r="B3557"/>
      <c r="D3557"/>
      <c r="E3557"/>
      <c r="F3557"/>
      <c r="G3557"/>
      <c r="H3557"/>
      <c r="I3557"/>
      <c r="J3557"/>
      <c r="K3557"/>
      <c r="L3557"/>
      <c r="M3557"/>
      <c r="N3557"/>
    </row>
    <row r="3558" spans="1:14" s="10" customFormat="1" ht="14.45" x14ac:dyDescent="0.3">
      <c r="A3558"/>
      <c r="B3558"/>
      <c r="D3558"/>
      <c r="E3558"/>
      <c r="F3558"/>
      <c r="G3558"/>
      <c r="H3558"/>
      <c r="I3558"/>
      <c r="J3558"/>
      <c r="K3558"/>
      <c r="L3558"/>
      <c r="M3558"/>
      <c r="N3558"/>
    </row>
    <row r="3559" spans="1:14" s="10" customFormat="1" ht="14.45" x14ac:dyDescent="0.3">
      <c r="A3559"/>
      <c r="B3559"/>
      <c r="D3559"/>
      <c r="E3559"/>
      <c r="F3559"/>
      <c r="G3559"/>
      <c r="H3559"/>
      <c r="I3559"/>
      <c r="J3559"/>
      <c r="K3559"/>
      <c r="L3559"/>
      <c r="M3559"/>
      <c r="N3559"/>
    </row>
    <row r="3560" spans="1:14" s="10" customFormat="1" ht="14.45" x14ac:dyDescent="0.3">
      <c r="A3560"/>
      <c r="B3560"/>
      <c r="D3560"/>
      <c r="E3560"/>
      <c r="F3560"/>
      <c r="G3560"/>
      <c r="H3560"/>
      <c r="I3560"/>
      <c r="J3560"/>
      <c r="K3560"/>
      <c r="L3560"/>
      <c r="M3560"/>
      <c r="N3560"/>
    </row>
    <row r="3561" spans="1:14" s="10" customFormat="1" ht="14.45" x14ac:dyDescent="0.3">
      <c r="A3561"/>
      <c r="B3561"/>
      <c r="D3561"/>
      <c r="E3561"/>
      <c r="F3561"/>
      <c r="G3561"/>
      <c r="H3561"/>
      <c r="I3561"/>
      <c r="J3561"/>
      <c r="K3561"/>
      <c r="L3561"/>
      <c r="M3561"/>
      <c r="N3561"/>
    </row>
    <row r="3562" spans="1:14" s="10" customFormat="1" ht="14.45" x14ac:dyDescent="0.3">
      <c r="A3562"/>
      <c r="B3562"/>
      <c r="D3562"/>
      <c r="E3562"/>
      <c r="F3562"/>
      <c r="G3562"/>
      <c r="H3562"/>
      <c r="I3562"/>
      <c r="J3562"/>
      <c r="K3562"/>
      <c r="L3562"/>
      <c r="M3562"/>
      <c r="N3562"/>
    </row>
    <row r="3563" spans="1:14" s="10" customFormat="1" ht="14.45" x14ac:dyDescent="0.3">
      <c r="A3563"/>
      <c r="B3563"/>
      <c r="D3563"/>
      <c r="E3563"/>
      <c r="F3563"/>
      <c r="G3563"/>
      <c r="H3563"/>
      <c r="I3563"/>
      <c r="J3563"/>
      <c r="K3563"/>
      <c r="L3563"/>
      <c r="M3563"/>
      <c r="N3563"/>
    </row>
    <row r="3564" spans="1:14" s="10" customFormat="1" ht="14.45" x14ac:dyDescent="0.3">
      <c r="A3564"/>
      <c r="B3564"/>
      <c r="D3564"/>
      <c r="E3564"/>
      <c r="F3564"/>
      <c r="G3564"/>
      <c r="H3564"/>
      <c r="I3564"/>
      <c r="J3564"/>
      <c r="K3564"/>
      <c r="L3564"/>
      <c r="M3564"/>
      <c r="N3564"/>
    </row>
    <row r="3565" spans="1:14" s="10" customFormat="1" ht="14.45" x14ac:dyDescent="0.3">
      <c r="A3565"/>
      <c r="B3565"/>
      <c r="D3565"/>
      <c r="E3565"/>
      <c r="F3565"/>
      <c r="G3565"/>
      <c r="H3565"/>
      <c r="I3565"/>
      <c r="J3565"/>
      <c r="K3565"/>
      <c r="L3565"/>
      <c r="M3565"/>
      <c r="N3565"/>
    </row>
    <row r="3566" spans="1:14" s="10" customFormat="1" ht="14.45" x14ac:dyDescent="0.3">
      <c r="A3566"/>
      <c r="B3566"/>
      <c r="D3566"/>
      <c r="E3566"/>
      <c r="F3566"/>
      <c r="G3566"/>
      <c r="H3566"/>
      <c r="I3566"/>
      <c r="J3566"/>
      <c r="K3566"/>
      <c r="L3566"/>
      <c r="M3566"/>
      <c r="N3566"/>
    </row>
    <row r="3567" spans="1:14" s="10" customFormat="1" ht="14.45" x14ac:dyDescent="0.3">
      <c r="A3567"/>
      <c r="B3567"/>
      <c r="D3567"/>
      <c r="E3567"/>
      <c r="F3567"/>
      <c r="G3567"/>
      <c r="H3567"/>
      <c r="I3567"/>
      <c r="J3567"/>
      <c r="K3567"/>
      <c r="L3567"/>
      <c r="M3567"/>
      <c r="N3567"/>
    </row>
    <row r="3568" spans="1:14" s="10" customFormat="1" ht="14.45" x14ac:dyDescent="0.3">
      <c r="A3568"/>
      <c r="B3568"/>
      <c r="D3568"/>
      <c r="E3568"/>
      <c r="F3568"/>
      <c r="G3568"/>
      <c r="H3568"/>
      <c r="I3568"/>
      <c r="J3568"/>
      <c r="K3568"/>
      <c r="L3568"/>
      <c r="M3568"/>
      <c r="N3568"/>
    </row>
    <row r="3569" spans="1:14" s="10" customFormat="1" ht="14.45" x14ac:dyDescent="0.3">
      <c r="A3569"/>
      <c r="B3569"/>
      <c r="D3569"/>
      <c r="E3569"/>
      <c r="F3569"/>
      <c r="G3569"/>
      <c r="H3569"/>
      <c r="I3569"/>
      <c r="J3569"/>
      <c r="K3569"/>
      <c r="L3569"/>
      <c r="M3569"/>
      <c r="N3569"/>
    </row>
    <row r="3570" spans="1:14" s="10" customFormat="1" ht="14.45" x14ac:dyDescent="0.3">
      <c r="A3570"/>
      <c r="B3570"/>
      <c r="D3570"/>
      <c r="E3570"/>
      <c r="F3570"/>
      <c r="G3570"/>
      <c r="H3570"/>
      <c r="I3570"/>
      <c r="J3570"/>
      <c r="K3570"/>
      <c r="L3570"/>
      <c r="M3570"/>
      <c r="N3570"/>
    </row>
    <row r="3571" spans="1:14" s="10" customFormat="1" ht="14.45" x14ac:dyDescent="0.3">
      <c r="A3571"/>
      <c r="B3571"/>
      <c r="D3571"/>
      <c r="E3571"/>
      <c r="F3571"/>
      <c r="G3571"/>
      <c r="H3571"/>
      <c r="I3571"/>
      <c r="J3571"/>
      <c r="K3571"/>
      <c r="L3571"/>
      <c r="M3571"/>
      <c r="N3571"/>
    </row>
    <row r="3572" spans="1:14" s="10" customFormat="1" ht="14.45" x14ac:dyDescent="0.3">
      <c r="A3572"/>
      <c r="B3572"/>
      <c r="D3572"/>
      <c r="E3572"/>
      <c r="F3572"/>
      <c r="G3572"/>
      <c r="H3572"/>
      <c r="I3572"/>
      <c r="J3572"/>
      <c r="K3572"/>
      <c r="L3572"/>
      <c r="M3572"/>
      <c r="N3572"/>
    </row>
    <row r="3573" spans="1:14" s="10" customFormat="1" ht="14.45" x14ac:dyDescent="0.3">
      <c r="A3573"/>
      <c r="B3573"/>
      <c r="D3573"/>
      <c r="E3573"/>
      <c r="F3573"/>
      <c r="G3573"/>
      <c r="H3573"/>
      <c r="I3573"/>
      <c r="J3573"/>
      <c r="K3573"/>
      <c r="L3573"/>
      <c r="M3573"/>
      <c r="N3573"/>
    </row>
    <row r="3574" spans="1:14" s="10" customFormat="1" ht="14.45" x14ac:dyDescent="0.3">
      <c r="A3574"/>
      <c r="B3574"/>
      <c r="D3574"/>
      <c r="E3574"/>
      <c r="F3574"/>
      <c r="G3574"/>
      <c r="H3574"/>
      <c r="I3574"/>
      <c r="J3574"/>
      <c r="K3574"/>
      <c r="L3574"/>
      <c r="M3574"/>
      <c r="N3574"/>
    </row>
    <row r="3575" spans="1:14" s="10" customFormat="1" ht="14.45" x14ac:dyDescent="0.3">
      <c r="A3575"/>
      <c r="B3575"/>
      <c r="D3575"/>
      <c r="E3575"/>
      <c r="F3575"/>
      <c r="G3575"/>
      <c r="H3575"/>
      <c r="I3575"/>
      <c r="J3575"/>
      <c r="K3575"/>
      <c r="L3575"/>
      <c r="M3575"/>
      <c r="N3575"/>
    </row>
    <row r="3576" spans="1:14" s="10" customFormat="1" ht="14.45" x14ac:dyDescent="0.3">
      <c r="A3576"/>
      <c r="B3576"/>
      <c r="D3576"/>
      <c r="E3576"/>
      <c r="F3576"/>
      <c r="G3576"/>
      <c r="H3576"/>
      <c r="I3576"/>
      <c r="J3576"/>
      <c r="K3576"/>
      <c r="L3576"/>
      <c r="M3576"/>
      <c r="N3576"/>
    </row>
    <row r="3577" spans="1:14" s="10" customFormat="1" ht="14.45" x14ac:dyDescent="0.3">
      <c r="A3577"/>
      <c r="B3577"/>
      <c r="D3577"/>
      <c r="E3577"/>
      <c r="F3577"/>
      <c r="G3577"/>
      <c r="H3577"/>
      <c r="I3577"/>
      <c r="J3577"/>
      <c r="K3577"/>
      <c r="L3577"/>
      <c r="M3577"/>
      <c r="N3577"/>
    </row>
    <row r="3578" spans="1:14" s="10" customFormat="1" ht="14.45" x14ac:dyDescent="0.3">
      <c r="A3578"/>
      <c r="B3578"/>
      <c r="D3578"/>
      <c r="E3578"/>
      <c r="F3578"/>
      <c r="G3578"/>
      <c r="H3578"/>
      <c r="I3578"/>
      <c r="J3578"/>
      <c r="K3578"/>
      <c r="L3578"/>
      <c r="M3578"/>
      <c r="N3578"/>
    </row>
    <row r="3579" spans="1:14" s="10" customFormat="1" ht="14.45" x14ac:dyDescent="0.3">
      <c r="A3579"/>
      <c r="B3579"/>
      <c r="D3579"/>
      <c r="E3579"/>
      <c r="F3579"/>
      <c r="G3579"/>
      <c r="H3579"/>
      <c r="I3579"/>
      <c r="J3579"/>
      <c r="K3579"/>
      <c r="L3579"/>
      <c r="M3579"/>
      <c r="N3579"/>
    </row>
    <row r="3580" spans="1:14" s="10" customFormat="1" ht="14.45" x14ac:dyDescent="0.3">
      <c r="A3580"/>
      <c r="B3580"/>
      <c r="D3580"/>
      <c r="E3580"/>
      <c r="F3580"/>
      <c r="G3580"/>
      <c r="H3580"/>
      <c r="I3580"/>
      <c r="J3580"/>
      <c r="K3580"/>
      <c r="L3580"/>
      <c r="M3580"/>
      <c r="N3580"/>
    </row>
    <row r="3581" spans="1:14" s="10" customFormat="1" ht="14.45" x14ac:dyDescent="0.3">
      <c r="A3581"/>
      <c r="B3581"/>
      <c r="D3581"/>
      <c r="E3581"/>
      <c r="F3581"/>
      <c r="G3581"/>
      <c r="H3581"/>
      <c r="I3581"/>
      <c r="J3581"/>
      <c r="K3581"/>
      <c r="L3581"/>
      <c r="M3581"/>
      <c r="N3581"/>
    </row>
    <row r="3582" spans="1:14" s="10" customFormat="1" ht="14.45" x14ac:dyDescent="0.3">
      <c r="A3582"/>
      <c r="B3582"/>
      <c r="D3582"/>
      <c r="E3582"/>
      <c r="F3582"/>
      <c r="G3582"/>
      <c r="H3582"/>
      <c r="I3582"/>
      <c r="J3582"/>
      <c r="K3582"/>
      <c r="L3582"/>
      <c r="M3582"/>
      <c r="N3582"/>
    </row>
    <row r="3583" spans="1:14" s="10" customFormat="1" ht="14.45" x14ac:dyDescent="0.3">
      <c r="A3583"/>
      <c r="B3583"/>
      <c r="D3583"/>
      <c r="E3583"/>
      <c r="F3583"/>
      <c r="G3583"/>
      <c r="H3583"/>
      <c r="I3583"/>
      <c r="J3583"/>
      <c r="K3583"/>
      <c r="L3583"/>
      <c r="M3583"/>
      <c r="N3583"/>
    </row>
    <row r="3584" spans="1:14" s="10" customFormat="1" ht="14.45" x14ac:dyDescent="0.3">
      <c r="A3584"/>
      <c r="B3584"/>
      <c r="D3584"/>
      <c r="E3584"/>
      <c r="F3584"/>
      <c r="G3584"/>
      <c r="H3584"/>
      <c r="I3584"/>
      <c r="J3584"/>
      <c r="K3584"/>
      <c r="L3584"/>
      <c r="M3584"/>
      <c r="N3584"/>
    </row>
    <row r="3585" spans="1:14" s="10" customFormat="1" ht="14.45" x14ac:dyDescent="0.3">
      <c r="A3585"/>
      <c r="B3585"/>
      <c r="D3585"/>
      <c r="E3585"/>
      <c r="F3585"/>
      <c r="G3585"/>
      <c r="H3585"/>
      <c r="I3585"/>
      <c r="J3585"/>
      <c r="K3585"/>
      <c r="L3585"/>
      <c r="M3585"/>
      <c r="N3585"/>
    </row>
    <row r="3586" spans="1:14" s="10" customFormat="1" ht="14.45" x14ac:dyDescent="0.3">
      <c r="A3586"/>
      <c r="B3586"/>
      <c r="D3586"/>
      <c r="E3586"/>
      <c r="F3586"/>
      <c r="G3586"/>
      <c r="H3586"/>
      <c r="I3586"/>
      <c r="J3586"/>
      <c r="K3586"/>
      <c r="L3586"/>
      <c r="M3586"/>
      <c r="N3586"/>
    </row>
    <row r="3587" spans="1:14" s="10" customFormat="1" ht="14.45" x14ac:dyDescent="0.3">
      <c r="A3587"/>
      <c r="B3587"/>
      <c r="D3587"/>
      <c r="E3587"/>
      <c r="F3587"/>
      <c r="G3587"/>
      <c r="H3587"/>
      <c r="I3587"/>
      <c r="J3587"/>
      <c r="K3587"/>
      <c r="L3587"/>
      <c r="M3587"/>
      <c r="N3587"/>
    </row>
    <row r="3588" spans="1:14" s="10" customFormat="1" ht="14.45" x14ac:dyDescent="0.3">
      <c r="A3588"/>
      <c r="B3588"/>
      <c r="D3588"/>
      <c r="E3588"/>
      <c r="F3588"/>
      <c r="G3588"/>
      <c r="H3588"/>
      <c r="I3588"/>
      <c r="J3588"/>
      <c r="K3588"/>
      <c r="L3588"/>
      <c r="M3588"/>
      <c r="N3588"/>
    </row>
    <row r="3589" spans="1:14" s="10" customFormat="1" ht="14.45" x14ac:dyDescent="0.3">
      <c r="A3589"/>
      <c r="B3589"/>
      <c r="D3589"/>
      <c r="E3589"/>
      <c r="F3589"/>
      <c r="G3589"/>
      <c r="H3589"/>
      <c r="I3589"/>
      <c r="J3589"/>
      <c r="K3589"/>
      <c r="L3589"/>
      <c r="M3589"/>
      <c r="N3589"/>
    </row>
    <row r="3590" spans="1:14" s="10" customFormat="1" ht="14.45" x14ac:dyDescent="0.3">
      <c r="A3590"/>
      <c r="B3590"/>
      <c r="D3590"/>
      <c r="E3590"/>
      <c r="F3590"/>
      <c r="G3590"/>
      <c r="H3590"/>
      <c r="I3590"/>
      <c r="J3590"/>
      <c r="K3590"/>
      <c r="L3590"/>
      <c r="M3590"/>
      <c r="N3590"/>
    </row>
    <row r="3591" spans="1:14" s="10" customFormat="1" ht="14.45" x14ac:dyDescent="0.3">
      <c r="A3591"/>
      <c r="B3591"/>
      <c r="D3591"/>
      <c r="E3591"/>
      <c r="F3591"/>
      <c r="G3591"/>
      <c r="H3591"/>
      <c r="I3591"/>
      <c r="J3591"/>
      <c r="K3591"/>
      <c r="L3591"/>
      <c r="M3591"/>
      <c r="N3591"/>
    </row>
    <row r="3592" spans="1:14" s="10" customFormat="1" ht="14.45" x14ac:dyDescent="0.3">
      <c r="A3592"/>
      <c r="B3592"/>
      <c r="D3592"/>
      <c r="E3592"/>
      <c r="F3592"/>
      <c r="G3592"/>
      <c r="H3592"/>
      <c r="I3592"/>
      <c r="J3592"/>
      <c r="K3592"/>
      <c r="L3592"/>
      <c r="M3592"/>
      <c r="N3592"/>
    </row>
    <row r="3593" spans="1:14" s="10" customFormat="1" ht="14.45" x14ac:dyDescent="0.3">
      <c r="A3593"/>
      <c r="B3593"/>
      <c r="D3593"/>
      <c r="E3593"/>
      <c r="F3593"/>
      <c r="G3593"/>
      <c r="H3593"/>
      <c r="I3593"/>
      <c r="J3593"/>
      <c r="K3593"/>
      <c r="L3593"/>
      <c r="M3593"/>
      <c r="N3593"/>
    </row>
    <row r="3594" spans="1:14" s="10" customFormat="1" ht="14.45" x14ac:dyDescent="0.3">
      <c r="A3594"/>
      <c r="B3594"/>
      <c r="D3594"/>
      <c r="E3594"/>
      <c r="F3594"/>
      <c r="G3594"/>
      <c r="H3594"/>
      <c r="I3594"/>
      <c r="J3594"/>
      <c r="K3594"/>
      <c r="L3594"/>
      <c r="M3594"/>
      <c r="N3594"/>
    </row>
    <row r="3595" spans="1:14" s="10" customFormat="1" ht="14.45" x14ac:dyDescent="0.3">
      <c r="A3595"/>
      <c r="B3595"/>
      <c r="D3595"/>
      <c r="E3595"/>
      <c r="F3595"/>
      <c r="G3595"/>
      <c r="H3595"/>
      <c r="I3595"/>
      <c r="J3595"/>
      <c r="K3595"/>
      <c r="L3595"/>
      <c r="M3595"/>
      <c r="N3595"/>
    </row>
    <row r="3596" spans="1:14" s="10" customFormat="1" ht="14.45" x14ac:dyDescent="0.3">
      <c r="A3596"/>
      <c r="B3596"/>
      <c r="D3596"/>
      <c r="E3596"/>
      <c r="F3596"/>
      <c r="G3596"/>
      <c r="H3596"/>
      <c r="I3596"/>
      <c r="J3596"/>
      <c r="K3596"/>
      <c r="L3596"/>
      <c r="M3596"/>
      <c r="N3596"/>
    </row>
    <row r="3597" spans="1:14" s="10" customFormat="1" ht="14.45" x14ac:dyDescent="0.3">
      <c r="A3597"/>
      <c r="B3597"/>
      <c r="D3597"/>
      <c r="E3597"/>
      <c r="F3597"/>
      <c r="G3597"/>
      <c r="H3597"/>
      <c r="I3597"/>
      <c r="J3597"/>
      <c r="K3597"/>
      <c r="L3597"/>
      <c r="M3597"/>
      <c r="N3597"/>
    </row>
    <row r="3598" spans="1:14" s="10" customFormat="1" ht="14.45" x14ac:dyDescent="0.3">
      <c r="A3598"/>
      <c r="B3598"/>
      <c r="D3598"/>
      <c r="E3598"/>
      <c r="F3598"/>
      <c r="G3598"/>
      <c r="H3598"/>
      <c r="I3598"/>
      <c r="J3598"/>
      <c r="K3598"/>
      <c r="L3598"/>
      <c r="M3598"/>
      <c r="N3598"/>
    </row>
    <row r="3599" spans="1:14" s="10" customFormat="1" ht="14.45" x14ac:dyDescent="0.3">
      <c r="A3599"/>
      <c r="B3599"/>
      <c r="D3599"/>
      <c r="E3599"/>
      <c r="F3599"/>
      <c r="G3599"/>
      <c r="H3599"/>
      <c r="I3599"/>
      <c r="J3599"/>
      <c r="K3599"/>
      <c r="L3599"/>
      <c r="M3599"/>
      <c r="N3599"/>
    </row>
    <row r="3600" spans="1:14" s="10" customFormat="1" ht="14.45" x14ac:dyDescent="0.3">
      <c r="A3600"/>
      <c r="B3600"/>
      <c r="D3600"/>
      <c r="E3600"/>
      <c r="F3600"/>
      <c r="G3600"/>
      <c r="H3600"/>
      <c r="I3600"/>
      <c r="J3600"/>
      <c r="K3600"/>
      <c r="L3600"/>
      <c r="M3600"/>
      <c r="N3600"/>
    </row>
    <row r="3601" spans="1:14" s="10" customFormat="1" ht="14.45" x14ac:dyDescent="0.3">
      <c r="A3601"/>
      <c r="B3601"/>
      <c r="D3601"/>
      <c r="E3601"/>
      <c r="F3601"/>
      <c r="G3601"/>
      <c r="H3601"/>
      <c r="I3601"/>
      <c r="J3601"/>
      <c r="K3601"/>
      <c r="L3601"/>
      <c r="M3601"/>
      <c r="N3601"/>
    </row>
    <row r="3602" spans="1:14" s="10" customFormat="1" ht="14.45" x14ac:dyDescent="0.3">
      <c r="A3602"/>
      <c r="B3602"/>
      <c r="D3602"/>
      <c r="E3602"/>
      <c r="F3602"/>
      <c r="G3602"/>
      <c r="H3602"/>
      <c r="I3602"/>
      <c r="J3602"/>
      <c r="K3602"/>
      <c r="L3602"/>
      <c r="M3602"/>
      <c r="N3602"/>
    </row>
    <row r="3603" spans="1:14" s="10" customFormat="1" ht="14.45" x14ac:dyDescent="0.3">
      <c r="A3603"/>
      <c r="B3603"/>
      <c r="D3603"/>
      <c r="E3603"/>
      <c r="F3603"/>
      <c r="G3603"/>
      <c r="H3603"/>
      <c r="I3603"/>
      <c r="J3603"/>
      <c r="K3603"/>
      <c r="L3603"/>
      <c r="M3603"/>
      <c r="N3603"/>
    </row>
    <row r="3604" spans="1:14" s="10" customFormat="1" ht="14.45" x14ac:dyDescent="0.3">
      <c r="A3604"/>
      <c r="B3604"/>
      <c r="D3604"/>
      <c r="E3604"/>
      <c r="F3604"/>
      <c r="G3604"/>
      <c r="H3604"/>
      <c r="I3604"/>
      <c r="J3604"/>
      <c r="K3604"/>
      <c r="L3604"/>
      <c r="M3604"/>
      <c r="N3604"/>
    </row>
    <row r="3605" spans="1:14" s="10" customFormat="1" ht="14.45" x14ac:dyDescent="0.3">
      <c r="A3605"/>
      <c r="B3605"/>
      <c r="D3605"/>
      <c r="E3605"/>
      <c r="F3605"/>
      <c r="G3605"/>
      <c r="H3605"/>
      <c r="I3605"/>
      <c r="J3605"/>
      <c r="K3605"/>
      <c r="L3605"/>
      <c r="M3605"/>
      <c r="N3605"/>
    </row>
    <row r="3606" spans="1:14" s="10" customFormat="1" ht="14.45" x14ac:dyDescent="0.3">
      <c r="A3606"/>
      <c r="B3606"/>
      <c r="D3606"/>
      <c r="E3606"/>
      <c r="F3606"/>
      <c r="G3606"/>
      <c r="H3606"/>
      <c r="I3606"/>
      <c r="J3606"/>
      <c r="K3606"/>
      <c r="L3606"/>
      <c r="M3606"/>
      <c r="N3606"/>
    </row>
    <row r="3607" spans="1:14" s="10" customFormat="1" ht="14.45" x14ac:dyDescent="0.3">
      <c r="A3607"/>
      <c r="B3607"/>
      <c r="D3607"/>
      <c r="E3607"/>
      <c r="F3607"/>
      <c r="G3607"/>
      <c r="H3607"/>
      <c r="I3607"/>
      <c r="J3607"/>
      <c r="K3607"/>
      <c r="L3607"/>
      <c r="M3607"/>
      <c r="N3607"/>
    </row>
    <row r="3608" spans="1:14" s="10" customFormat="1" ht="14.45" x14ac:dyDescent="0.3">
      <c r="A3608"/>
      <c r="B3608"/>
      <c r="D3608"/>
      <c r="E3608"/>
      <c r="F3608"/>
      <c r="G3608"/>
      <c r="H3608"/>
      <c r="I3608"/>
      <c r="J3608"/>
      <c r="K3608"/>
      <c r="L3608"/>
      <c r="M3608"/>
      <c r="N3608"/>
    </row>
    <row r="3609" spans="1:14" s="10" customFormat="1" ht="14.45" x14ac:dyDescent="0.3">
      <c r="A3609"/>
      <c r="B3609"/>
      <c r="D3609"/>
      <c r="E3609"/>
      <c r="F3609"/>
      <c r="G3609"/>
      <c r="H3609"/>
      <c r="I3609"/>
      <c r="J3609"/>
      <c r="K3609"/>
      <c r="L3609"/>
      <c r="M3609"/>
      <c r="N3609"/>
    </row>
    <row r="3610" spans="1:14" s="10" customFormat="1" ht="14.45" x14ac:dyDescent="0.3">
      <c r="A3610"/>
      <c r="B3610"/>
      <c r="D3610"/>
      <c r="E3610"/>
      <c r="F3610"/>
      <c r="G3610"/>
      <c r="H3610"/>
      <c r="I3610"/>
      <c r="J3610"/>
      <c r="K3610"/>
      <c r="L3610"/>
      <c r="M3610"/>
      <c r="N3610"/>
    </row>
    <row r="3611" spans="1:14" s="10" customFormat="1" ht="14.45" x14ac:dyDescent="0.3">
      <c r="A3611"/>
      <c r="B3611"/>
      <c r="D3611"/>
      <c r="E3611"/>
      <c r="F3611"/>
      <c r="G3611"/>
      <c r="H3611"/>
      <c r="I3611"/>
      <c r="J3611"/>
      <c r="K3611"/>
      <c r="L3611"/>
      <c r="M3611"/>
      <c r="N3611"/>
    </row>
    <row r="3612" spans="1:14" s="10" customFormat="1" ht="14.45" x14ac:dyDescent="0.3">
      <c r="A3612"/>
      <c r="B3612"/>
      <c r="D3612"/>
      <c r="E3612"/>
      <c r="F3612"/>
      <c r="G3612"/>
      <c r="H3612"/>
      <c r="I3612"/>
      <c r="J3612"/>
      <c r="K3612"/>
      <c r="L3612"/>
      <c r="M3612"/>
      <c r="N3612"/>
    </row>
    <row r="3613" spans="1:14" s="10" customFormat="1" ht="14.45" x14ac:dyDescent="0.3">
      <c r="A3613"/>
      <c r="B3613"/>
      <c r="D3613"/>
      <c r="E3613"/>
      <c r="F3613"/>
      <c r="G3613"/>
      <c r="H3613"/>
      <c r="I3613"/>
      <c r="J3613"/>
      <c r="K3613"/>
      <c r="L3613"/>
      <c r="M3613"/>
      <c r="N3613"/>
    </row>
    <row r="3614" spans="1:14" s="10" customFormat="1" ht="14.45" x14ac:dyDescent="0.3">
      <c r="A3614"/>
      <c r="B3614"/>
      <c r="D3614"/>
      <c r="E3614"/>
      <c r="F3614"/>
      <c r="G3614"/>
      <c r="H3614"/>
      <c r="I3614"/>
      <c r="J3614"/>
      <c r="K3614"/>
      <c r="L3614"/>
      <c r="M3614"/>
      <c r="N3614"/>
    </row>
    <row r="3615" spans="1:14" s="10" customFormat="1" ht="14.45" x14ac:dyDescent="0.3">
      <c r="A3615"/>
      <c r="B3615"/>
      <c r="D3615"/>
      <c r="E3615"/>
      <c r="F3615"/>
      <c r="G3615"/>
      <c r="H3615"/>
      <c r="I3615"/>
      <c r="J3615"/>
      <c r="K3615"/>
      <c r="L3615"/>
      <c r="M3615"/>
      <c r="N3615"/>
    </row>
    <row r="3616" spans="1:14" s="10" customFormat="1" ht="14.45" x14ac:dyDescent="0.3">
      <c r="A3616"/>
      <c r="B3616"/>
      <c r="D3616"/>
      <c r="E3616"/>
      <c r="F3616"/>
      <c r="G3616"/>
      <c r="H3616"/>
      <c r="I3616"/>
      <c r="J3616"/>
      <c r="K3616"/>
      <c r="L3616"/>
      <c r="M3616"/>
      <c r="N3616"/>
    </row>
    <row r="3617" spans="1:14" s="10" customFormat="1" ht="14.45" x14ac:dyDescent="0.3">
      <c r="A3617"/>
      <c r="B3617"/>
      <c r="D3617"/>
      <c r="E3617"/>
      <c r="F3617"/>
      <c r="G3617"/>
      <c r="H3617"/>
      <c r="I3617"/>
      <c r="J3617"/>
      <c r="K3617"/>
      <c r="L3617"/>
      <c r="M3617"/>
      <c r="N3617"/>
    </row>
    <row r="3618" spans="1:14" s="10" customFormat="1" ht="14.45" x14ac:dyDescent="0.3">
      <c r="A3618"/>
      <c r="B3618"/>
      <c r="D3618"/>
      <c r="E3618"/>
      <c r="F3618"/>
      <c r="G3618"/>
      <c r="H3618"/>
      <c r="I3618"/>
      <c r="J3618"/>
      <c r="K3618"/>
      <c r="L3618"/>
      <c r="M3618"/>
      <c r="N3618"/>
    </row>
    <row r="3619" spans="1:14" s="10" customFormat="1" ht="14.45" x14ac:dyDescent="0.3">
      <c r="A3619"/>
      <c r="B3619"/>
      <c r="D3619"/>
      <c r="E3619"/>
      <c r="F3619"/>
      <c r="G3619"/>
      <c r="H3619"/>
      <c r="I3619"/>
      <c r="J3619"/>
      <c r="K3619"/>
      <c r="L3619"/>
      <c r="M3619"/>
      <c r="N3619"/>
    </row>
    <row r="3620" spans="1:14" s="10" customFormat="1" ht="14.45" x14ac:dyDescent="0.3">
      <c r="A3620"/>
      <c r="B3620"/>
      <c r="D3620"/>
      <c r="E3620"/>
      <c r="F3620"/>
      <c r="G3620"/>
      <c r="H3620"/>
      <c r="I3620"/>
      <c r="J3620"/>
      <c r="K3620"/>
      <c r="L3620"/>
      <c r="M3620"/>
      <c r="N3620"/>
    </row>
    <row r="3621" spans="1:14" s="10" customFormat="1" ht="14.45" x14ac:dyDescent="0.3">
      <c r="A3621"/>
      <c r="B3621"/>
      <c r="D3621"/>
      <c r="E3621"/>
      <c r="F3621"/>
      <c r="G3621"/>
      <c r="H3621"/>
      <c r="I3621"/>
      <c r="J3621"/>
      <c r="K3621"/>
      <c r="L3621"/>
      <c r="M3621"/>
      <c r="N3621"/>
    </row>
    <row r="3622" spans="1:14" s="10" customFormat="1" ht="14.45" x14ac:dyDescent="0.3">
      <c r="A3622"/>
      <c r="B3622"/>
      <c r="D3622"/>
      <c r="E3622"/>
      <c r="F3622"/>
      <c r="G3622"/>
      <c r="H3622"/>
      <c r="I3622"/>
      <c r="J3622"/>
      <c r="K3622"/>
      <c r="L3622"/>
      <c r="M3622"/>
      <c r="N3622"/>
    </row>
    <row r="3623" spans="1:14" s="10" customFormat="1" ht="14.45" x14ac:dyDescent="0.3">
      <c r="A3623"/>
      <c r="B3623"/>
      <c r="D3623"/>
      <c r="E3623"/>
      <c r="F3623"/>
      <c r="G3623"/>
      <c r="H3623"/>
      <c r="I3623"/>
      <c r="J3623"/>
      <c r="K3623"/>
      <c r="L3623"/>
      <c r="M3623"/>
      <c r="N3623"/>
    </row>
    <row r="3624" spans="1:14" s="10" customFormat="1" ht="14.45" x14ac:dyDescent="0.3">
      <c r="A3624"/>
      <c r="B3624"/>
      <c r="D3624"/>
      <c r="E3624"/>
      <c r="F3624"/>
      <c r="G3624"/>
      <c r="H3624"/>
      <c r="I3624"/>
      <c r="J3624"/>
      <c r="K3624"/>
      <c r="L3624"/>
      <c r="M3624"/>
      <c r="N3624"/>
    </row>
    <row r="3625" spans="1:14" s="10" customFormat="1" ht="14.45" x14ac:dyDescent="0.3">
      <c r="A3625"/>
      <c r="B3625"/>
      <c r="D3625"/>
      <c r="E3625"/>
      <c r="F3625"/>
      <c r="G3625"/>
      <c r="H3625"/>
      <c r="I3625"/>
      <c r="J3625"/>
      <c r="K3625"/>
      <c r="L3625"/>
      <c r="M3625"/>
      <c r="N3625"/>
    </row>
    <row r="3626" spans="1:14" s="10" customFormat="1" ht="14.45" x14ac:dyDescent="0.3">
      <c r="A3626"/>
      <c r="B3626"/>
      <c r="D3626"/>
      <c r="E3626"/>
      <c r="F3626"/>
      <c r="G3626"/>
      <c r="H3626"/>
      <c r="I3626"/>
      <c r="J3626"/>
      <c r="K3626"/>
      <c r="L3626"/>
      <c r="M3626"/>
      <c r="N3626"/>
    </row>
    <row r="3627" spans="1:14" s="10" customFormat="1" ht="14.45" x14ac:dyDescent="0.3">
      <c r="A3627"/>
      <c r="B3627"/>
      <c r="D3627"/>
      <c r="E3627"/>
      <c r="F3627"/>
      <c r="G3627"/>
      <c r="H3627"/>
      <c r="I3627"/>
      <c r="J3627"/>
      <c r="K3627"/>
      <c r="L3627"/>
      <c r="M3627"/>
      <c r="N3627"/>
    </row>
    <row r="3628" spans="1:14" s="10" customFormat="1" ht="14.45" x14ac:dyDescent="0.3">
      <c r="A3628"/>
      <c r="B3628"/>
      <c r="D3628"/>
      <c r="E3628"/>
      <c r="F3628"/>
      <c r="G3628"/>
      <c r="H3628"/>
      <c r="I3628"/>
      <c r="J3628"/>
      <c r="K3628"/>
      <c r="L3628"/>
      <c r="M3628"/>
      <c r="N3628"/>
    </row>
    <row r="3629" spans="1:14" s="10" customFormat="1" ht="14.45" x14ac:dyDescent="0.3">
      <c r="A3629"/>
      <c r="B3629"/>
      <c r="D3629"/>
      <c r="E3629"/>
      <c r="F3629"/>
      <c r="G3629"/>
      <c r="H3629"/>
      <c r="I3629"/>
      <c r="J3629"/>
      <c r="K3629"/>
      <c r="L3629"/>
      <c r="M3629"/>
      <c r="N3629"/>
    </row>
    <row r="3630" spans="1:14" s="10" customFormat="1" ht="14.45" x14ac:dyDescent="0.3">
      <c r="A3630"/>
      <c r="B3630"/>
      <c r="D3630"/>
      <c r="E3630"/>
      <c r="F3630"/>
      <c r="G3630"/>
      <c r="H3630"/>
      <c r="I3630"/>
      <c r="J3630"/>
      <c r="K3630"/>
      <c r="L3630"/>
      <c r="M3630"/>
      <c r="N3630"/>
    </row>
    <row r="3631" spans="1:14" s="10" customFormat="1" ht="14.45" x14ac:dyDescent="0.3">
      <c r="A3631"/>
      <c r="B3631"/>
      <c r="D3631"/>
      <c r="E3631"/>
      <c r="F3631"/>
      <c r="G3631"/>
      <c r="H3631"/>
      <c r="I3631"/>
      <c r="J3631"/>
      <c r="K3631"/>
      <c r="L3631"/>
      <c r="M3631"/>
      <c r="N3631"/>
    </row>
    <row r="3632" spans="1:14" s="10" customFormat="1" ht="14.45" x14ac:dyDescent="0.3">
      <c r="A3632"/>
      <c r="B3632"/>
      <c r="D3632"/>
      <c r="E3632"/>
      <c r="F3632"/>
      <c r="G3632"/>
      <c r="H3632"/>
      <c r="I3632"/>
      <c r="J3632"/>
      <c r="K3632"/>
      <c r="L3632"/>
      <c r="M3632"/>
      <c r="N3632"/>
    </row>
    <row r="3633" spans="1:14" s="10" customFormat="1" ht="14.45" x14ac:dyDescent="0.3">
      <c r="A3633"/>
      <c r="B3633"/>
      <c r="D3633"/>
      <c r="E3633"/>
      <c r="F3633"/>
      <c r="G3633"/>
      <c r="H3633"/>
      <c r="I3633"/>
      <c r="J3633"/>
      <c r="K3633"/>
      <c r="L3633"/>
      <c r="M3633"/>
      <c r="N3633"/>
    </row>
    <row r="3634" spans="1:14" s="10" customFormat="1" ht="14.45" x14ac:dyDescent="0.3">
      <c r="A3634"/>
      <c r="B3634"/>
      <c r="D3634"/>
      <c r="E3634"/>
      <c r="F3634"/>
      <c r="G3634"/>
      <c r="H3634"/>
      <c r="I3634"/>
      <c r="J3634"/>
      <c r="K3634"/>
      <c r="L3634"/>
      <c r="M3634"/>
      <c r="N3634"/>
    </row>
    <row r="3635" spans="1:14" s="10" customFormat="1" ht="14.45" x14ac:dyDescent="0.3">
      <c r="A3635"/>
      <c r="B3635"/>
      <c r="D3635"/>
      <c r="E3635"/>
      <c r="F3635"/>
      <c r="G3635"/>
      <c r="H3635"/>
      <c r="I3635"/>
      <c r="J3635"/>
      <c r="K3635"/>
      <c r="L3635"/>
      <c r="M3635"/>
      <c r="N3635"/>
    </row>
    <row r="3636" spans="1:14" s="10" customFormat="1" ht="14.45" x14ac:dyDescent="0.3">
      <c r="A3636"/>
      <c r="B3636"/>
      <c r="D3636"/>
      <c r="E3636"/>
      <c r="F3636"/>
      <c r="G3636"/>
      <c r="H3636"/>
      <c r="I3636"/>
      <c r="J3636"/>
      <c r="K3636"/>
      <c r="L3636"/>
      <c r="M3636"/>
      <c r="N3636"/>
    </row>
    <row r="3637" spans="1:14" s="10" customFormat="1" ht="14.45" x14ac:dyDescent="0.3">
      <c r="A3637"/>
      <c r="B3637"/>
      <c r="D3637"/>
      <c r="E3637"/>
      <c r="F3637"/>
      <c r="G3637"/>
      <c r="H3637"/>
      <c r="I3637"/>
      <c r="J3637"/>
      <c r="K3637"/>
      <c r="L3637"/>
      <c r="M3637"/>
      <c r="N3637"/>
    </row>
    <row r="3638" spans="1:14" s="10" customFormat="1" ht="14.45" x14ac:dyDescent="0.3">
      <c r="A3638"/>
      <c r="B3638"/>
      <c r="D3638"/>
      <c r="E3638"/>
      <c r="F3638"/>
      <c r="G3638"/>
      <c r="H3638"/>
      <c r="I3638"/>
      <c r="J3638"/>
      <c r="K3638"/>
      <c r="L3638"/>
      <c r="M3638"/>
      <c r="N3638"/>
    </row>
    <row r="3639" spans="1:14" s="10" customFormat="1" ht="14.45" x14ac:dyDescent="0.3">
      <c r="A3639"/>
      <c r="B3639"/>
      <c r="D3639"/>
      <c r="E3639"/>
      <c r="F3639"/>
      <c r="G3639"/>
      <c r="H3639"/>
      <c r="I3639"/>
      <c r="J3639"/>
      <c r="K3639"/>
      <c r="L3639"/>
      <c r="M3639"/>
      <c r="N3639"/>
    </row>
    <row r="3640" spans="1:14" s="10" customFormat="1" ht="14.45" x14ac:dyDescent="0.3">
      <c r="A3640"/>
      <c r="B3640"/>
      <c r="D3640"/>
      <c r="E3640"/>
      <c r="F3640"/>
      <c r="G3640"/>
      <c r="H3640"/>
      <c r="I3640"/>
      <c r="J3640"/>
      <c r="K3640"/>
      <c r="L3640"/>
      <c r="M3640"/>
      <c r="N3640"/>
    </row>
    <row r="3641" spans="1:14" s="10" customFormat="1" ht="14.45" x14ac:dyDescent="0.3">
      <c r="A3641"/>
      <c r="B3641"/>
      <c r="D3641"/>
      <c r="E3641"/>
      <c r="F3641"/>
      <c r="G3641"/>
      <c r="H3641"/>
      <c r="I3641"/>
      <c r="J3641"/>
      <c r="K3641"/>
      <c r="L3641"/>
      <c r="M3641"/>
      <c r="N3641"/>
    </row>
    <row r="3642" spans="1:14" s="10" customFormat="1" ht="14.45" x14ac:dyDescent="0.3">
      <c r="A3642"/>
      <c r="B3642"/>
      <c r="D3642"/>
      <c r="E3642"/>
      <c r="F3642"/>
      <c r="G3642"/>
      <c r="H3642"/>
      <c r="I3642"/>
      <c r="J3642"/>
      <c r="K3642"/>
      <c r="L3642"/>
      <c r="M3642"/>
      <c r="N3642"/>
    </row>
    <row r="3643" spans="1:14" s="10" customFormat="1" ht="14.45" x14ac:dyDescent="0.3">
      <c r="A3643"/>
      <c r="B3643"/>
      <c r="D3643"/>
      <c r="E3643"/>
      <c r="F3643"/>
      <c r="G3643"/>
      <c r="H3643"/>
      <c r="I3643"/>
      <c r="J3643"/>
      <c r="K3643"/>
      <c r="L3643"/>
      <c r="M3643"/>
      <c r="N3643"/>
    </row>
    <row r="3644" spans="1:14" s="10" customFormat="1" ht="14.45" x14ac:dyDescent="0.3">
      <c r="A3644"/>
      <c r="B3644"/>
      <c r="D3644"/>
      <c r="E3644"/>
      <c r="F3644"/>
      <c r="G3644"/>
      <c r="H3644"/>
      <c r="I3644"/>
      <c r="J3644"/>
      <c r="K3644"/>
      <c r="L3644"/>
      <c r="M3644"/>
      <c r="N3644"/>
    </row>
    <row r="3645" spans="1:14" s="10" customFormat="1" ht="14.45" x14ac:dyDescent="0.3">
      <c r="A3645"/>
      <c r="B3645"/>
      <c r="D3645"/>
      <c r="E3645"/>
      <c r="F3645"/>
      <c r="G3645"/>
      <c r="H3645"/>
      <c r="I3645"/>
      <c r="J3645"/>
      <c r="K3645"/>
      <c r="L3645"/>
      <c r="M3645"/>
      <c r="N3645"/>
    </row>
    <row r="3646" spans="1:14" s="10" customFormat="1" ht="14.45" x14ac:dyDescent="0.3">
      <c r="A3646"/>
      <c r="B3646"/>
      <c r="D3646"/>
      <c r="E3646"/>
      <c r="F3646"/>
      <c r="G3646"/>
      <c r="H3646"/>
      <c r="I3646"/>
      <c r="J3646"/>
      <c r="K3646"/>
      <c r="L3646"/>
      <c r="M3646"/>
      <c r="N3646"/>
    </row>
    <row r="3647" spans="1:14" s="10" customFormat="1" ht="14.45" x14ac:dyDescent="0.3">
      <c r="A3647"/>
      <c r="B3647"/>
      <c r="D3647"/>
      <c r="E3647"/>
      <c r="F3647"/>
      <c r="G3647"/>
      <c r="H3647"/>
      <c r="I3647"/>
      <c r="J3647"/>
      <c r="K3647"/>
      <c r="L3647"/>
      <c r="M3647"/>
      <c r="N3647"/>
    </row>
    <row r="3648" spans="1:14" s="10" customFormat="1" ht="14.45" x14ac:dyDescent="0.3">
      <c r="A3648"/>
      <c r="B3648"/>
      <c r="D3648"/>
      <c r="E3648"/>
      <c r="F3648"/>
      <c r="G3648"/>
      <c r="H3648"/>
      <c r="I3648"/>
      <c r="J3648"/>
      <c r="K3648"/>
      <c r="L3648"/>
      <c r="M3648"/>
      <c r="N3648"/>
    </row>
    <row r="3649" spans="1:14" s="10" customFormat="1" ht="14.45" x14ac:dyDescent="0.3">
      <c r="A3649"/>
      <c r="B3649"/>
      <c r="D3649"/>
      <c r="E3649"/>
      <c r="F3649"/>
      <c r="G3649"/>
      <c r="H3649"/>
      <c r="I3649"/>
      <c r="J3649"/>
      <c r="K3649"/>
      <c r="L3649"/>
      <c r="M3649"/>
      <c r="N3649"/>
    </row>
    <row r="3650" spans="1:14" s="10" customFormat="1" ht="14.45" x14ac:dyDescent="0.3">
      <c r="A3650"/>
      <c r="B3650"/>
      <c r="D3650"/>
      <c r="E3650"/>
      <c r="F3650"/>
      <c r="G3650"/>
      <c r="H3650"/>
      <c r="I3650"/>
      <c r="J3650"/>
      <c r="K3650"/>
      <c r="L3650"/>
      <c r="M3650"/>
      <c r="N3650"/>
    </row>
    <row r="3651" spans="1:14" s="10" customFormat="1" ht="14.45" x14ac:dyDescent="0.3">
      <c r="A3651"/>
      <c r="B3651"/>
      <c r="D3651"/>
      <c r="E3651"/>
      <c r="F3651"/>
      <c r="G3651"/>
      <c r="H3651"/>
      <c r="I3651"/>
      <c r="J3651"/>
      <c r="K3651"/>
      <c r="L3651"/>
      <c r="M3651"/>
      <c r="N3651"/>
    </row>
    <row r="3652" spans="1:14" s="10" customFormat="1" ht="14.45" x14ac:dyDescent="0.3">
      <c r="A3652"/>
      <c r="B3652"/>
      <c r="D3652"/>
      <c r="E3652"/>
      <c r="F3652"/>
      <c r="G3652"/>
      <c r="H3652"/>
      <c r="I3652"/>
      <c r="J3652"/>
      <c r="K3652"/>
      <c r="L3652"/>
      <c r="M3652"/>
      <c r="N3652"/>
    </row>
    <row r="3653" spans="1:14" s="10" customFormat="1" ht="14.45" x14ac:dyDescent="0.3">
      <c r="A3653"/>
      <c r="B3653"/>
      <c r="D3653"/>
      <c r="E3653"/>
      <c r="F3653"/>
      <c r="G3653"/>
      <c r="H3653"/>
      <c r="I3653"/>
      <c r="J3653"/>
      <c r="K3653"/>
      <c r="L3653"/>
      <c r="M3653"/>
      <c r="N3653"/>
    </row>
    <row r="3654" spans="1:14" s="10" customFormat="1" ht="14.45" x14ac:dyDescent="0.3">
      <c r="A3654"/>
      <c r="B3654"/>
      <c r="D3654"/>
      <c r="E3654"/>
      <c r="F3654"/>
      <c r="G3654"/>
      <c r="H3654"/>
      <c r="I3654"/>
      <c r="J3654"/>
      <c r="K3654"/>
      <c r="L3654"/>
      <c r="M3654"/>
      <c r="N3654"/>
    </row>
    <row r="3655" spans="1:14" s="10" customFormat="1" ht="14.45" x14ac:dyDescent="0.3">
      <c r="A3655"/>
      <c r="B3655"/>
      <c r="D3655"/>
      <c r="E3655"/>
      <c r="F3655"/>
      <c r="G3655"/>
      <c r="H3655"/>
      <c r="I3655"/>
      <c r="J3655"/>
      <c r="K3655"/>
      <c r="L3655"/>
      <c r="M3655"/>
      <c r="N3655"/>
    </row>
    <row r="3656" spans="1:14" s="10" customFormat="1" ht="14.45" x14ac:dyDescent="0.3">
      <c r="A3656"/>
      <c r="B3656"/>
      <c r="D3656"/>
      <c r="E3656"/>
      <c r="F3656"/>
      <c r="G3656"/>
      <c r="H3656"/>
      <c r="I3656"/>
      <c r="J3656"/>
      <c r="K3656"/>
      <c r="L3656"/>
      <c r="M3656"/>
      <c r="N3656"/>
    </row>
    <row r="3657" spans="1:14" s="10" customFormat="1" ht="14.45" x14ac:dyDescent="0.3">
      <c r="A3657"/>
      <c r="B3657"/>
      <c r="D3657"/>
      <c r="E3657"/>
      <c r="F3657"/>
      <c r="G3657"/>
      <c r="H3657"/>
      <c r="I3657"/>
      <c r="J3657"/>
      <c r="K3657"/>
      <c r="L3657"/>
      <c r="M3657"/>
      <c r="N3657"/>
    </row>
    <row r="3658" spans="1:14" s="10" customFormat="1" ht="14.45" x14ac:dyDescent="0.3">
      <c r="A3658"/>
      <c r="B3658"/>
      <c r="D3658"/>
      <c r="E3658"/>
      <c r="F3658"/>
      <c r="G3658"/>
      <c r="H3658"/>
      <c r="I3658"/>
      <c r="J3658"/>
      <c r="K3658"/>
      <c r="L3658"/>
      <c r="M3658"/>
      <c r="N3658"/>
    </row>
    <row r="3659" spans="1:14" s="10" customFormat="1" ht="14.45" x14ac:dyDescent="0.3">
      <c r="A3659"/>
      <c r="B3659"/>
      <c r="D3659"/>
      <c r="E3659"/>
      <c r="F3659"/>
      <c r="G3659"/>
      <c r="H3659"/>
      <c r="I3659"/>
      <c r="J3659"/>
      <c r="K3659"/>
      <c r="L3659"/>
      <c r="M3659"/>
      <c r="N3659"/>
    </row>
    <row r="3660" spans="1:14" s="10" customFormat="1" ht="14.45" x14ac:dyDescent="0.3">
      <c r="A3660"/>
      <c r="B3660"/>
      <c r="D3660"/>
      <c r="E3660"/>
      <c r="F3660"/>
      <c r="G3660"/>
      <c r="H3660"/>
      <c r="I3660"/>
      <c r="J3660"/>
      <c r="K3660"/>
      <c r="L3660"/>
      <c r="M3660"/>
      <c r="N3660"/>
    </row>
    <row r="3661" spans="1:14" s="10" customFormat="1" ht="14.45" x14ac:dyDescent="0.3">
      <c r="A3661"/>
      <c r="B3661"/>
      <c r="D3661"/>
      <c r="E3661"/>
      <c r="F3661"/>
      <c r="G3661"/>
      <c r="H3661"/>
      <c r="I3661"/>
      <c r="J3661"/>
      <c r="K3661"/>
      <c r="L3661"/>
      <c r="M3661"/>
      <c r="N3661"/>
    </row>
    <row r="3662" spans="1:14" s="10" customFormat="1" ht="14.45" x14ac:dyDescent="0.3">
      <c r="A3662"/>
      <c r="B3662"/>
      <c r="D3662"/>
      <c r="E3662"/>
      <c r="F3662"/>
      <c r="G3662"/>
      <c r="H3662"/>
      <c r="I3662"/>
      <c r="J3662"/>
      <c r="K3662"/>
      <c r="L3662"/>
      <c r="M3662"/>
      <c r="N3662"/>
    </row>
    <row r="3663" spans="1:14" s="10" customFormat="1" ht="14.45" x14ac:dyDescent="0.3">
      <c r="A3663"/>
      <c r="B3663"/>
      <c r="D3663"/>
      <c r="E3663"/>
      <c r="F3663"/>
      <c r="G3663"/>
      <c r="H3663"/>
      <c r="I3663"/>
      <c r="J3663"/>
      <c r="K3663"/>
      <c r="L3663"/>
      <c r="M3663"/>
      <c r="N3663"/>
    </row>
    <row r="3664" spans="1:14" s="10" customFormat="1" ht="14.45" x14ac:dyDescent="0.3">
      <c r="A3664"/>
      <c r="B3664"/>
      <c r="D3664"/>
      <c r="E3664"/>
      <c r="F3664"/>
      <c r="G3664"/>
      <c r="H3664"/>
      <c r="I3664"/>
      <c r="J3664"/>
      <c r="K3664"/>
      <c r="L3664"/>
      <c r="M3664"/>
      <c r="N3664"/>
    </row>
    <row r="3665" spans="1:14" s="10" customFormat="1" ht="14.45" x14ac:dyDescent="0.3">
      <c r="A3665"/>
      <c r="B3665"/>
      <c r="D3665"/>
      <c r="E3665"/>
      <c r="F3665"/>
      <c r="G3665"/>
      <c r="H3665"/>
      <c r="I3665"/>
      <c r="J3665"/>
      <c r="K3665"/>
      <c r="L3665"/>
      <c r="M3665"/>
      <c r="N3665"/>
    </row>
    <row r="3666" spans="1:14" s="10" customFormat="1" ht="14.45" x14ac:dyDescent="0.3">
      <c r="A3666"/>
      <c r="B3666"/>
      <c r="D3666"/>
      <c r="E3666"/>
      <c r="F3666"/>
      <c r="G3666"/>
      <c r="H3666"/>
      <c r="I3666"/>
      <c r="J3666"/>
      <c r="K3666"/>
      <c r="L3666"/>
      <c r="M3666"/>
      <c r="N3666"/>
    </row>
    <row r="3667" spans="1:14" s="10" customFormat="1" ht="14.45" x14ac:dyDescent="0.3">
      <c r="A3667"/>
      <c r="B3667"/>
      <c r="D3667"/>
      <c r="E3667"/>
      <c r="F3667"/>
      <c r="G3667"/>
      <c r="H3667"/>
      <c r="I3667"/>
      <c r="J3667"/>
      <c r="K3667"/>
      <c r="L3667"/>
      <c r="M3667"/>
      <c r="N3667"/>
    </row>
    <row r="3668" spans="1:14" s="10" customFormat="1" ht="14.45" x14ac:dyDescent="0.3">
      <c r="A3668"/>
      <c r="B3668"/>
      <c r="D3668"/>
      <c r="E3668"/>
      <c r="F3668"/>
      <c r="G3668"/>
      <c r="H3668"/>
      <c r="I3668"/>
      <c r="J3668"/>
      <c r="K3668"/>
      <c r="L3668"/>
      <c r="M3668"/>
      <c r="N3668"/>
    </row>
    <row r="3669" spans="1:14" s="10" customFormat="1" ht="14.45" x14ac:dyDescent="0.3">
      <c r="A3669"/>
      <c r="B3669"/>
      <c r="D3669"/>
      <c r="E3669"/>
      <c r="F3669"/>
      <c r="G3669"/>
      <c r="H3669"/>
      <c r="I3669"/>
      <c r="J3669"/>
      <c r="K3669"/>
      <c r="L3669"/>
      <c r="M3669"/>
      <c r="N3669"/>
    </row>
    <row r="3670" spans="1:14" s="10" customFormat="1" ht="14.45" x14ac:dyDescent="0.3">
      <c r="A3670"/>
      <c r="B3670"/>
      <c r="D3670"/>
      <c r="E3670"/>
      <c r="F3670"/>
      <c r="G3670"/>
      <c r="H3670"/>
      <c r="I3670"/>
      <c r="J3670"/>
      <c r="K3670"/>
      <c r="L3670"/>
      <c r="M3670"/>
      <c r="N3670"/>
    </row>
    <row r="3671" spans="1:14" s="10" customFormat="1" ht="14.45" x14ac:dyDescent="0.3">
      <c r="A3671"/>
      <c r="B3671"/>
      <c r="D3671"/>
      <c r="E3671"/>
      <c r="F3671"/>
      <c r="G3671"/>
      <c r="H3671"/>
      <c r="I3671"/>
      <c r="J3671"/>
      <c r="K3671"/>
      <c r="L3671"/>
      <c r="M3671"/>
      <c r="N3671"/>
    </row>
    <row r="3672" spans="1:14" s="10" customFormat="1" ht="14.45" x14ac:dyDescent="0.3">
      <c r="A3672"/>
      <c r="B3672"/>
      <c r="D3672"/>
      <c r="E3672"/>
      <c r="F3672"/>
      <c r="G3672"/>
      <c r="H3672"/>
      <c r="I3672"/>
      <c r="J3672"/>
      <c r="K3672"/>
      <c r="L3672"/>
      <c r="M3672"/>
      <c r="N3672"/>
    </row>
    <row r="3673" spans="1:14" s="10" customFormat="1" ht="14.45" x14ac:dyDescent="0.3">
      <c r="A3673"/>
      <c r="B3673"/>
      <c r="D3673"/>
      <c r="E3673"/>
      <c r="F3673"/>
      <c r="G3673"/>
      <c r="H3673"/>
      <c r="I3673"/>
      <c r="J3673"/>
      <c r="K3673"/>
      <c r="L3673"/>
      <c r="M3673"/>
      <c r="N3673"/>
    </row>
    <row r="3674" spans="1:14" s="10" customFormat="1" ht="14.45" x14ac:dyDescent="0.3">
      <c r="A3674"/>
      <c r="B3674"/>
      <c r="D3674"/>
      <c r="E3674"/>
      <c r="F3674"/>
      <c r="G3674"/>
      <c r="H3674"/>
      <c r="I3674"/>
      <c r="J3674"/>
      <c r="K3674"/>
      <c r="L3674"/>
      <c r="M3674"/>
      <c r="N3674"/>
    </row>
    <row r="3675" spans="1:14" s="10" customFormat="1" ht="14.45" x14ac:dyDescent="0.3">
      <c r="A3675"/>
      <c r="B3675"/>
      <c r="D3675"/>
      <c r="E3675"/>
      <c r="F3675"/>
      <c r="G3675"/>
      <c r="H3675"/>
      <c r="I3675"/>
      <c r="J3675"/>
      <c r="K3675"/>
      <c r="L3675"/>
      <c r="M3675"/>
      <c r="N3675"/>
    </row>
    <row r="3676" spans="1:14" s="10" customFormat="1" ht="14.45" x14ac:dyDescent="0.3">
      <c r="A3676"/>
      <c r="B3676"/>
      <c r="D3676"/>
      <c r="E3676"/>
      <c r="F3676"/>
      <c r="G3676"/>
      <c r="H3676"/>
      <c r="I3676"/>
      <c r="J3676"/>
      <c r="K3676"/>
      <c r="L3676"/>
      <c r="M3676"/>
      <c r="N3676"/>
    </row>
    <row r="3677" spans="1:14" s="10" customFormat="1" ht="14.45" x14ac:dyDescent="0.3">
      <c r="A3677"/>
      <c r="B3677"/>
      <c r="D3677"/>
      <c r="E3677"/>
      <c r="F3677"/>
      <c r="G3677"/>
      <c r="H3677"/>
      <c r="I3677"/>
      <c r="J3677"/>
      <c r="K3677"/>
      <c r="L3677"/>
      <c r="M3677"/>
      <c r="N3677"/>
    </row>
    <row r="3678" spans="1:14" s="10" customFormat="1" ht="14.45" x14ac:dyDescent="0.3">
      <c r="A3678"/>
      <c r="B3678"/>
      <c r="D3678"/>
      <c r="E3678"/>
      <c r="F3678"/>
      <c r="G3678"/>
      <c r="H3678"/>
      <c r="I3678"/>
      <c r="J3678"/>
      <c r="K3678"/>
      <c r="L3678"/>
      <c r="M3678"/>
      <c r="N3678"/>
    </row>
    <row r="3679" spans="1:14" s="10" customFormat="1" ht="14.45" x14ac:dyDescent="0.3">
      <c r="A3679"/>
      <c r="B3679"/>
      <c r="D3679"/>
      <c r="E3679"/>
      <c r="F3679"/>
      <c r="G3679"/>
      <c r="H3679"/>
      <c r="I3679"/>
      <c r="J3679"/>
      <c r="K3679"/>
      <c r="L3679"/>
      <c r="M3679"/>
      <c r="N3679"/>
    </row>
    <row r="3680" spans="1:14" s="10" customFormat="1" ht="14.45" x14ac:dyDescent="0.3">
      <c r="A3680"/>
      <c r="B3680"/>
      <c r="D3680"/>
      <c r="E3680"/>
      <c r="F3680"/>
      <c r="G3680"/>
      <c r="H3680"/>
      <c r="I3680"/>
      <c r="J3680"/>
      <c r="K3680"/>
      <c r="L3680"/>
      <c r="M3680"/>
      <c r="N3680"/>
    </row>
    <row r="3681" spans="1:14" s="10" customFormat="1" ht="14.45" x14ac:dyDescent="0.3">
      <c r="A3681"/>
      <c r="B3681"/>
      <c r="D3681"/>
      <c r="E3681"/>
      <c r="F3681"/>
      <c r="G3681"/>
      <c r="H3681"/>
      <c r="I3681"/>
      <c r="J3681"/>
      <c r="K3681"/>
      <c r="L3681"/>
      <c r="M3681"/>
      <c r="N3681"/>
    </row>
    <row r="3682" spans="1:14" s="10" customFormat="1" ht="14.45" x14ac:dyDescent="0.3">
      <c r="A3682"/>
      <c r="B3682"/>
      <c r="D3682"/>
      <c r="E3682"/>
      <c r="F3682"/>
      <c r="G3682"/>
      <c r="H3682"/>
      <c r="I3682"/>
      <c r="J3682"/>
      <c r="K3682"/>
      <c r="L3682"/>
      <c r="M3682"/>
      <c r="N3682"/>
    </row>
    <row r="3683" spans="1:14" s="10" customFormat="1" ht="14.45" x14ac:dyDescent="0.3">
      <c r="A3683"/>
      <c r="B3683"/>
      <c r="D3683"/>
      <c r="E3683"/>
      <c r="F3683"/>
      <c r="G3683"/>
      <c r="H3683"/>
      <c r="I3683"/>
      <c r="J3683"/>
      <c r="K3683"/>
      <c r="L3683"/>
      <c r="M3683"/>
      <c r="N3683"/>
    </row>
    <row r="3684" spans="1:14" s="10" customFormat="1" ht="14.45" x14ac:dyDescent="0.3">
      <c r="A3684"/>
      <c r="B3684"/>
      <c r="D3684"/>
      <c r="E3684"/>
      <c r="F3684"/>
      <c r="G3684"/>
      <c r="H3684"/>
      <c r="I3684"/>
      <c r="J3684"/>
      <c r="K3684"/>
      <c r="L3684"/>
      <c r="M3684"/>
      <c r="N3684"/>
    </row>
    <row r="3685" spans="1:14" s="10" customFormat="1" ht="14.45" x14ac:dyDescent="0.3">
      <c r="A3685"/>
      <c r="B3685"/>
      <c r="D3685"/>
      <c r="E3685"/>
      <c r="F3685"/>
      <c r="G3685"/>
      <c r="H3685"/>
      <c r="I3685"/>
      <c r="J3685"/>
      <c r="K3685"/>
      <c r="L3685"/>
      <c r="M3685"/>
      <c r="N3685"/>
    </row>
    <row r="3686" spans="1:14" s="10" customFormat="1" ht="14.45" x14ac:dyDescent="0.3">
      <c r="A3686"/>
      <c r="B3686"/>
      <c r="D3686"/>
      <c r="E3686"/>
      <c r="F3686"/>
      <c r="G3686"/>
      <c r="H3686"/>
      <c r="I3686"/>
      <c r="J3686"/>
      <c r="K3686"/>
      <c r="L3686"/>
      <c r="M3686"/>
      <c r="N3686"/>
    </row>
    <row r="3687" spans="1:14" s="10" customFormat="1" ht="14.45" x14ac:dyDescent="0.3">
      <c r="A3687"/>
      <c r="B3687"/>
      <c r="D3687"/>
      <c r="E3687"/>
      <c r="F3687"/>
      <c r="G3687"/>
      <c r="H3687"/>
      <c r="I3687"/>
      <c r="J3687"/>
      <c r="K3687"/>
      <c r="L3687"/>
      <c r="M3687"/>
      <c r="N3687"/>
    </row>
    <row r="3688" spans="1:14" s="10" customFormat="1" ht="14.45" x14ac:dyDescent="0.3">
      <c r="A3688"/>
      <c r="B3688"/>
      <c r="D3688"/>
      <c r="E3688"/>
      <c r="F3688"/>
      <c r="G3688"/>
      <c r="H3688"/>
      <c r="I3688"/>
      <c r="J3688"/>
      <c r="K3688"/>
      <c r="L3688"/>
      <c r="M3688"/>
      <c r="N3688"/>
    </row>
    <row r="3689" spans="1:14" s="10" customFormat="1" ht="14.45" x14ac:dyDescent="0.3">
      <c r="A3689"/>
      <c r="B3689"/>
      <c r="D3689"/>
      <c r="E3689"/>
      <c r="F3689"/>
      <c r="G3689"/>
      <c r="H3689"/>
      <c r="I3689"/>
      <c r="J3689"/>
      <c r="K3689"/>
      <c r="L3689"/>
      <c r="M3689"/>
      <c r="N3689"/>
    </row>
    <row r="3690" spans="1:14" s="10" customFormat="1" ht="14.45" x14ac:dyDescent="0.3">
      <c r="A3690"/>
      <c r="B3690"/>
      <c r="D3690"/>
      <c r="E3690"/>
      <c r="F3690"/>
      <c r="G3690"/>
      <c r="H3690"/>
      <c r="I3690"/>
      <c r="J3690"/>
      <c r="K3690"/>
      <c r="L3690"/>
      <c r="M3690"/>
      <c r="N3690"/>
    </row>
    <row r="3691" spans="1:14" s="10" customFormat="1" ht="14.45" x14ac:dyDescent="0.3">
      <c r="A3691"/>
      <c r="B3691"/>
      <c r="D3691"/>
      <c r="E3691"/>
      <c r="F3691"/>
      <c r="G3691"/>
      <c r="H3691"/>
      <c r="I3691"/>
      <c r="J3691"/>
      <c r="K3691"/>
      <c r="L3691"/>
      <c r="M3691"/>
      <c r="N3691"/>
    </row>
    <row r="3692" spans="1:14" s="10" customFormat="1" ht="14.45" x14ac:dyDescent="0.3">
      <c r="A3692"/>
      <c r="B3692"/>
      <c r="D3692"/>
      <c r="E3692"/>
      <c r="F3692"/>
      <c r="G3692"/>
      <c r="H3692"/>
      <c r="I3692"/>
      <c r="J3692"/>
      <c r="K3692"/>
      <c r="L3692"/>
      <c r="M3692"/>
      <c r="N3692"/>
    </row>
    <row r="3693" spans="1:14" s="10" customFormat="1" ht="14.45" x14ac:dyDescent="0.3">
      <c r="A3693"/>
      <c r="B3693"/>
      <c r="D3693"/>
      <c r="E3693"/>
      <c r="F3693"/>
      <c r="G3693"/>
      <c r="H3693"/>
      <c r="I3693"/>
      <c r="J3693"/>
      <c r="K3693"/>
      <c r="L3693"/>
      <c r="M3693"/>
      <c r="N3693"/>
    </row>
    <row r="3694" spans="1:14" s="10" customFormat="1" ht="14.45" x14ac:dyDescent="0.3">
      <c r="A3694"/>
      <c r="B3694"/>
      <c r="D3694"/>
      <c r="E3694"/>
      <c r="F3694"/>
      <c r="G3694"/>
      <c r="H3694"/>
      <c r="I3694"/>
      <c r="J3694"/>
      <c r="K3694"/>
      <c r="L3694"/>
      <c r="M3694"/>
      <c r="N3694"/>
    </row>
    <row r="3695" spans="1:14" s="10" customFormat="1" ht="14.45" x14ac:dyDescent="0.3">
      <c r="A3695"/>
      <c r="B3695"/>
      <c r="D3695"/>
      <c r="E3695"/>
      <c r="F3695"/>
      <c r="G3695"/>
      <c r="H3695"/>
      <c r="I3695"/>
      <c r="J3695"/>
      <c r="K3695"/>
      <c r="L3695"/>
      <c r="M3695"/>
      <c r="N3695"/>
    </row>
    <row r="3696" spans="1:14" s="10" customFormat="1" ht="14.45" x14ac:dyDescent="0.3">
      <c r="A3696"/>
      <c r="B3696"/>
      <c r="D3696"/>
      <c r="E3696"/>
      <c r="F3696"/>
      <c r="G3696"/>
      <c r="H3696"/>
      <c r="I3696"/>
      <c r="J3696"/>
      <c r="K3696"/>
      <c r="L3696"/>
      <c r="M3696"/>
      <c r="N3696"/>
    </row>
    <row r="3697" spans="1:14" s="10" customFormat="1" ht="14.45" x14ac:dyDescent="0.3">
      <c r="A3697"/>
      <c r="B3697"/>
      <c r="D3697"/>
      <c r="E3697"/>
      <c r="F3697"/>
      <c r="G3697"/>
      <c r="H3697"/>
      <c r="I3697"/>
      <c r="J3697"/>
      <c r="K3697"/>
      <c r="L3697"/>
      <c r="M3697"/>
      <c r="N3697"/>
    </row>
    <row r="3698" spans="1:14" s="10" customFormat="1" ht="14.45" x14ac:dyDescent="0.3">
      <c r="A3698"/>
      <c r="B3698"/>
      <c r="D3698"/>
      <c r="E3698"/>
      <c r="F3698"/>
      <c r="G3698"/>
      <c r="H3698"/>
      <c r="I3698"/>
      <c r="J3698"/>
      <c r="K3698"/>
      <c r="L3698"/>
      <c r="M3698"/>
      <c r="N3698"/>
    </row>
    <row r="3699" spans="1:14" s="10" customFormat="1" ht="14.45" x14ac:dyDescent="0.3">
      <c r="A3699"/>
      <c r="B3699"/>
      <c r="D3699"/>
      <c r="E3699"/>
      <c r="F3699"/>
      <c r="G3699"/>
      <c r="H3699"/>
      <c r="I3699"/>
      <c r="J3699"/>
      <c r="K3699"/>
      <c r="L3699"/>
      <c r="M3699"/>
      <c r="N3699"/>
    </row>
    <row r="3700" spans="1:14" s="10" customFormat="1" ht="14.45" x14ac:dyDescent="0.3">
      <c r="A3700"/>
      <c r="B3700"/>
      <c r="D3700"/>
      <c r="E3700"/>
      <c r="F3700"/>
      <c r="G3700"/>
      <c r="H3700"/>
      <c r="I3700"/>
      <c r="J3700"/>
      <c r="K3700"/>
      <c r="L3700"/>
      <c r="M3700"/>
      <c r="N3700"/>
    </row>
    <row r="3701" spans="1:14" s="10" customFormat="1" ht="14.45" x14ac:dyDescent="0.3">
      <c r="A3701"/>
      <c r="B3701"/>
      <c r="D3701"/>
      <c r="E3701"/>
      <c r="F3701"/>
      <c r="G3701"/>
      <c r="H3701"/>
      <c r="I3701"/>
      <c r="J3701"/>
      <c r="K3701"/>
      <c r="L3701"/>
      <c r="M3701"/>
      <c r="N3701"/>
    </row>
    <row r="3702" spans="1:14" s="10" customFormat="1" ht="14.45" x14ac:dyDescent="0.3">
      <c r="A3702"/>
      <c r="B3702"/>
      <c r="D3702"/>
      <c r="E3702"/>
      <c r="F3702"/>
      <c r="G3702"/>
      <c r="H3702"/>
      <c r="I3702"/>
      <c r="J3702"/>
      <c r="K3702"/>
      <c r="L3702"/>
      <c r="M3702"/>
      <c r="N3702"/>
    </row>
    <row r="3703" spans="1:14" s="10" customFormat="1" ht="14.45" x14ac:dyDescent="0.3">
      <c r="A3703"/>
      <c r="B3703"/>
      <c r="D3703"/>
      <c r="E3703"/>
      <c r="F3703"/>
      <c r="G3703"/>
      <c r="H3703"/>
      <c r="I3703"/>
      <c r="J3703"/>
      <c r="K3703"/>
      <c r="L3703"/>
      <c r="M3703"/>
      <c r="N3703"/>
    </row>
    <row r="3704" spans="1:14" s="10" customFormat="1" ht="14.45" x14ac:dyDescent="0.3">
      <c r="A3704"/>
      <c r="B3704"/>
      <c r="D3704"/>
      <c r="E3704"/>
      <c r="F3704"/>
      <c r="G3704"/>
      <c r="H3704"/>
      <c r="I3704"/>
      <c r="J3704"/>
      <c r="K3704"/>
      <c r="L3704"/>
      <c r="M3704"/>
      <c r="N3704"/>
    </row>
    <row r="3705" spans="1:14" s="10" customFormat="1" ht="14.45" x14ac:dyDescent="0.3">
      <c r="A3705"/>
      <c r="B3705"/>
      <c r="D3705"/>
      <c r="E3705"/>
      <c r="F3705"/>
      <c r="G3705"/>
      <c r="H3705"/>
      <c r="I3705"/>
      <c r="J3705"/>
      <c r="K3705"/>
      <c r="L3705"/>
      <c r="M3705"/>
      <c r="N3705"/>
    </row>
    <row r="3706" spans="1:14" s="10" customFormat="1" ht="14.45" x14ac:dyDescent="0.3">
      <c r="A3706"/>
      <c r="B3706"/>
      <c r="D3706"/>
      <c r="E3706"/>
      <c r="F3706"/>
      <c r="G3706"/>
      <c r="H3706"/>
      <c r="I3706"/>
      <c r="J3706"/>
      <c r="K3706"/>
      <c r="L3706"/>
      <c r="M3706"/>
      <c r="N3706"/>
    </row>
    <row r="3707" spans="1:14" s="10" customFormat="1" ht="14.45" x14ac:dyDescent="0.3">
      <c r="A3707"/>
      <c r="B3707"/>
      <c r="D3707"/>
      <c r="E3707"/>
      <c r="F3707"/>
      <c r="G3707"/>
      <c r="H3707"/>
      <c r="I3707"/>
      <c r="J3707"/>
      <c r="K3707"/>
      <c r="L3707"/>
      <c r="M3707"/>
      <c r="N3707"/>
    </row>
    <row r="3708" spans="1:14" s="10" customFormat="1" ht="14.45" x14ac:dyDescent="0.3">
      <c r="A3708"/>
      <c r="B3708"/>
      <c r="D3708"/>
      <c r="E3708"/>
      <c r="F3708"/>
      <c r="G3708"/>
      <c r="H3708"/>
      <c r="I3708"/>
      <c r="J3708"/>
      <c r="K3708"/>
      <c r="L3708"/>
      <c r="M3708"/>
      <c r="N3708"/>
    </row>
    <row r="3709" spans="1:14" s="10" customFormat="1" ht="14.45" x14ac:dyDescent="0.3">
      <c r="A3709"/>
      <c r="B3709"/>
      <c r="D3709"/>
      <c r="E3709"/>
      <c r="F3709"/>
      <c r="G3709"/>
      <c r="H3709"/>
      <c r="I3709"/>
      <c r="J3709"/>
      <c r="K3709"/>
      <c r="L3709"/>
      <c r="M3709"/>
      <c r="N3709"/>
    </row>
    <row r="3710" spans="1:14" s="10" customFormat="1" ht="14.45" x14ac:dyDescent="0.3">
      <c r="A3710"/>
      <c r="B3710"/>
      <c r="D3710"/>
      <c r="E3710"/>
      <c r="F3710"/>
      <c r="G3710"/>
      <c r="H3710"/>
      <c r="I3710"/>
      <c r="J3710"/>
      <c r="K3710"/>
      <c r="L3710"/>
      <c r="M3710"/>
      <c r="N3710"/>
    </row>
    <row r="3711" spans="1:14" s="10" customFormat="1" ht="14.45" x14ac:dyDescent="0.3">
      <c r="A3711"/>
      <c r="B3711"/>
      <c r="D3711"/>
      <c r="E3711"/>
      <c r="F3711"/>
      <c r="G3711"/>
      <c r="H3711"/>
      <c r="I3711"/>
      <c r="J3711"/>
      <c r="K3711"/>
      <c r="L3711"/>
      <c r="M3711"/>
      <c r="N3711"/>
    </row>
    <row r="3712" spans="1:14" s="10" customFormat="1" ht="14.45" x14ac:dyDescent="0.3">
      <c r="A3712"/>
      <c r="B3712"/>
      <c r="D3712"/>
      <c r="E3712"/>
      <c r="F3712"/>
      <c r="G3712"/>
      <c r="H3712"/>
      <c r="I3712"/>
      <c r="J3712"/>
      <c r="K3712"/>
      <c r="L3712"/>
      <c r="M3712"/>
      <c r="N3712"/>
    </row>
    <row r="3713" spans="1:14" s="10" customFormat="1" ht="14.45" x14ac:dyDescent="0.3">
      <c r="A3713"/>
      <c r="B3713"/>
      <c r="D3713"/>
      <c r="E3713"/>
      <c r="F3713"/>
      <c r="G3713"/>
      <c r="H3713"/>
      <c r="I3713"/>
      <c r="J3713"/>
      <c r="K3713"/>
      <c r="L3713"/>
      <c r="M3713"/>
      <c r="N3713"/>
    </row>
    <row r="3714" spans="1:14" s="10" customFormat="1" ht="14.45" x14ac:dyDescent="0.3">
      <c r="A3714"/>
      <c r="B3714"/>
      <c r="D3714"/>
      <c r="E3714"/>
      <c r="F3714"/>
      <c r="G3714"/>
      <c r="H3714"/>
      <c r="I3714"/>
      <c r="J3714"/>
      <c r="K3714"/>
      <c r="L3714"/>
      <c r="M3714"/>
      <c r="N3714"/>
    </row>
    <row r="3715" spans="1:14" s="10" customFormat="1" ht="14.45" x14ac:dyDescent="0.3">
      <c r="A3715"/>
      <c r="B3715"/>
      <c r="D3715"/>
      <c r="E3715"/>
      <c r="F3715"/>
      <c r="G3715"/>
      <c r="H3715"/>
      <c r="I3715"/>
      <c r="J3715"/>
      <c r="K3715"/>
      <c r="L3715"/>
      <c r="M3715"/>
      <c r="N3715"/>
    </row>
    <row r="3716" spans="1:14" s="10" customFormat="1" ht="14.45" x14ac:dyDescent="0.3">
      <c r="A3716"/>
      <c r="B3716"/>
      <c r="D3716"/>
      <c r="E3716"/>
      <c r="F3716"/>
      <c r="G3716"/>
      <c r="H3716"/>
      <c r="I3716"/>
      <c r="J3716"/>
      <c r="K3716"/>
      <c r="L3716"/>
      <c r="M3716"/>
      <c r="N3716"/>
    </row>
    <row r="3717" spans="1:14" s="10" customFormat="1" ht="14.45" x14ac:dyDescent="0.3">
      <c r="A3717"/>
      <c r="B3717"/>
      <c r="D3717"/>
      <c r="E3717"/>
      <c r="F3717"/>
      <c r="G3717"/>
      <c r="H3717"/>
      <c r="I3717"/>
      <c r="J3717"/>
      <c r="K3717"/>
      <c r="L3717"/>
      <c r="M3717"/>
      <c r="N3717"/>
    </row>
    <row r="3718" spans="1:14" s="10" customFormat="1" ht="14.45" x14ac:dyDescent="0.3">
      <c r="A3718"/>
      <c r="B3718"/>
      <c r="D3718"/>
      <c r="E3718"/>
      <c r="F3718"/>
      <c r="G3718"/>
      <c r="H3718"/>
      <c r="I3718"/>
      <c r="J3718"/>
      <c r="K3718"/>
      <c r="L3718"/>
      <c r="M3718"/>
      <c r="N3718"/>
    </row>
    <row r="3719" spans="1:14" s="10" customFormat="1" ht="14.45" x14ac:dyDescent="0.3">
      <c r="A3719"/>
      <c r="B3719"/>
      <c r="D3719"/>
      <c r="E3719"/>
      <c r="F3719"/>
      <c r="G3719"/>
      <c r="H3719"/>
      <c r="I3719"/>
      <c r="J3719"/>
      <c r="K3719"/>
      <c r="L3719"/>
      <c r="M3719"/>
      <c r="N3719"/>
    </row>
    <row r="3720" spans="1:14" s="10" customFormat="1" ht="14.45" x14ac:dyDescent="0.3">
      <c r="A3720"/>
      <c r="B3720"/>
      <c r="D3720"/>
      <c r="E3720"/>
      <c r="F3720"/>
      <c r="G3720"/>
      <c r="H3720"/>
      <c r="I3720"/>
      <c r="J3720"/>
      <c r="K3720"/>
      <c r="L3720"/>
      <c r="M3720"/>
      <c r="N3720"/>
    </row>
    <row r="3721" spans="1:14" s="10" customFormat="1" ht="14.45" x14ac:dyDescent="0.3">
      <c r="A3721"/>
      <c r="B3721"/>
      <c r="D3721"/>
      <c r="E3721"/>
      <c r="F3721"/>
      <c r="G3721"/>
      <c r="H3721"/>
      <c r="I3721"/>
      <c r="J3721"/>
      <c r="K3721"/>
      <c r="L3721"/>
      <c r="M3721"/>
      <c r="N3721"/>
    </row>
    <row r="3722" spans="1:14" s="10" customFormat="1" ht="14.45" x14ac:dyDescent="0.3">
      <c r="A3722"/>
      <c r="B3722"/>
      <c r="D3722"/>
      <c r="E3722"/>
      <c r="F3722"/>
      <c r="G3722"/>
      <c r="H3722"/>
      <c r="I3722"/>
      <c r="J3722"/>
      <c r="K3722"/>
      <c r="L3722"/>
      <c r="M3722"/>
      <c r="N3722"/>
    </row>
    <row r="3723" spans="1:14" s="10" customFormat="1" ht="14.45" x14ac:dyDescent="0.3">
      <c r="A3723"/>
      <c r="B3723"/>
      <c r="D3723"/>
      <c r="E3723"/>
      <c r="F3723"/>
      <c r="G3723"/>
      <c r="H3723"/>
      <c r="I3723"/>
      <c r="J3723"/>
      <c r="K3723"/>
      <c r="L3723"/>
      <c r="M3723"/>
      <c r="N3723"/>
    </row>
    <row r="3724" spans="1:14" s="10" customFormat="1" ht="14.45" x14ac:dyDescent="0.3">
      <c r="A3724"/>
      <c r="B3724"/>
      <c r="D3724"/>
      <c r="E3724"/>
      <c r="F3724"/>
      <c r="G3724"/>
      <c r="H3724"/>
      <c r="I3724"/>
      <c r="J3724"/>
      <c r="K3724"/>
      <c r="L3724"/>
      <c r="M3724"/>
      <c r="N3724"/>
    </row>
    <row r="3725" spans="1:14" s="10" customFormat="1" ht="14.45" x14ac:dyDescent="0.3">
      <c r="A3725"/>
      <c r="B3725"/>
      <c r="D3725"/>
      <c r="E3725"/>
      <c r="F3725"/>
      <c r="G3725"/>
      <c r="H3725"/>
      <c r="I3725"/>
      <c r="J3725"/>
      <c r="K3725"/>
      <c r="L3725"/>
      <c r="M3725"/>
      <c r="N3725"/>
    </row>
    <row r="3726" spans="1:14" s="10" customFormat="1" ht="14.45" x14ac:dyDescent="0.3">
      <c r="A3726"/>
      <c r="B3726"/>
      <c r="D3726"/>
      <c r="E3726"/>
      <c r="F3726"/>
      <c r="G3726"/>
      <c r="H3726"/>
      <c r="I3726"/>
      <c r="J3726"/>
      <c r="K3726"/>
      <c r="L3726"/>
      <c r="M3726"/>
      <c r="N3726"/>
    </row>
    <row r="3727" spans="1:14" s="10" customFormat="1" ht="14.45" x14ac:dyDescent="0.3">
      <c r="A3727"/>
      <c r="B3727"/>
      <c r="D3727"/>
      <c r="E3727"/>
      <c r="F3727"/>
      <c r="G3727"/>
      <c r="H3727"/>
      <c r="I3727"/>
      <c r="J3727"/>
      <c r="K3727"/>
      <c r="L3727"/>
      <c r="M3727"/>
      <c r="N3727"/>
    </row>
    <row r="3728" spans="1:14" s="10" customFormat="1" ht="14.45" x14ac:dyDescent="0.3">
      <c r="A3728"/>
      <c r="B3728"/>
      <c r="D3728"/>
      <c r="E3728"/>
      <c r="F3728"/>
      <c r="G3728"/>
      <c r="H3728"/>
      <c r="I3728"/>
      <c r="J3728"/>
      <c r="K3728"/>
      <c r="L3728"/>
      <c r="M3728"/>
      <c r="N3728"/>
    </row>
    <row r="3729" spans="1:14" s="10" customFormat="1" ht="14.45" x14ac:dyDescent="0.3">
      <c r="A3729"/>
      <c r="B3729"/>
      <c r="D3729"/>
      <c r="E3729"/>
      <c r="F3729"/>
      <c r="G3729"/>
      <c r="H3729"/>
      <c r="I3729"/>
      <c r="J3729"/>
      <c r="K3729"/>
      <c r="L3729"/>
      <c r="M3729"/>
      <c r="N3729"/>
    </row>
    <row r="3730" spans="1:14" s="10" customFormat="1" ht="14.45" x14ac:dyDescent="0.3">
      <c r="A3730"/>
      <c r="B3730"/>
      <c r="D3730"/>
      <c r="E3730"/>
      <c r="F3730"/>
      <c r="G3730"/>
      <c r="H3730"/>
      <c r="I3730"/>
      <c r="J3730"/>
      <c r="K3730"/>
      <c r="L3730"/>
      <c r="M3730"/>
      <c r="N3730"/>
    </row>
    <row r="3731" spans="1:14" s="10" customFormat="1" ht="14.45" x14ac:dyDescent="0.3">
      <c r="A3731"/>
      <c r="B3731"/>
      <c r="D3731"/>
      <c r="E3731"/>
      <c r="F3731"/>
      <c r="G3731"/>
      <c r="H3731"/>
      <c r="I3731"/>
      <c r="J3731"/>
      <c r="K3731"/>
      <c r="L3731"/>
      <c r="M3731"/>
      <c r="N3731"/>
    </row>
    <row r="3732" spans="1:14" s="10" customFormat="1" ht="14.45" x14ac:dyDescent="0.3">
      <c r="A3732"/>
      <c r="B3732"/>
      <c r="D3732"/>
      <c r="E3732"/>
      <c r="F3732"/>
      <c r="G3732"/>
      <c r="H3732"/>
      <c r="I3732"/>
      <c r="J3732"/>
      <c r="K3732"/>
      <c r="L3732"/>
      <c r="M3732"/>
      <c r="N3732"/>
    </row>
    <row r="3733" spans="1:14" s="10" customFormat="1" ht="14.45" x14ac:dyDescent="0.3">
      <c r="A3733"/>
      <c r="B3733"/>
      <c r="D3733"/>
      <c r="E3733"/>
      <c r="F3733"/>
      <c r="G3733"/>
      <c r="H3733"/>
      <c r="I3733"/>
      <c r="J3733"/>
      <c r="K3733"/>
      <c r="L3733"/>
      <c r="M3733"/>
      <c r="N3733"/>
    </row>
    <row r="3734" spans="1:14" s="10" customFormat="1" ht="14.45" x14ac:dyDescent="0.3">
      <c r="A3734"/>
      <c r="B3734"/>
      <c r="D3734"/>
      <c r="E3734"/>
      <c r="F3734"/>
      <c r="G3734"/>
      <c r="H3734"/>
      <c r="I3734"/>
      <c r="J3734"/>
      <c r="K3734"/>
      <c r="L3734"/>
      <c r="M3734"/>
      <c r="N3734"/>
    </row>
    <row r="3735" spans="1:14" s="10" customFormat="1" ht="14.45" x14ac:dyDescent="0.3">
      <c r="A3735"/>
      <c r="B3735"/>
      <c r="D3735"/>
      <c r="E3735"/>
      <c r="F3735"/>
      <c r="G3735"/>
      <c r="H3735"/>
      <c r="I3735"/>
      <c r="J3735"/>
      <c r="K3735"/>
      <c r="L3735"/>
      <c r="M3735"/>
      <c r="N3735"/>
    </row>
    <row r="3736" spans="1:14" s="10" customFormat="1" ht="14.45" x14ac:dyDescent="0.3">
      <c r="A3736"/>
      <c r="B3736"/>
      <c r="D3736"/>
      <c r="E3736"/>
      <c r="F3736"/>
      <c r="G3736"/>
      <c r="H3736"/>
      <c r="I3736"/>
      <c r="J3736"/>
      <c r="K3736"/>
      <c r="L3736"/>
      <c r="M3736"/>
      <c r="N3736"/>
    </row>
    <row r="3737" spans="1:14" s="10" customFormat="1" ht="14.45" x14ac:dyDescent="0.3">
      <c r="A3737"/>
      <c r="B3737"/>
      <c r="D3737"/>
      <c r="E3737"/>
      <c r="F3737"/>
      <c r="G3737"/>
      <c r="H3737"/>
      <c r="I3737"/>
      <c r="J3737"/>
      <c r="K3737"/>
      <c r="L3737"/>
      <c r="M3737"/>
      <c r="N3737"/>
    </row>
    <row r="3738" spans="1:14" s="10" customFormat="1" ht="14.45" x14ac:dyDescent="0.3">
      <c r="A3738"/>
      <c r="B3738"/>
      <c r="D3738"/>
      <c r="E3738"/>
      <c r="F3738"/>
      <c r="G3738"/>
      <c r="H3738"/>
      <c r="I3738"/>
      <c r="J3738"/>
      <c r="K3738"/>
      <c r="L3738"/>
      <c r="M3738"/>
      <c r="N3738"/>
    </row>
    <row r="3739" spans="1:14" s="10" customFormat="1" ht="14.45" x14ac:dyDescent="0.3">
      <c r="A3739"/>
      <c r="B3739"/>
      <c r="D3739"/>
      <c r="E3739"/>
      <c r="F3739"/>
      <c r="G3739"/>
      <c r="H3739"/>
      <c r="I3739"/>
      <c r="J3739"/>
      <c r="K3739"/>
      <c r="L3739"/>
      <c r="M3739"/>
      <c r="N3739"/>
    </row>
    <row r="3740" spans="1:14" s="10" customFormat="1" ht="14.45" x14ac:dyDescent="0.3">
      <c r="A3740"/>
      <c r="B3740"/>
      <c r="D3740"/>
      <c r="E3740"/>
      <c r="F3740"/>
      <c r="G3740"/>
      <c r="H3740"/>
      <c r="I3740"/>
      <c r="J3740"/>
      <c r="K3740"/>
      <c r="L3740"/>
      <c r="M3740"/>
      <c r="N3740"/>
    </row>
    <row r="3741" spans="1:14" s="10" customFormat="1" ht="14.45" x14ac:dyDescent="0.3">
      <c r="A3741"/>
      <c r="B3741"/>
      <c r="D3741"/>
      <c r="E3741"/>
      <c r="F3741"/>
      <c r="G3741"/>
      <c r="H3741"/>
      <c r="I3741"/>
      <c r="J3741"/>
      <c r="K3741"/>
      <c r="L3741"/>
      <c r="M3741"/>
      <c r="N3741"/>
    </row>
    <row r="3742" spans="1:14" s="10" customFormat="1" ht="14.45" x14ac:dyDescent="0.3">
      <c r="A3742"/>
      <c r="B3742"/>
      <c r="D3742"/>
      <c r="E3742"/>
      <c r="F3742"/>
      <c r="G3742"/>
      <c r="H3742"/>
      <c r="I3742"/>
      <c r="J3742"/>
      <c r="K3742"/>
      <c r="L3742"/>
      <c r="M3742"/>
      <c r="N3742"/>
    </row>
    <row r="3743" spans="1:14" s="10" customFormat="1" ht="14.45" x14ac:dyDescent="0.3">
      <c r="A3743"/>
      <c r="B3743"/>
      <c r="D3743"/>
      <c r="E3743"/>
      <c r="F3743"/>
      <c r="G3743"/>
      <c r="H3743"/>
      <c r="I3743"/>
      <c r="J3743"/>
      <c r="K3743"/>
      <c r="L3743"/>
      <c r="M3743"/>
      <c r="N3743"/>
    </row>
    <row r="3744" spans="1:14" s="10" customFormat="1" ht="14.45" x14ac:dyDescent="0.3">
      <c r="A3744"/>
      <c r="B3744"/>
      <c r="D3744"/>
      <c r="E3744"/>
      <c r="F3744"/>
      <c r="G3744"/>
      <c r="H3744"/>
      <c r="I3744"/>
      <c r="J3744"/>
      <c r="K3744"/>
      <c r="L3744"/>
      <c r="M3744"/>
      <c r="N3744"/>
    </row>
    <row r="3745" spans="1:14" s="10" customFormat="1" ht="14.45" x14ac:dyDescent="0.3">
      <c r="A3745"/>
      <c r="B3745"/>
      <c r="D3745"/>
      <c r="E3745"/>
      <c r="F3745"/>
      <c r="G3745"/>
      <c r="H3745"/>
      <c r="I3745"/>
      <c r="J3745"/>
      <c r="K3745"/>
      <c r="L3745"/>
      <c r="M3745"/>
      <c r="N3745"/>
    </row>
    <row r="3746" spans="1:14" s="10" customFormat="1" ht="14.45" x14ac:dyDescent="0.3">
      <c r="A3746"/>
      <c r="B3746"/>
      <c r="D3746"/>
      <c r="E3746"/>
      <c r="F3746"/>
      <c r="G3746"/>
      <c r="H3746"/>
      <c r="I3746"/>
      <c r="J3746"/>
      <c r="K3746"/>
      <c r="L3746"/>
      <c r="M3746"/>
      <c r="N3746"/>
    </row>
    <row r="3747" spans="1:14" s="10" customFormat="1" ht="14.45" x14ac:dyDescent="0.3">
      <c r="A3747"/>
      <c r="B3747"/>
      <c r="D3747"/>
      <c r="E3747"/>
      <c r="F3747"/>
      <c r="G3747"/>
      <c r="H3747"/>
      <c r="I3747"/>
      <c r="J3747"/>
      <c r="K3747"/>
      <c r="L3747"/>
      <c r="M3747"/>
      <c r="N3747"/>
    </row>
    <row r="3748" spans="1:14" s="10" customFormat="1" ht="14.45" x14ac:dyDescent="0.3">
      <c r="A3748"/>
      <c r="B3748"/>
      <c r="D3748"/>
      <c r="E3748"/>
      <c r="F3748"/>
      <c r="G3748"/>
      <c r="H3748"/>
      <c r="I3748"/>
      <c r="J3748"/>
      <c r="K3748"/>
      <c r="L3748"/>
      <c r="M3748"/>
      <c r="N3748"/>
    </row>
    <row r="3749" spans="1:14" s="10" customFormat="1" ht="14.45" x14ac:dyDescent="0.3">
      <c r="A3749"/>
      <c r="B3749"/>
      <c r="D3749"/>
      <c r="E3749"/>
      <c r="F3749"/>
      <c r="G3749"/>
      <c r="H3749"/>
      <c r="I3749"/>
      <c r="J3749"/>
      <c r="K3749"/>
      <c r="L3749"/>
      <c r="M3749"/>
      <c r="N3749"/>
    </row>
    <row r="3750" spans="1:14" s="10" customFormat="1" ht="14.45" x14ac:dyDescent="0.3">
      <c r="A3750"/>
      <c r="B3750"/>
      <c r="D3750"/>
      <c r="E3750"/>
      <c r="F3750"/>
      <c r="G3750"/>
      <c r="H3750"/>
      <c r="I3750"/>
      <c r="J3750"/>
      <c r="K3750"/>
      <c r="L3750"/>
      <c r="M3750"/>
      <c r="N3750"/>
    </row>
    <row r="3751" spans="1:14" s="10" customFormat="1" ht="14.45" x14ac:dyDescent="0.3">
      <c r="A3751"/>
      <c r="B3751"/>
      <c r="D3751"/>
      <c r="E3751"/>
      <c r="F3751"/>
      <c r="G3751"/>
      <c r="H3751"/>
      <c r="I3751"/>
      <c r="J3751"/>
      <c r="K3751"/>
      <c r="L3751"/>
      <c r="M3751"/>
      <c r="N3751"/>
    </row>
    <row r="3752" spans="1:14" s="10" customFormat="1" ht="14.45" x14ac:dyDescent="0.3">
      <c r="A3752"/>
      <c r="B3752"/>
      <c r="D3752"/>
      <c r="E3752"/>
      <c r="F3752"/>
      <c r="G3752"/>
      <c r="H3752"/>
      <c r="I3752"/>
      <c r="J3752"/>
      <c r="K3752"/>
      <c r="L3752"/>
      <c r="M3752"/>
      <c r="N3752"/>
    </row>
    <row r="3753" spans="1:14" s="10" customFormat="1" ht="14.45" x14ac:dyDescent="0.3">
      <c r="A3753"/>
      <c r="B3753"/>
      <c r="D3753"/>
      <c r="E3753"/>
      <c r="F3753"/>
      <c r="G3753"/>
      <c r="H3753"/>
      <c r="I3753"/>
      <c r="J3753"/>
      <c r="K3753"/>
      <c r="L3753"/>
      <c r="M3753"/>
      <c r="N3753"/>
    </row>
    <row r="3754" spans="1:14" s="10" customFormat="1" ht="14.45" x14ac:dyDescent="0.3">
      <c r="A3754"/>
      <c r="B3754"/>
      <c r="D3754"/>
      <c r="E3754"/>
      <c r="F3754"/>
      <c r="G3754"/>
      <c r="H3754"/>
      <c r="I3754"/>
      <c r="J3754"/>
      <c r="K3754"/>
      <c r="L3754"/>
      <c r="M3754"/>
      <c r="N3754"/>
    </row>
    <row r="3755" spans="1:14" s="10" customFormat="1" ht="14.45" x14ac:dyDescent="0.3">
      <c r="A3755"/>
      <c r="B3755"/>
      <c r="D3755"/>
      <c r="E3755"/>
      <c r="F3755"/>
      <c r="G3755"/>
      <c r="H3755"/>
      <c r="I3755"/>
      <c r="J3755"/>
      <c r="K3755"/>
      <c r="L3755"/>
      <c r="M3755"/>
      <c r="N3755"/>
    </row>
    <row r="3756" spans="1:14" s="10" customFormat="1" ht="14.45" x14ac:dyDescent="0.3">
      <c r="A3756"/>
      <c r="B3756"/>
      <c r="D3756"/>
      <c r="E3756"/>
      <c r="F3756"/>
      <c r="G3756"/>
      <c r="H3756"/>
      <c r="I3756"/>
      <c r="J3756"/>
      <c r="K3756"/>
      <c r="L3756"/>
      <c r="M3756"/>
      <c r="N3756"/>
    </row>
    <row r="3757" spans="1:14" s="10" customFormat="1" ht="14.45" x14ac:dyDescent="0.3">
      <c r="A3757"/>
      <c r="B3757"/>
      <c r="D3757"/>
      <c r="E3757"/>
      <c r="F3757"/>
      <c r="G3757"/>
      <c r="H3757"/>
      <c r="I3757"/>
      <c r="J3757"/>
      <c r="K3757"/>
      <c r="L3757"/>
      <c r="M3757"/>
      <c r="N3757"/>
    </row>
    <row r="3758" spans="1:14" s="10" customFormat="1" ht="14.45" x14ac:dyDescent="0.3">
      <c r="A3758"/>
      <c r="B3758"/>
      <c r="D3758"/>
      <c r="E3758"/>
      <c r="F3758"/>
      <c r="G3758"/>
      <c r="H3758"/>
      <c r="I3758"/>
      <c r="J3758"/>
      <c r="K3758"/>
      <c r="L3758"/>
      <c r="M3758"/>
      <c r="N3758"/>
    </row>
    <row r="3759" spans="1:14" s="10" customFormat="1" ht="14.45" x14ac:dyDescent="0.3">
      <c r="A3759"/>
      <c r="B3759"/>
      <c r="D3759"/>
      <c r="E3759"/>
      <c r="F3759"/>
      <c r="G3759"/>
      <c r="H3759"/>
      <c r="I3759"/>
      <c r="J3759"/>
      <c r="K3759"/>
      <c r="L3759"/>
      <c r="M3759"/>
      <c r="N3759"/>
    </row>
    <row r="3760" spans="1:14" s="10" customFormat="1" ht="14.45" x14ac:dyDescent="0.3">
      <c r="A3760"/>
      <c r="B3760"/>
      <c r="D3760"/>
      <c r="E3760"/>
      <c r="F3760"/>
      <c r="G3760"/>
      <c r="H3760"/>
      <c r="I3760"/>
      <c r="J3760"/>
      <c r="K3760"/>
      <c r="L3760"/>
      <c r="M3760"/>
      <c r="N3760"/>
    </row>
    <row r="3761" spans="1:14" s="10" customFormat="1" ht="14.45" x14ac:dyDescent="0.3">
      <c r="A3761"/>
      <c r="B3761"/>
      <c r="D3761"/>
      <c r="E3761"/>
      <c r="F3761"/>
      <c r="G3761"/>
      <c r="H3761"/>
      <c r="I3761"/>
      <c r="J3761"/>
      <c r="K3761"/>
      <c r="L3761"/>
      <c r="M3761"/>
      <c r="N3761"/>
    </row>
    <row r="3762" spans="1:14" s="10" customFormat="1" ht="14.45" x14ac:dyDescent="0.3">
      <c r="A3762"/>
      <c r="B3762"/>
      <c r="D3762"/>
      <c r="E3762"/>
      <c r="F3762"/>
      <c r="G3762"/>
      <c r="H3762"/>
      <c r="I3762"/>
      <c r="J3762"/>
      <c r="K3762"/>
      <c r="L3762"/>
      <c r="M3762"/>
      <c r="N3762"/>
    </row>
    <row r="3763" spans="1:14" s="10" customFormat="1" ht="14.45" x14ac:dyDescent="0.3">
      <c r="A3763"/>
      <c r="B3763"/>
      <c r="D3763"/>
      <c r="E3763"/>
      <c r="F3763"/>
      <c r="G3763"/>
      <c r="H3763"/>
      <c r="I3763"/>
      <c r="J3763"/>
      <c r="K3763"/>
      <c r="L3763"/>
      <c r="M3763"/>
      <c r="N3763"/>
    </row>
    <row r="3764" spans="1:14" s="10" customFormat="1" ht="14.45" x14ac:dyDescent="0.3">
      <c r="A3764"/>
      <c r="B3764"/>
      <c r="D3764"/>
      <c r="E3764"/>
      <c r="F3764"/>
      <c r="G3764"/>
      <c r="H3764"/>
      <c r="I3764"/>
      <c r="J3764"/>
      <c r="K3764"/>
      <c r="L3764"/>
      <c r="M3764"/>
      <c r="N3764"/>
    </row>
    <row r="3765" spans="1:14" s="10" customFormat="1" ht="14.45" x14ac:dyDescent="0.3">
      <c r="A3765"/>
      <c r="B3765"/>
      <c r="D3765"/>
      <c r="E3765"/>
      <c r="F3765"/>
      <c r="G3765"/>
      <c r="H3765"/>
      <c r="I3765"/>
      <c r="J3765"/>
      <c r="K3765"/>
      <c r="L3765"/>
      <c r="M3765"/>
      <c r="N3765"/>
    </row>
    <row r="3766" spans="1:14" s="10" customFormat="1" ht="14.45" x14ac:dyDescent="0.3">
      <c r="A3766"/>
      <c r="B3766"/>
      <c r="D3766"/>
      <c r="E3766"/>
      <c r="F3766"/>
      <c r="G3766"/>
      <c r="H3766"/>
      <c r="I3766"/>
      <c r="J3766"/>
      <c r="K3766"/>
      <c r="L3766"/>
      <c r="M3766"/>
      <c r="N3766"/>
    </row>
    <row r="3767" spans="1:14" s="10" customFormat="1" ht="14.45" x14ac:dyDescent="0.3">
      <c r="A3767"/>
      <c r="B3767"/>
      <c r="D3767"/>
      <c r="E3767"/>
      <c r="F3767"/>
      <c r="G3767"/>
      <c r="H3767"/>
      <c r="I3767"/>
      <c r="J3767"/>
      <c r="K3767"/>
      <c r="L3767"/>
      <c r="M3767"/>
      <c r="N3767"/>
    </row>
    <row r="3768" spans="1:14" s="10" customFormat="1" ht="14.45" x14ac:dyDescent="0.3">
      <c r="A3768"/>
      <c r="B3768"/>
      <c r="D3768"/>
      <c r="E3768"/>
      <c r="F3768"/>
      <c r="G3768"/>
      <c r="H3768"/>
      <c r="I3768"/>
      <c r="J3768"/>
      <c r="K3768"/>
      <c r="L3768"/>
      <c r="M3768"/>
      <c r="N3768"/>
    </row>
    <row r="3769" spans="1:14" s="10" customFormat="1" ht="14.45" x14ac:dyDescent="0.3">
      <c r="A3769"/>
      <c r="B3769"/>
      <c r="D3769"/>
      <c r="E3769"/>
      <c r="F3769"/>
      <c r="G3769"/>
      <c r="H3769"/>
      <c r="I3769"/>
      <c r="J3769"/>
      <c r="K3769"/>
      <c r="L3769"/>
      <c r="M3769"/>
      <c r="N3769"/>
    </row>
    <row r="3770" spans="1:14" s="10" customFormat="1" ht="14.45" x14ac:dyDescent="0.3">
      <c r="A3770"/>
      <c r="B3770"/>
      <c r="D3770"/>
      <c r="E3770"/>
      <c r="F3770"/>
      <c r="G3770"/>
      <c r="H3770"/>
      <c r="I3770"/>
      <c r="J3770"/>
      <c r="K3770"/>
      <c r="L3770"/>
      <c r="M3770"/>
      <c r="N3770"/>
    </row>
    <row r="3771" spans="1:14" s="10" customFormat="1" ht="14.45" x14ac:dyDescent="0.3">
      <c r="A3771"/>
      <c r="B3771"/>
      <c r="D3771"/>
      <c r="E3771"/>
      <c r="F3771"/>
      <c r="G3771"/>
      <c r="H3771"/>
      <c r="I3771"/>
      <c r="J3771"/>
      <c r="K3771"/>
      <c r="L3771"/>
      <c r="M3771"/>
      <c r="N3771"/>
    </row>
    <row r="3772" spans="1:14" s="10" customFormat="1" ht="14.45" x14ac:dyDescent="0.3">
      <c r="A3772"/>
      <c r="B3772"/>
      <c r="D3772"/>
      <c r="E3772"/>
      <c r="F3772"/>
      <c r="G3772"/>
      <c r="H3772"/>
      <c r="I3772"/>
      <c r="J3772"/>
      <c r="K3772"/>
      <c r="L3772"/>
      <c r="M3772"/>
      <c r="N3772"/>
    </row>
    <row r="3773" spans="1:14" s="10" customFormat="1" ht="14.45" x14ac:dyDescent="0.3">
      <c r="A3773"/>
      <c r="B3773"/>
      <c r="D3773"/>
      <c r="E3773"/>
      <c r="F3773"/>
      <c r="G3773"/>
      <c r="H3773"/>
      <c r="I3773"/>
      <c r="J3773"/>
      <c r="K3773"/>
      <c r="L3773"/>
      <c r="M3773"/>
      <c r="N3773"/>
    </row>
    <row r="3774" spans="1:14" s="10" customFormat="1" ht="14.45" x14ac:dyDescent="0.3">
      <c r="A3774"/>
      <c r="B3774"/>
      <c r="D3774"/>
      <c r="E3774"/>
      <c r="F3774"/>
      <c r="G3774"/>
      <c r="H3774"/>
      <c r="I3774"/>
      <c r="J3774"/>
      <c r="K3774"/>
      <c r="L3774"/>
      <c r="M3774"/>
      <c r="N3774"/>
    </row>
    <row r="3775" spans="1:14" s="10" customFormat="1" ht="14.45" x14ac:dyDescent="0.3">
      <c r="A3775"/>
      <c r="B3775"/>
      <c r="D3775"/>
      <c r="E3775"/>
      <c r="F3775"/>
      <c r="G3775"/>
      <c r="H3775"/>
      <c r="I3775"/>
      <c r="J3775"/>
      <c r="K3775"/>
      <c r="L3775"/>
      <c r="M3775"/>
      <c r="N3775"/>
    </row>
    <row r="3776" spans="1:14" s="10" customFormat="1" ht="14.45" x14ac:dyDescent="0.3">
      <c r="A3776"/>
      <c r="B3776"/>
      <c r="D3776"/>
      <c r="E3776"/>
      <c r="F3776"/>
      <c r="G3776"/>
      <c r="H3776"/>
      <c r="I3776"/>
      <c r="J3776"/>
      <c r="K3776"/>
      <c r="L3776"/>
      <c r="M3776"/>
      <c r="N3776"/>
    </row>
    <row r="3777" spans="1:14" s="10" customFormat="1" ht="14.45" x14ac:dyDescent="0.3">
      <c r="A3777"/>
      <c r="B3777"/>
      <c r="D3777"/>
      <c r="E3777"/>
      <c r="F3777"/>
      <c r="G3777"/>
      <c r="H3777"/>
      <c r="I3777"/>
      <c r="J3777"/>
      <c r="K3777"/>
      <c r="L3777"/>
      <c r="M3777"/>
      <c r="N3777"/>
    </row>
    <row r="3778" spans="1:14" s="10" customFormat="1" ht="14.45" x14ac:dyDescent="0.3">
      <c r="A3778"/>
      <c r="B3778"/>
      <c r="D3778"/>
      <c r="E3778"/>
      <c r="F3778"/>
      <c r="G3778"/>
      <c r="H3778"/>
      <c r="I3778"/>
      <c r="J3778"/>
      <c r="K3778"/>
      <c r="L3778"/>
      <c r="M3778"/>
      <c r="N3778"/>
    </row>
    <row r="3779" spans="1:14" s="10" customFormat="1" ht="14.45" x14ac:dyDescent="0.3">
      <c r="A3779"/>
      <c r="B3779"/>
      <c r="D3779"/>
      <c r="E3779"/>
      <c r="F3779"/>
      <c r="G3779"/>
      <c r="H3779"/>
      <c r="I3779"/>
      <c r="J3779"/>
      <c r="K3779"/>
      <c r="L3779"/>
      <c r="M3779"/>
      <c r="N3779"/>
    </row>
    <row r="3780" spans="1:14" s="10" customFormat="1" ht="14.45" x14ac:dyDescent="0.3">
      <c r="A3780"/>
      <c r="B3780"/>
      <c r="D3780"/>
      <c r="E3780"/>
      <c r="F3780"/>
      <c r="G3780"/>
      <c r="H3780"/>
      <c r="I3780"/>
      <c r="J3780"/>
      <c r="K3780"/>
      <c r="L3780"/>
      <c r="M3780"/>
      <c r="N3780"/>
    </row>
    <row r="3781" spans="1:14" s="10" customFormat="1" ht="14.45" x14ac:dyDescent="0.3">
      <c r="A3781"/>
      <c r="B3781"/>
      <c r="D3781"/>
      <c r="E3781"/>
      <c r="F3781"/>
      <c r="G3781"/>
      <c r="H3781"/>
      <c r="I3781"/>
      <c r="J3781"/>
      <c r="K3781"/>
      <c r="L3781"/>
      <c r="M3781"/>
      <c r="N3781"/>
    </row>
    <row r="3782" spans="1:14" s="10" customFormat="1" ht="14.45" x14ac:dyDescent="0.3">
      <c r="A3782"/>
      <c r="B3782"/>
      <c r="D3782"/>
      <c r="E3782"/>
      <c r="F3782"/>
      <c r="G3782"/>
      <c r="H3782"/>
      <c r="I3782"/>
      <c r="J3782"/>
      <c r="K3782"/>
      <c r="L3782"/>
      <c r="M3782"/>
      <c r="N3782"/>
    </row>
    <row r="3783" spans="1:14" s="10" customFormat="1" ht="14.45" x14ac:dyDescent="0.3">
      <c r="A3783"/>
      <c r="B3783"/>
      <c r="D3783"/>
      <c r="E3783"/>
      <c r="F3783"/>
      <c r="G3783"/>
      <c r="H3783"/>
      <c r="I3783"/>
      <c r="J3783"/>
      <c r="K3783"/>
      <c r="L3783"/>
      <c r="M3783"/>
      <c r="N3783"/>
    </row>
    <row r="3784" spans="1:14" s="10" customFormat="1" ht="14.45" x14ac:dyDescent="0.3">
      <c r="A3784"/>
      <c r="B3784"/>
      <c r="D3784"/>
      <c r="E3784"/>
      <c r="F3784"/>
      <c r="G3784"/>
      <c r="H3784"/>
      <c r="I3784"/>
      <c r="J3784"/>
      <c r="K3784"/>
      <c r="L3784"/>
      <c r="M3784"/>
      <c r="N3784"/>
    </row>
    <row r="3785" spans="1:14" s="10" customFormat="1" ht="14.45" x14ac:dyDescent="0.3">
      <c r="A3785"/>
      <c r="B3785"/>
      <c r="D3785"/>
      <c r="E3785"/>
      <c r="F3785"/>
      <c r="G3785"/>
      <c r="H3785"/>
      <c r="I3785"/>
      <c r="J3785"/>
      <c r="K3785"/>
      <c r="L3785"/>
      <c r="M3785"/>
      <c r="N3785"/>
    </row>
    <row r="3786" spans="1:14" s="10" customFormat="1" ht="14.45" x14ac:dyDescent="0.3">
      <c r="A3786"/>
      <c r="B3786"/>
      <c r="D3786"/>
      <c r="E3786"/>
      <c r="F3786"/>
      <c r="G3786"/>
      <c r="H3786"/>
      <c r="I3786"/>
      <c r="J3786"/>
      <c r="K3786"/>
      <c r="L3786"/>
      <c r="M3786"/>
      <c r="N3786"/>
    </row>
    <row r="3787" spans="1:14" s="10" customFormat="1" ht="14.45" x14ac:dyDescent="0.3">
      <c r="A3787"/>
      <c r="B3787"/>
      <c r="D3787"/>
      <c r="E3787"/>
      <c r="F3787"/>
      <c r="G3787"/>
      <c r="H3787"/>
      <c r="I3787"/>
      <c r="J3787"/>
      <c r="K3787"/>
      <c r="L3787"/>
      <c r="M3787"/>
      <c r="N3787"/>
    </row>
    <row r="3788" spans="1:14" s="10" customFormat="1" ht="14.45" x14ac:dyDescent="0.3">
      <c r="A3788"/>
      <c r="B3788"/>
      <c r="D3788"/>
      <c r="E3788"/>
      <c r="F3788"/>
      <c r="G3788"/>
      <c r="H3788"/>
      <c r="I3788"/>
      <c r="J3788"/>
      <c r="K3788"/>
      <c r="L3788"/>
      <c r="M3788"/>
      <c r="N3788"/>
    </row>
    <row r="3789" spans="1:14" s="10" customFormat="1" ht="14.45" x14ac:dyDescent="0.3">
      <c r="A3789"/>
      <c r="B3789"/>
      <c r="D3789"/>
      <c r="E3789"/>
      <c r="F3789"/>
      <c r="G3789"/>
      <c r="H3789"/>
      <c r="I3789"/>
      <c r="J3789"/>
      <c r="K3789"/>
      <c r="L3789"/>
      <c r="M3789"/>
      <c r="N3789"/>
    </row>
    <row r="3790" spans="1:14" s="10" customFormat="1" ht="14.45" x14ac:dyDescent="0.3">
      <c r="A3790"/>
      <c r="B3790"/>
      <c r="D3790"/>
      <c r="E3790"/>
      <c r="F3790"/>
      <c r="G3790"/>
      <c r="H3790"/>
      <c r="I3790"/>
      <c r="J3790"/>
      <c r="K3790"/>
      <c r="L3790"/>
      <c r="M3790"/>
      <c r="N3790"/>
    </row>
    <row r="3791" spans="1:14" s="10" customFormat="1" ht="14.45" x14ac:dyDescent="0.3">
      <c r="A3791"/>
      <c r="B3791"/>
      <c r="D3791"/>
      <c r="E3791"/>
      <c r="F3791"/>
      <c r="G3791"/>
      <c r="H3791"/>
      <c r="I3791"/>
      <c r="J3791"/>
      <c r="K3791"/>
      <c r="L3791"/>
      <c r="M3791"/>
      <c r="N3791"/>
    </row>
    <row r="3792" spans="1:14" s="10" customFormat="1" ht="14.45" x14ac:dyDescent="0.3">
      <c r="A3792"/>
      <c r="B3792"/>
      <c r="D3792"/>
      <c r="E3792"/>
      <c r="F3792"/>
      <c r="G3792"/>
      <c r="H3792"/>
      <c r="I3792"/>
      <c r="J3792"/>
      <c r="K3792"/>
      <c r="L3792"/>
      <c r="M3792"/>
      <c r="N3792"/>
    </row>
    <row r="3793" spans="1:14" s="10" customFormat="1" ht="14.45" x14ac:dyDescent="0.3">
      <c r="A3793"/>
      <c r="B3793"/>
      <c r="D3793"/>
      <c r="E3793"/>
      <c r="F3793"/>
      <c r="G3793"/>
      <c r="H3793"/>
      <c r="I3793"/>
      <c r="J3793"/>
      <c r="K3793"/>
      <c r="L3793"/>
      <c r="M3793"/>
      <c r="N3793"/>
    </row>
    <row r="3794" spans="1:14" s="10" customFormat="1" ht="14.45" x14ac:dyDescent="0.3">
      <c r="A3794"/>
      <c r="B3794"/>
      <c r="D3794"/>
      <c r="E3794"/>
      <c r="F3794"/>
      <c r="G3794"/>
      <c r="H3794"/>
      <c r="I3794"/>
      <c r="J3794"/>
      <c r="K3794"/>
      <c r="L3794"/>
      <c r="M3794"/>
      <c r="N3794"/>
    </row>
    <row r="3795" spans="1:14" s="10" customFormat="1" ht="14.45" x14ac:dyDescent="0.3">
      <c r="A3795"/>
      <c r="B3795"/>
      <c r="D3795"/>
      <c r="E3795"/>
      <c r="F3795"/>
      <c r="G3795"/>
      <c r="H3795"/>
      <c r="I3795"/>
      <c r="J3795"/>
      <c r="K3795"/>
      <c r="L3795"/>
      <c r="M3795"/>
      <c r="N3795"/>
    </row>
    <row r="3796" spans="1:14" s="10" customFormat="1" ht="14.45" x14ac:dyDescent="0.3">
      <c r="A3796"/>
      <c r="B3796"/>
      <c r="D3796"/>
      <c r="E3796"/>
      <c r="F3796"/>
      <c r="G3796"/>
      <c r="H3796"/>
      <c r="I3796"/>
      <c r="J3796"/>
      <c r="K3796"/>
      <c r="L3796"/>
      <c r="M3796"/>
      <c r="N3796"/>
    </row>
    <row r="3797" spans="1:14" s="10" customFormat="1" ht="14.45" x14ac:dyDescent="0.3">
      <c r="A3797"/>
      <c r="B3797"/>
      <c r="D3797"/>
      <c r="E3797"/>
      <c r="F3797"/>
      <c r="G3797"/>
      <c r="H3797"/>
      <c r="I3797"/>
      <c r="J3797"/>
      <c r="K3797"/>
      <c r="L3797"/>
      <c r="M3797"/>
      <c r="N3797"/>
    </row>
    <row r="3798" spans="1:14" s="10" customFormat="1" ht="14.45" x14ac:dyDescent="0.3">
      <c r="A3798"/>
      <c r="B3798"/>
      <c r="D3798"/>
      <c r="E3798"/>
      <c r="F3798"/>
      <c r="G3798"/>
      <c r="H3798"/>
      <c r="I3798"/>
      <c r="J3798"/>
      <c r="K3798"/>
      <c r="L3798"/>
      <c r="M3798"/>
      <c r="N3798"/>
    </row>
    <row r="3799" spans="1:14" s="10" customFormat="1" ht="14.45" x14ac:dyDescent="0.3">
      <c r="A3799"/>
      <c r="B3799"/>
      <c r="D3799"/>
      <c r="E3799"/>
      <c r="F3799"/>
      <c r="G3799"/>
      <c r="H3799"/>
      <c r="I3799"/>
      <c r="J3799"/>
      <c r="K3799"/>
      <c r="L3799"/>
      <c r="M3799"/>
      <c r="N3799"/>
    </row>
    <row r="3800" spans="1:14" s="10" customFormat="1" ht="14.45" x14ac:dyDescent="0.3">
      <c r="A3800"/>
      <c r="B3800"/>
      <c r="D3800"/>
      <c r="E3800"/>
      <c r="F3800"/>
      <c r="G3800"/>
      <c r="H3800"/>
      <c r="I3800"/>
      <c r="J3800"/>
      <c r="K3800"/>
      <c r="L3800"/>
      <c r="M3800"/>
      <c r="N3800"/>
    </row>
    <row r="3801" spans="1:14" s="10" customFormat="1" ht="14.45" x14ac:dyDescent="0.3">
      <c r="A3801"/>
      <c r="B3801"/>
      <c r="D3801"/>
      <c r="E3801"/>
      <c r="F3801"/>
      <c r="G3801"/>
      <c r="H3801"/>
      <c r="I3801"/>
      <c r="J3801"/>
      <c r="K3801"/>
      <c r="L3801"/>
      <c r="M3801"/>
      <c r="N3801"/>
    </row>
    <row r="3802" spans="1:14" s="10" customFormat="1" ht="14.45" x14ac:dyDescent="0.3">
      <c r="A3802"/>
      <c r="B3802"/>
      <c r="D3802"/>
      <c r="E3802"/>
      <c r="F3802"/>
      <c r="G3802"/>
      <c r="H3802"/>
      <c r="I3802"/>
      <c r="J3802"/>
      <c r="K3802"/>
      <c r="L3802"/>
      <c r="M3802"/>
      <c r="N3802"/>
    </row>
    <row r="3803" spans="1:14" s="10" customFormat="1" ht="14.45" x14ac:dyDescent="0.3">
      <c r="A3803"/>
      <c r="B3803"/>
      <c r="D3803"/>
      <c r="E3803"/>
      <c r="F3803"/>
      <c r="G3803"/>
      <c r="H3803"/>
      <c r="I3803"/>
      <c r="J3803"/>
      <c r="K3803"/>
      <c r="L3803"/>
      <c r="M3803"/>
      <c r="N3803"/>
    </row>
    <row r="3804" spans="1:14" s="10" customFormat="1" ht="14.45" x14ac:dyDescent="0.3">
      <c r="A3804"/>
      <c r="B3804"/>
      <c r="D3804"/>
      <c r="E3804"/>
      <c r="F3804"/>
      <c r="G3804"/>
      <c r="H3804"/>
      <c r="I3804"/>
      <c r="J3804"/>
      <c r="K3804"/>
      <c r="L3804"/>
      <c r="M3804"/>
      <c r="N3804"/>
    </row>
    <row r="3805" spans="1:14" s="10" customFormat="1" ht="14.45" x14ac:dyDescent="0.3">
      <c r="A3805"/>
      <c r="B3805"/>
      <c r="D3805"/>
      <c r="E3805"/>
      <c r="F3805"/>
      <c r="G3805"/>
      <c r="H3805"/>
      <c r="I3805"/>
      <c r="J3805"/>
      <c r="K3805"/>
      <c r="L3805"/>
      <c r="M3805"/>
      <c r="N3805"/>
    </row>
    <row r="3806" spans="1:14" s="10" customFormat="1" ht="14.45" x14ac:dyDescent="0.3">
      <c r="A3806"/>
      <c r="B3806"/>
      <c r="D3806"/>
      <c r="E3806"/>
      <c r="F3806"/>
      <c r="G3806"/>
      <c r="H3806"/>
      <c r="I3806"/>
      <c r="J3806"/>
      <c r="K3806"/>
      <c r="L3806"/>
      <c r="M3806"/>
      <c r="N3806"/>
    </row>
    <row r="3807" spans="1:14" s="10" customFormat="1" ht="14.45" x14ac:dyDescent="0.3">
      <c r="A3807"/>
      <c r="B3807"/>
      <c r="D3807"/>
      <c r="E3807"/>
      <c r="F3807"/>
      <c r="G3807"/>
      <c r="H3807"/>
      <c r="I3807"/>
      <c r="J3807"/>
      <c r="K3807"/>
      <c r="L3807"/>
      <c r="M3807"/>
      <c r="N3807"/>
    </row>
    <row r="3808" spans="1:14" s="10" customFormat="1" ht="14.45" x14ac:dyDescent="0.3">
      <c r="A3808"/>
      <c r="B3808"/>
      <c r="D3808"/>
      <c r="E3808"/>
      <c r="F3808"/>
      <c r="G3808"/>
      <c r="H3808"/>
      <c r="I3808"/>
      <c r="J3808"/>
      <c r="K3808"/>
      <c r="L3808"/>
      <c r="M3808"/>
      <c r="N3808"/>
    </row>
    <row r="3809" spans="1:14" s="10" customFormat="1" ht="14.45" x14ac:dyDescent="0.3">
      <c r="A3809"/>
      <c r="B3809"/>
      <c r="D3809"/>
      <c r="E3809"/>
      <c r="F3809"/>
      <c r="G3809"/>
      <c r="H3809"/>
      <c r="I3809"/>
      <c r="J3809"/>
      <c r="K3809"/>
      <c r="L3809"/>
      <c r="M3809"/>
      <c r="N3809"/>
    </row>
    <row r="3810" spans="1:14" s="10" customFormat="1" ht="14.45" x14ac:dyDescent="0.3">
      <c r="A3810"/>
      <c r="B3810"/>
      <c r="D3810"/>
      <c r="E3810"/>
      <c r="F3810"/>
      <c r="G3810"/>
      <c r="H3810"/>
      <c r="I3810"/>
      <c r="J3810"/>
      <c r="K3810"/>
      <c r="L3810"/>
      <c r="M3810"/>
      <c r="N3810"/>
    </row>
    <row r="3811" spans="1:14" s="10" customFormat="1" ht="14.45" x14ac:dyDescent="0.3">
      <c r="A3811"/>
      <c r="B3811"/>
      <c r="D3811"/>
      <c r="E3811"/>
      <c r="F3811"/>
      <c r="G3811"/>
      <c r="H3811"/>
      <c r="I3811"/>
      <c r="J3811"/>
      <c r="K3811"/>
      <c r="L3811"/>
      <c r="M3811"/>
      <c r="N3811"/>
    </row>
    <row r="3812" spans="1:14" s="10" customFormat="1" ht="14.45" x14ac:dyDescent="0.3">
      <c r="A3812"/>
      <c r="B3812"/>
      <c r="D3812"/>
      <c r="E3812"/>
      <c r="F3812"/>
      <c r="G3812"/>
      <c r="H3812"/>
      <c r="I3812"/>
      <c r="J3812"/>
      <c r="K3812"/>
      <c r="L3812"/>
      <c r="M3812"/>
      <c r="N3812"/>
    </row>
    <row r="3813" spans="1:14" s="10" customFormat="1" ht="14.45" x14ac:dyDescent="0.3">
      <c r="A3813"/>
      <c r="B3813"/>
      <c r="D3813"/>
      <c r="E3813"/>
      <c r="F3813"/>
      <c r="G3813"/>
      <c r="H3813"/>
      <c r="I3813"/>
      <c r="J3813"/>
      <c r="K3813"/>
      <c r="L3813"/>
      <c r="M3813"/>
      <c r="N3813"/>
    </row>
    <row r="3814" spans="1:14" s="10" customFormat="1" ht="14.45" x14ac:dyDescent="0.3">
      <c r="A3814"/>
      <c r="B3814"/>
      <c r="D3814"/>
      <c r="E3814"/>
      <c r="F3814"/>
      <c r="G3814"/>
      <c r="H3814"/>
      <c r="I3814"/>
      <c r="J3814"/>
      <c r="K3814"/>
      <c r="L3814"/>
      <c r="M3814"/>
      <c r="N3814"/>
    </row>
    <row r="3815" spans="1:14" s="10" customFormat="1" ht="14.45" x14ac:dyDescent="0.3">
      <c r="A3815"/>
      <c r="B3815"/>
      <c r="D3815"/>
      <c r="E3815"/>
      <c r="F3815"/>
      <c r="G3815"/>
      <c r="H3815"/>
      <c r="I3815"/>
      <c r="J3815"/>
      <c r="K3815"/>
      <c r="L3815"/>
      <c r="M3815"/>
      <c r="N3815"/>
    </row>
    <row r="3816" spans="1:14" s="10" customFormat="1" ht="14.45" x14ac:dyDescent="0.3">
      <c r="A3816"/>
      <c r="B3816"/>
      <c r="D3816"/>
      <c r="E3816"/>
      <c r="F3816"/>
      <c r="G3816"/>
      <c r="H3816"/>
      <c r="I3816"/>
      <c r="J3816"/>
      <c r="K3816"/>
      <c r="L3816"/>
      <c r="M3816"/>
      <c r="N3816"/>
    </row>
    <row r="3817" spans="1:14" s="10" customFormat="1" ht="14.45" x14ac:dyDescent="0.3">
      <c r="A3817"/>
      <c r="B3817"/>
      <c r="D3817"/>
      <c r="E3817"/>
      <c r="F3817"/>
      <c r="G3817"/>
      <c r="H3817"/>
      <c r="I3817"/>
      <c r="J3817"/>
      <c r="K3817"/>
      <c r="L3817"/>
      <c r="M3817"/>
      <c r="N3817"/>
    </row>
    <row r="3818" spans="1:14" s="10" customFormat="1" ht="14.45" x14ac:dyDescent="0.3">
      <c r="A3818"/>
      <c r="B3818"/>
      <c r="D3818"/>
      <c r="E3818"/>
      <c r="F3818"/>
      <c r="G3818"/>
      <c r="H3818"/>
      <c r="I3818"/>
      <c r="J3818"/>
      <c r="K3818"/>
      <c r="L3818"/>
      <c r="M3818"/>
      <c r="N3818"/>
    </row>
    <row r="3819" spans="1:14" s="10" customFormat="1" ht="14.45" x14ac:dyDescent="0.3">
      <c r="A3819"/>
      <c r="B3819"/>
      <c r="D3819"/>
      <c r="E3819"/>
      <c r="F3819"/>
      <c r="G3819"/>
      <c r="H3819"/>
      <c r="I3819"/>
      <c r="J3819"/>
      <c r="K3819"/>
      <c r="L3819"/>
      <c r="M3819"/>
      <c r="N3819"/>
    </row>
    <row r="3820" spans="1:14" s="10" customFormat="1" ht="14.45" x14ac:dyDescent="0.3">
      <c r="A3820"/>
      <c r="B3820"/>
      <c r="D3820"/>
      <c r="E3820"/>
      <c r="F3820"/>
      <c r="G3820"/>
      <c r="H3820"/>
      <c r="I3820"/>
      <c r="J3820"/>
      <c r="K3820"/>
      <c r="L3820"/>
      <c r="M3820"/>
      <c r="N3820"/>
    </row>
    <row r="3821" spans="1:14" s="10" customFormat="1" ht="14.45" x14ac:dyDescent="0.3">
      <c r="A3821"/>
      <c r="B3821"/>
      <c r="D3821"/>
      <c r="E3821"/>
      <c r="F3821"/>
      <c r="G3821"/>
      <c r="H3821"/>
      <c r="I3821"/>
      <c r="J3821"/>
      <c r="K3821"/>
      <c r="L3821"/>
      <c r="M3821"/>
      <c r="N3821"/>
    </row>
    <row r="3822" spans="1:14" s="10" customFormat="1" ht="14.45" x14ac:dyDescent="0.3">
      <c r="A3822"/>
      <c r="B3822"/>
      <c r="D3822"/>
      <c r="E3822"/>
      <c r="F3822"/>
      <c r="G3822"/>
      <c r="H3822"/>
      <c r="I3822"/>
      <c r="J3822"/>
      <c r="K3822"/>
      <c r="L3822"/>
      <c r="M3822"/>
      <c r="N3822"/>
    </row>
    <row r="3823" spans="1:14" s="10" customFormat="1" ht="14.45" x14ac:dyDescent="0.3">
      <c r="A3823"/>
      <c r="B3823"/>
      <c r="D3823"/>
      <c r="E3823"/>
      <c r="F3823"/>
      <c r="G3823"/>
      <c r="H3823"/>
      <c r="I3823"/>
      <c r="J3823"/>
      <c r="K3823"/>
      <c r="L3823"/>
      <c r="M3823"/>
      <c r="N3823"/>
    </row>
    <row r="3824" spans="1:14" s="10" customFormat="1" ht="14.45" x14ac:dyDescent="0.3">
      <c r="A3824"/>
      <c r="B3824"/>
      <c r="D3824"/>
      <c r="E3824"/>
      <c r="F3824"/>
      <c r="G3824"/>
      <c r="H3824"/>
      <c r="I3824"/>
      <c r="J3824"/>
      <c r="K3824"/>
      <c r="L3824"/>
      <c r="M3824"/>
      <c r="N3824"/>
    </row>
    <row r="3825" spans="1:14" s="10" customFormat="1" ht="14.45" x14ac:dyDescent="0.3">
      <c r="A3825"/>
      <c r="B3825"/>
      <c r="D3825"/>
      <c r="E3825"/>
      <c r="F3825"/>
      <c r="G3825"/>
      <c r="H3825"/>
      <c r="I3825"/>
      <c r="J3825"/>
      <c r="K3825"/>
      <c r="L3825"/>
      <c r="M3825"/>
      <c r="N3825"/>
    </row>
    <row r="3826" spans="1:14" s="10" customFormat="1" ht="14.45" x14ac:dyDescent="0.3">
      <c r="A3826"/>
      <c r="B3826"/>
      <c r="D3826"/>
      <c r="E3826"/>
      <c r="F3826"/>
      <c r="G3826"/>
      <c r="H3826"/>
      <c r="I3826"/>
      <c r="J3826"/>
      <c r="K3826"/>
      <c r="L3826"/>
      <c r="M3826"/>
      <c r="N3826"/>
    </row>
    <row r="3827" spans="1:14" s="10" customFormat="1" ht="14.45" x14ac:dyDescent="0.3">
      <c r="A3827"/>
      <c r="B3827"/>
      <c r="D3827"/>
      <c r="E3827"/>
      <c r="F3827"/>
      <c r="G3827"/>
      <c r="H3827"/>
      <c r="I3827"/>
      <c r="J3827"/>
      <c r="K3827"/>
      <c r="L3827"/>
      <c r="M3827"/>
      <c r="N3827"/>
    </row>
    <row r="3828" spans="1:14" s="10" customFormat="1" ht="14.45" x14ac:dyDescent="0.3">
      <c r="A3828"/>
      <c r="B3828"/>
      <c r="D3828"/>
      <c r="E3828"/>
      <c r="F3828"/>
      <c r="G3828"/>
      <c r="H3828"/>
      <c r="I3828"/>
      <c r="J3828"/>
      <c r="K3828"/>
      <c r="L3828"/>
      <c r="M3828"/>
      <c r="N3828"/>
    </row>
    <row r="3829" spans="1:14" s="10" customFormat="1" ht="14.45" x14ac:dyDescent="0.3">
      <c r="A3829"/>
      <c r="B3829"/>
      <c r="D3829"/>
      <c r="E3829"/>
      <c r="F3829"/>
      <c r="G3829"/>
      <c r="H3829"/>
      <c r="I3829"/>
      <c r="J3829"/>
      <c r="K3829"/>
      <c r="L3829"/>
      <c r="M3829"/>
      <c r="N3829"/>
    </row>
    <row r="3830" spans="1:14" s="10" customFormat="1" ht="14.45" x14ac:dyDescent="0.3">
      <c r="A3830"/>
      <c r="B3830"/>
      <c r="D3830"/>
      <c r="E3830"/>
      <c r="F3830"/>
      <c r="G3830"/>
      <c r="H3830"/>
      <c r="I3830"/>
      <c r="J3830"/>
      <c r="K3830"/>
      <c r="L3830"/>
      <c r="M3830"/>
      <c r="N3830"/>
    </row>
    <row r="3831" spans="1:14" s="10" customFormat="1" ht="14.45" x14ac:dyDescent="0.3">
      <c r="A3831"/>
      <c r="B3831"/>
      <c r="D3831"/>
      <c r="E3831"/>
      <c r="F3831"/>
      <c r="G3831"/>
      <c r="H3831"/>
      <c r="I3831"/>
      <c r="J3831"/>
      <c r="K3831"/>
      <c r="L3831"/>
      <c r="M3831"/>
      <c r="N3831"/>
    </row>
    <row r="3832" spans="1:14" s="10" customFormat="1" ht="14.45" x14ac:dyDescent="0.3">
      <c r="A3832"/>
      <c r="B3832"/>
      <c r="D3832"/>
      <c r="E3832"/>
      <c r="F3832"/>
      <c r="G3832"/>
      <c r="H3832"/>
      <c r="I3832"/>
      <c r="J3832"/>
      <c r="K3832"/>
      <c r="L3832"/>
      <c r="M3832"/>
      <c r="N3832"/>
    </row>
    <row r="3833" spans="1:14" s="10" customFormat="1" ht="14.45" x14ac:dyDescent="0.3">
      <c r="A3833"/>
      <c r="B3833"/>
      <c r="D3833"/>
      <c r="E3833"/>
      <c r="F3833"/>
      <c r="G3833"/>
      <c r="H3833"/>
      <c r="I3833"/>
      <c r="J3833"/>
      <c r="K3833"/>
      <c r="L3833"/>
      <c r="M3833"/>
      <c r="N3833"/>
    </row>
    <row r="3834" spans="1:14" s="10" customFormat="1" ht="14.45" x14ac:dyDescent="0.3">
      <c r="A3834"/>
      <c r="B3834"/>
      <c r="D3834"/>
      <c r="E3834"/>
      <c r="F3834"/>
      <c r="G3834"/>
      <c r="H3834"/>
      <c r="I3834"/>
      <c r="J3834"/>
      <c r="K3834"/>
      <c r="L3834"/>
      <c r="M3834"/>
      <c r="N3834"/>
    </row>
    <row r="3835" spans="1:14" s="10" customFormat="1" ht="14.45" x14ac:dyDescent="0.3">
      <c r="A3835"/>
      <c r="B3835"/>
      <c r="D3835"/>
      <c r="E3835"/>
      <c r="F3835"/>
      <c r="G3835"/>
      <c r="H3835"/>
      <c r="I3835"/>
      <c r="J3835"/>
      <c r="K3835"/>
      <c r="L3835"/>
      <c r="M3835"/>
      <c r="N3835"/>
    </row>
    <row r="3836" spans="1:14" s="10" customFormat="1" ht="14.45" x14ac:dyDescent="0.3">
      <c r="A3836"/>
      <c r="B3836"/>
      <c r="D3836"/>
      <c r="E3836"/>
      <c r="F3836"/>
      <c r="G3836"/>
      <c r="H3836"/>
      <c r="I3836"/>
      <c r="J3836"/>
      <c r="K3836"/>
      <c r="L3836"/>
      <c r="M3836"/>
      <c r="N3836"/>
    </row>
    <row r="3837" spans="1:14" s="10" customFormat="1" ht="14.45" x14ac:dyDescent="0.3">
      <c r="A3837"/>
      <c r="B3837"/>
      <c r="D3837"/>
      <c r="E3837"/>
      <c r="F3837"/>
      <c r="G3837"/>
      <c r="H3837"/>
      <c r="I3837"/>
      <c r="J3837"/>
      <c r="K3837"/>
      <c r="L3837"/>
      <c r="M3837"/>
      <c r="N3837"/>
    </row>
    <row r="3838" spans="1:14" s="10" customFormat="1" ht="14.45" x14ac:dyDescent="0.3">
      <c r="A3838"/>
      <c r="B3838"/>
      <c r="D3838"/>
      <c r="E3838"/>
      <c r="F3838"/>
      <c r="G3838"/>
      <c r="H3838"/>
      <c r="I3838"/>
      <c r="J3838"/>
      <c r="K3838"/>
      <c r="L3838"/>
      <c r="M3838"/>
      <c r="N3838"/>
    </row>
    <row r="3839" spans="1:14" s="10" customFormat="1" ht="14.45" x14ac:dyDescent="0.3">
      <c r="A3839"/>
      <c r="B3839"/>
      <c r="D3839"/>
      <c r="E3839"/>
      <c r="F3839"/>
      <c r="G3839"/>
      <c r="H3839"/>
      <c r="I3839"/>
      <c r="J3839"/>
      <c r="K3839"/>
      <c r="L3839"/>
      <c r="M3839"/>
      <c r="N3839"/>
    </row>
    <row r="3840" spans="1:14" s="10" customFormat="1" ht="14.45" x14ac:dyDescent="0.3">
      <c r="A3840"/>
      <c r="B3840"/>
      <c r="D3840"/>
      <c r="E3840"/>
      <c r="F3840"/>
      <c r="G3840"/>
      <c r="H3840"/>
      <c r="I3840"/>
      <c r="J3840"/>
      <c r="K3840"/>
      <c r="L3840"/>
      <c r="M3840"/>
      <c r="N3840"/>
    </row>
    <row r="3841" spans="1:14" s="10" customFormat="1" ht="14.45" x14ac:dyDescent="0.3">
      <c r="A3841"/>
      <c r="B3841"/>
      <c r="D3841"/>
      <c r="E3841"/>
      <c r="F3841"/>
      <c r="G3841"/>
      <c r="H3841"/>
      <c r="I3841"/>
      <c r="J3841"/>
      <c r="K3841"/>
      <c r="L3841"/>
      <c r="M3841"/>
      <c r="N3841"/>
    </row>
    <row r="3842" spans="1:14" s="10" customFormat="1" ht="14.45" x14ac:dyDescent="0.3">
      <c r="A3842"/>
      <c r="B3842"/>
      <c r="D3842"/>
      <c r="E3842"/>
      <c r="F3842"/>
      <c r="G3842"/>
      <c r="H3842"/>
      <c r="I3842"/>
      <c r="J3842"/>
      <c r="K3842"/>
      <c r="L3842"/>
      <c r="M3842"/>
      <c r="N3842"/>
    </row>
    <row r="3843" spans="1:14" s="10" customFormat="1" ht="14.45" x14ac:dyDescent="0.3">
      <c r="A3843"/>
      <c r="B3843"/>
      <c r="D3843"/>
      <c r="E3843"/>
      <c r="F3843"/>
      <c r="G3843"/>
      <c r="H3843"/>
      <c r="I3843"/>
      <c r="J3843"/>
      <c r="K3843"/>
      <c r="L3843"/>
      <c r="M3843"/>
      <c r="N3843"/>
    </row>
    <row r="3844" spans="1:14" s="10" customFormat="1" ht="14.45" x14ac:dyDescent="0.3">
      <c r="A3844"/>
      <c r="B3844"/>
      <c r="D3844"/>
      <c r="E3844"/>
      <c r="F3844"/>
      <c r="G3844"/>
      <c r="H3844"/>
      <c r="I3844"/>
      <c r="J3844"/>
      <c r="K3844"/>
      <c r="L3844"/>
      <c r="M3844"/>
      <c r="N3844"/>
    </row>
    <row r="3845" spans="1:14" s="10" customFormat="1" ht="14.45" x14ac:dyDescent="0.3">
      <c r="A3845"/>
      <c r="B3845"/>
      <c r="D3845"/>
      <c r="E3845"/>
      <c r="F3845"/>
      <c r="G3845"/>
      <c r="H3845"/>
      <c r="I3845"/>
      <c r="J3845"/>
      <c r="K3845"/>
      <c r="L3845"/>
      <c r="M3845"/>
      <c r="N3845"/>
    </row>
    <row r="3846" spans="1:14" s="10" customFormat="1" ht="14.45" x14ac:dyDescent="0.3">
      <c r="A3846"/>
      <c r="B3846"/>
      <c r="D3846"/>
      <c r="E3846"/>
      <c r="F3846"/>
      <c r="G3846"/>
      <c r="H3846"/>
      <c r="I3846"/>
      <c r="J3846"/>
      <c r="K3846"/>
      <c r="L3846"/>
      <c r="M3846"/>
      <c r="N3846"/>
    </row>
    <row r="3847" spans="1:14" s="10" customFormat="1" ht="14.45" x14ac:dyDescent="0.3">
      <c r="A3847"/>
      <c r="B3847"/>
      <c r="D3847"/>
      <c r="E3847"/>
      <c r="F3847"/>
      <c r="G3847"/>
      <c r="H3847"/>
      <c r="I3847"/>
      <c r="J3847"/>
      <c r="K3847"/>
      <c r="L3847"/>
      <c r="M3847"/>
      <c r="N3847"/>
    </row>
    <row r="3848" spans="1:14" s="10" customFormat="1" ht="14.45" x14ac:dyDescent="0.3">
      <c r="A3848"/>
      <c r="B3848"/>
      <c r="D3848"/>
      <c r="E3848"/>
      <c r="F3848"/>
      <c r="G3848"/>
      <c r="H3848"/>
      <c r="I3848"/>
      <c r="J3848"/>
      <c r="K3848"/>
      <c r="L3848"/>
      <c r="M3848"/>
      <c r="N3848"/>
    </row>
    <row r="3849" spans="1:14" s="10" customFormat="1" ht="14.45" x14ac:dyDescent="0.3">
      <c r="A3849"/>
      <c r="B3849"/>
      <c r="D3849"/>
      <c r="E3849"/>
      <c r="F3849"/>
      <c r="G3849"/>
      <c r="H3849"/>
      <c r="I3849"/>
      <c r="J3849"/>
      <c r="K3849"/>
      <c r="L3849"/>
      <c r="M3849"/>
      <c r="N3849"/>
    </row>
    <row r="3850" spans="1:14" s="10" customFormat="1" ht="14.45" x14ac:dyDescent="0.3">
      <c r="A3850"/>
      <c r="B3850"/>
      <c r="D3850"/>
      <c r="E3850"/>
      <c r="F3850"/>
      <c r="G3850"/>
      <c r="H3850"/>
      <c r="I3850"/>
      <c r="J3850"/>
      <c r="K3850"/>
      <c r="L3850"/>
      <c r="M3850"/>
      <c r="N3850"/>
    </row>
    <row r="3851" spans="1:14" s="10" customFormat="1" ht="14.45" x14ac:dyDescent="0.3">
      <c r="A3851"/>
      <c r="B3851"/>
      <c r="D3851"/>
      <c r="E3851"/>
      <c r="F3851"/>
      <c r="G3851"/>
      <c r="H3851"/>
      <c r="I3851"/>
      <c r="J3851"/>
      <c r="K3851"/>
      <c r="L3851"/>
      <c r="M3851"/>
      <c r="N3851"/>
    </row>
    <row r="3852" spans="1:14" s="10" customFormat="1" ht="14.45" x14ac:dyDescent="0.3">
      <c r="A3852"/>
      <c r="B3852"/>
      <c r="D3852"/>
      <c r="E3852"/>
      <c r="F3852"/>
      <c r="G3852"/>
      <c r="H3852"/>
      <c r="I3852"/>
      <c r="J3852"/>
      <c r="K3852"/>
      <c r="L3852"/>
      <c r="M3852"/>
      <c r="N3852"/>
    </row>
    <row r="3853" spans="1:14" s="10" customFormat="1" ht="14.45" x14ac:dyDescent="0.3">
      <c r="A3853"/>
      <c r="B3853"/>
      <c r="D3853"/>
      <c r="E3853"/>
      <c r="F3853"/>
      <c r="G3853"/>
      <c r="H3853"/>
      <c r="I3853"/>
      <c r="J3853"/>
      <c r="K3853"/>
      <c r="L3853"/>
      <c r="M3853"/>
      <c r="N3853"/>
    </row>
    <row r="3854" spans="1:14" s="10" customFormat="1" ht="14.45" x14ac:dyDescent="0.3">
      <c r="A3854"/>
      <c r="B3854"/>
      <c r="D3854"/>
      <c r="E3854"/>
      <c r="F3854"/>
      <c r="G3854"/>
      <c r="H3854"/>
      <c r="I3854"/>
      <c r="J3854"/>
      <c r="K3854"/>
      <c r="L3854"/>
      <c r="M3854"/>
      <c r="N3854"/>
    </row>
    <row r="3855" spans="1:14" s="10" customFormat="1" ht="14.45" x14ac:dyDescent="0.3">
      <c r="A3855"/>
      <c r="B3855"/>
      <c r="D3855"/>
      <c r="E3855"/>
      <c r="F3855"/>
      <c r="G3855"/>
      <c r="H3855"/>
      <c r="I3855"/>
      <c r="J3855"/>
      <c r="K3855"/>
      <c r="L3855"/>
      <c r="M3855"/>
      <c r="N3855"/>
    </row>
    <row r="3856" spans="1:14" s="10" customFormat="1" ht="14.45" x14ac:dyDescent="0.3">
      <c r="A3856"/>
      <c r="B3856"/>
      <c r="D3856"/>
      <c r="E3856"/>
      <c r="F3856"/>
      <c r="G3856"/>
      <c r="H3856"/>
      <c r="I3856"/>
      <c r="J3856"/>
      <c r="K3856"/>
      <c r="L3856"/>
      <c r="M3856"/>
      <c r="N3856"/>
    </row>
    <row r="3857" spans="1:14" s="10" customFormat="1" ht="14.45" x14ac:dyDescent="0.3">
      <c r="A3857"/>
      <c r="B3857"/>
      <c r="D3857"/>
      <c r="E3857"/>
      <c r="F3857"/>
      <c r="G3857"/>
      <c r="H3857"/>
      <c r="I3857"/>
      <c r="J3857"/>
      <c r="K3857"/>
      <c r="L3857"/>
      <c r="M3857"/>
      <c r="N3857"/>
    </row>
    <row r="3858" spans="1:14" s="10" customFormat="1" ht="14.45" x14ac:dyDescent="0.3">
      <c r="A3858"/>
      <c r="B3858"/>
      <c r="D3858"/>
      <c r="E3858"/>
      <c r="F3858"/>
      <c r="G3858"/>
      <c r="H3858"/>
      <c r="I3858"/>
      <c r="J3858"/>
      <c r="K3858"/>
      <c r="L3858"/>
      <c r="M3858"/>
      <c r="N3858"/>
    </row>
    <row r="3859" spans="1:14" s="10" customFormat="1" ht="14.45" x14ac:dyDescent="0.3">
      <c r="A3859"/>
      <c r="B3859"/>
      <c r="D3859"/>
      <c r="E3859"/>
      <c r="F3859"/>
      <c r="G3859"/>
      <c r="H3859"/>
      <c r="I3859"/>
      <c r="J3859"/>
      <c r="K3859"/>
      <c r="L3859"/>
      <c r="M3859"/>
      <c r="N3859"/>
    </row>
    <row r="3860" spans="1:14" s="10" customFormat="1" ht="14.45" x14ac:dyDescent="0.3">
      <c r="A3860"/>
      <c r="B3860"/>
      <c r="D3860"/>
      <c r="E3860"/>
      <c r="F3860"/>
      <c r="G3860"/>
      <c r="H3860"/>
      <c r="I3860"/>
      <c r="J3860"/>
      <c r="K3860"/>
      <c r="L3860"/>
      <c r="M3860"/>
      <c r="N3860"/>
    </row>
    <row r="3861" spans="1:14" s="10" customFormat="1" ht="14.45" x14ac:dyDescent="0.3">
      <c r="A3861"/>
      <c r="B3861"/>
      <c r="D3861"/>
      <c r="E3861"/>
      <c r="F3861"/>
      <c r="G3861"/>
      <c r="H3861"/>
      <c r="I3861"/>
      <c r="J3861"/>
      <c r="K3861"/>
      <c r="L3861"/>
      <c r="M3861"/>
      <c r="N3861"/>
    </row>
    <row r="3862" spans="1:14" s="10" customFormat="1" ht="14.45" x14ac:dyDescent="0.3">
      <c r="A3862"/>
      <c r="B3862"/>
      <c r="D3862"/>
      <c r="E3862"/>
      <c r="F3862"/>
      <c r="G3862"/>
      <c r="H3862"/>
      <c r="I3862"/>
      <c r="J3862"/>
      <c r="K3862"/>
      <c r="L3862"/>
      <c r="M3862"/>
      <c r="N3862"/>
    </row>
    <row r="3863" spans="1:14" s="10" customFormat="1" ht="14.45" x14ac:dyDescent="0.3">
      <c r="A3863"/>
      <c r="B3863"/>
      <c r="D3863"/>
      <c r="E3863"/>
      <c r="F3863"/>
      <c r="G3863"/>
      <c r="H3863"/>
      <c r="I3863"/>
      <c r="J3863"/>
      <c r="K3863"/>
      <c r="L3863"/>
      <c r="M3863"/>
      <c r="N3863"/>
    </row>
    <row r="3864" spans="1:14" s="10" customFormat="1" ht="14.45" x14ac:dyDescent="0.3">
      <c r="A3864"/>
      <c r="B3864"/>
      <c r="D3864"/>
      <c r="E3864"/>
      <c r="F3864"/>
      <c r="G3864"/>
      <c r="H3864"/>
      <c r="I3864"/>
      <c r="J3864"/>
      <c r="K3864"/>
      <c r="L3864"/>
      <c r="M3864"/>
      <c r="N3864"/>
    </row>
    <row r="3865" spans="1:14" s="10" customFormat="1" ht="14.45" x14ac:dyDescent="0.3">
      <c r="A3865"/>
      <c r="B3865"/>
      <c r="D3865"/>
      <c r="E3865"/>
      <c r="F3865"/>
      <c r="G3865"/>
      <c r="H3865"/>
      <c r="I3865"/>
      <c r="J3865"/>
      <c r="K3865"/>
      <c r="L3865"/>
      <c r="M3865"/>
      <c r="N3865"/>
    </row>
    <row r="3866" spans="1:14" s="10" customFormat="1" ht="14.45" x14ac:dyDescent="0.3">
      <c r="A3866"/>
      <c r="B3866"/>
      <c r="D3866"/>
      <c r="E3866"/>
      <c r="F3866"/>
      <c r="G3866"/>
      <c r="H3866"/>
      <c r="I3866"/>
      <c r="J3866"/>
      <c r="K3866"/>
      <c r="L3866"/>
      <c r="M3866"/>
      <c r="N3866"/>
    </row>
    <row r="3867" spans="1:14" s="10" customFormat="1" ht="14.45" x14ac:dyDescent="0.3">
      <c r="A3867"/>
      <c r="B3867"/>
      <c r="D3867"/>
      <c r="E3867"/>
      <c r="F3867"/>
      <c r="G3867"/>
      <c r="H3867"/>
      <c r="I3867"/>
      <c r="J3867"/>
      <c r="K3867"/>
      <c r="L3867"/>
      <c r="M3867"/>
      <c r="N3867"/>
    </row>
    <row r="3868" spans="1:14" s="10" customFormat="1" ht="14.45" x14ac:dyDescent="0.3">
      <c r="A3868"/>
      <c r="B3868"/>
      <c r="D3868"/>
      <c r="E3868"/>
      <c r="F3868"/>
      <c r="G3868"/>
      <c r="H3868"/>
      <c r="I3868"/>
      <c r="J3868"/>
      <c r="K3868"/>
      <c r="L3868"/>
      <c r="M3868"/>
      <c r="N3868"/>
    </row>
    <row r="3869" spans="1:14" s="10" customFormat="1" ht="14.45" x14ac:dyDescent="0.3">
      <c r="A3869"/>
      <c r="B3869"/>
      <c r="D3869"/>
      <c r="E3869"/>
      <c r="F3869"/>
      <c r="G3869"/>
      <c r="H3869"/>
      <c r="I3869"/>
      <c r="J3869"/>
      <c r="K3869"/>
      <c r="L3869"/>
      <c r="M3869"/>
      <c r="N3869"/>
    </row>
    <row r="3870" spans="1:14" s="10" customFormat="1" ht="14.45" x14ac:dyDescent="0.3">
      <c r="A3870"/>
      <c r="B3870"/>
      <c r="D3870"/>
      <c r="E3870"/>
      <c r="F3870"/>
      <c r="G3870"/>
      <c r="H3870"/>
      <c r="I3870"/>
      <c r="J3870"/>
      <c r="K3870"/>
      <c r="L3870"/>
      <c r="M3870"/>
      <c r="N3870"/>
    </row>
    <row r="3871" spans="1:14" s="10" customFormat="1" ht="14.45" x14ac:dyDescent="0.3">
      <c r="A3871"/>
      <c r="B3871"/>
      <c r="D3871"/>
      <c r="E3871"/>
      <c r="F3871"/>
      <c r="G3871"/>
      <c r="H3871"/>
      <c r="I3871"/>
      <c r="J3871"/>
      <c r="K3871"/>
      <c r="L3871"/>
      <c r="M3871"/>
      <c r="N3871"/>
    </row>
    <row r="3872" spans="1:14" s="10" customFormat="1" ht="14.45" x14ac:dyDescent="0.3">
      <c r="A3872"/>
      <c r="B3872"/>
      <c r="D3872"/>
      <c r="E3872"/>
      <c r="F3872"/>
      <c r="G3872"/>
      <c r="H3872"/>
      <c r="I3872"/>
      <c r="J3872"/>
      <c r="K3872"/>
      <c r="L3872"/>
      <c r="M3872"/>
      <c r="N3872"/>
    </row>
    <row r="3873" spans="1:14" s="10" customFormat="1" ht="14.45" x14ac:dyDescent="0.3">
      <c r="A3873"/>
      <c r="B3873"/>
      <c r="D3873"/>
      <c r="E3873"/>
      <c r="F3873"/>
      <c r="G3873"/>
      <c r="H3873"/>
      <c r="I3873"/>
      <c r="J3873"/>
      <c r="K3873"/>
      <c r="L3873"/>
      <c r="M3873"/>
      <c r="N3873"/>
    </row>
    <row r="3874" spans="1:14" s="10" customFormat="1" ht="14.45" x14ac:dyDescent="0.3">
      <c r="A3874"/>
      <c r="B3874"/>
      <c r="D3874"/>
      <c r="E3874"/>
      <c r="F3874"/>
      <c r="G3874"/>
      <c r="H3874"/>
      <c r="I3874"/>
      <c r="J3874"/>
      <c r="K3874"/>
      <c r="L3874"/>
      <c r="M3874"/>
      <c r="N3874"/>
    </row>
    <row r="3875" spans="1:14" s="10" customFormat="1" ht="14.45" x14ac:dyDescent="0.3">
      <c r="A3875"/>
      <c r="B3875"/>
      <c r="D3875"/>
      <c r="E3875"/>
      <c r="F3875"/>
      <c r="G3875"/>
      <c r="H3875"/>
      <c r="I3875"/>
      <c r="J3875"/>
      <c r="K3875"/>
      <c r="L3875"/>
      <c r="M3875"/>
      <c r="N3875"/>
    </row>
    <row r="3876" spans="1:14" s="10" customFormat="1" ht="14.45" x14ac:dyDescent="0.3">
      <c r="A3876"/>
      <c r="B3876"/>
      <c r="D3876"/>
      <c r="E3876"/>
      <c r="F3876"/>
      <c r="G3876"/>
      <c r="H3876"/>
      <c r="I3876"/>
      <c r="J3876"/>
      <c r="K3876"/>
      <c r="L3876"/>
      <c r="M3876"/>
      <c r="N3876"/>
    </row>
    <row r="3877" spans="1:14" s="10" customFormat="1" ht="14.45" x14ac:dyDescent="0.3">
      <c r="A3877"/>
      <c r="B3877"/>
      <c r="D3877"/>
      <c r="E3877"/>
      <c r="F3877"/>
      <c r="G3877"/>
      <c r="H3877"/>
      <c r="I3877"/>
      <c r="J3877"/>
      <c r="K3877"/>
      <c r="L3877"/>
      <c r="M3877"/>
      <c r="N3877"/>
    </row>
    <row r="3878" spans="1:14" s="10" customFormat="1" ht="14.45" x14ac:dyDescent="0.3">
      <c r="A3878"/>
      <c r="B3878"/>
      <c r="D3878"/>
      <c r="E3878"/>
      <c r="F3878"/>
      <c r="G3878"/>
      <c r="H3878"/>
      <c r="I3878"/>
      <c r="J3878"/>
      <c r="K3878"/>
      <c r="L3878"/>
      <c r="M3878"/>
      <c r="N3878"/>
    </row>
    <row r="3879" spans="1:14" s="10" customFormat="1" ht="14.45" x14ac:dyDescent="0.3">
      <c r="A3879"/>
      <c r="B3879"/>
      <c r="D3879"/>
      <c r="E3879"/>
      <c r="F3879"/>
      <c r="G3879"/>
      <c r="H3879"/>
      <c r="I3879"/>
      <c r="J3879"/>
      <c r="K3879"/>
      <c r="L3879"/>
      <c r="M3879"/>
      <c r="N3879"/>
    </row>
    <row r="3880" spans="1:14" s="10" customFormat="1" ht="14.45" x14ac:dyDescent="0.3">
      <c r="A3880"/>
      <c r="B3880"/>
      <c r="D3880"/>
      <c r="E3880"/>
      <c r="F3880"/>
      <c r="G3880"/>
      <c r="H3880"/>
      <c r="I3880"/>
      <c r="J3880"/>
      <c r="K3880"/>
      <c r="L3880"/>
      <c r="M3880"/>
      <c r="N3880"/>
    </row>
    <row r="3881" spans="1:14" s="10" customFormat="1" ht="14.45" x14ac:dyDescent="0.3">
      <c r="A3881"/>
      <c r="B3881"/>
      <c r="D3881"/>
      <c r="E3881"/>
      <c r="F3881"/>
      <c r="G3881"/>
      <c r="H3881"/>
      <c r="I3881"/>
      <c r="J3881"/>
      <c r="K3881"/>
      <c r="L3881"/>
      <c r="M3881"/>
      <c r="N3881"/>
    </row>
    <row r="3882" spans="1:14" s="10" customFormat="1" ht="14.45" x14ac:dyDescent="0.3">
      <c r="A3882"/>
      <c r="B3882"/>
      <c r="D3882"/>
      <c r="E3882"/>
      <c r="F3882"/>
      <c r="G3882"/>
      <c r="H3882"/>
      <c r="I3882"/>
      <c r="J3882"/>
      <c r="K3882"/>
      <c r="L3882"/>
      <c r="M3882"/>
      <c r="N3882"/>
    </row>
    <row r="3883" spans="1:14" s="10" customFormat="1" ht="14.45" x14ac:dyDescent="0.3">
      <c r="A3883"/>
      <c r="B3883"/>
      <c r="D3883"/>
      <c r="E3883"/>
      <c r="F3883"/>
      <c r="G3883"/>
      <c r="H3883"/>
      <c r="I3883"/>
      <c r="J3883"/>
      <c r="K3883"/>
      <c r="L3883"/>
      <c r="M3883"/>
      <c r="N3883"/>
    </row>
    <row r="3884" spans="1:14" s="10" customFormat="1" ht="14.45" x14ac:dyDescent="0.3">
      <c r="A3884"/>
      <c r="B3884"/>
      <c r="D3884"/>
      <c r="E3884"/>
      <c r="F3884"/>
      <c r="G3884"/>
      <c r="H3884"/>
      <c r="I3884"/>
      <c r="J3884"/>
      <c r="K3884"/>
      <c r="L3884"/>
      <c r="M3884"/>
      <c r="N3884"/>
    </row>
    <row r="3885" spans="1:14" s="10" customFormat="1" ht="14.45" x14ac:dyDescent="0.3">
      <c r="A3885"/>
      <c r="B3885"/>
      <c r="D3885"/>
      <c r="E3885"/>
      <c r="F3885"/>
      <c r="G3885"/>
      <c r="H3885"/>
      <c r="I3885"/>
      <c r="J3885"/>
      <c r="K3885"/>
      <c r="L3885"/>
      <c r="M3885"/>
      <c r="N3885"/>
    </row>
    <row r="3886" spans="1:14" s="10" customFormat="1" ht="14.45" x14ac:dyDescent="0.3">
      <c r="A3886"/>
      <c r="B3886"/>
      <c r="D3886"/>
      <c r="E3886"/>
      <c r="F3886"/>
      <c r="G3886"/>
      <c r="H3886"/>
      <c r="I3886"/>
      <c r="J3886"/>
      <c r="K3886"/>
      <c r="L3886"/>
      <c r="M3886"/>
      <c r="N3886"/>
    </row>
    <row r="3887" spans="1:14" s="10" customFormat="1" ht="14.45" x14ac:dyDescent="0.3">
      <c r="A3887"/>
      <c r="B3887"/>
      <c r="D3887"/>
      <c r="E3887"/>
      <c r="F3887"/>
      <c r="G3887"/>
      <c r="H3887"/>
      <c r="I3887"/>
      <c r="J3887"/>
      <c r="K3887"/>
      <c r="L3887"/>
      <c r="M3887"/>
      <c r="N3887"/>
    </row>
    <row r="3888" spans="1:14" s="10" customFormat="1" ht="14.45" x14ac:dyDescent="0.3">
      <c r="A3888"/>
      <c r="B3888"/>
      <c r="D3888"/>
      <c r="E3888"/>
      <c r="F3888"/>
      <c r="G3888"/>
      <c r="H3888"/>
      <c r="I3888"/>
      <c r="J3888"/>
      <c r="K3888"/>
      <c r="L3888"/>
      <c r="M3888"/>
      <c r="N3888"/>
    </row>
    <row r="3889" spans="1:14" s="10" customFormat="1" ht="14.45" x14ac:dyDescent="0.3">
      <c r="A3889"/>
      <c r="B3889"/>
      <c r="D3889"/>
      <c r="E3889"/>
      <c r="F3889"/>
      <c r="G3889"/>
      <c r="H3889"/>
      <c r="I3889"/>
      <c r="J3889"/>
      <c r="K3889"/>
      <c r="L3889"/>
      <c r="M3889"/>
      <c r="N3889"/>
    </row>
    <row r="3890" spans="1:14" s="10" customFormat="1" ht="14.45" x14ac:dyDescent="0.3">
      <c r="A3890"/>
      <c r="B3890"/>
      <c r="D3890"/>
      <c r="E3890"/>
      <c r="F3890"/>
      <c r="G3890"/>
      <c r="H3890"/>
      <c r="I3890"/>
      <c r="J3890"/>
      <c r="K3890"/>
      <c r="L3890"/>
      <c r="M3890"/>
      <c r="N3890"/>
    </row>
    <row r="3891" spans="1:14" s="10" customFormat="1" ht="14.45" x14ac:dyDescent="0.3">
      <c r="A3891"/>
      <c r="B3891"/>
      <c r="D3891"/>
      <c r="E3891"/>
      <c r="F3891"/>
      <c r="G3891"/>
      <c r="H3891"/>
      <c r="I3891"/>
      <c r="J3891"/>
      <c r="K3891"/>
      <c r="L3891"/>
      <c r="M3891"/>
      <c r="N3891"/>
    </row>
    <row r="3892" spans="1:14" s="10" customFormat="1" ht="14.45" x14ac:dyDescent="0.3">
      <c r="A3892"/>
      <c r="B3892"/>
      <c r="D3892"/>
      <c r="E3892"/>
      <c r="F3892"/>
      <c r="G3892"/>
      <c r="H3892"/>
      <c r="I3892"/>
      <c r="J3892"/>
      <c r="K3892"/>
      <c r="L3892"/>
      <c r="M3892"/>
      <c r="N3892"/>
    </row>
    <row r="3893" spans="1:14" s="10" customFormat="1" ht="14.45" x14ac:dyDescent="0.3">
      <c r="A3893"/>
      <c r="B3893"/>
      <c r="D3893"/>
      <c r="E3893"/>
      <c r="F3893"/>
      <c r="G3893"/>
      <c r="H3893"/>
      <c r="I3893"/>
      <c r="J3893"/>
      <c r="K3893"/>
      <c r="L3893"/>
      <c r="M3893"/>
      <c r="N3893"/>
    </row>
    <row r="3894" spans="1:14" s="10" customFormat="1" ht="14.45" x14ac:dyDescent="0.3">
      <c r="A3894"/>
      <c r="B3894"/>
      <c r="D3894"/>
      <c r="E3894"/>
      <c r="F3894"/>
      <c r="G3894"/>
      <c r="H3894"/>
      <c r="I3894"/>
      <c r="J3894"/>
      <c r="K3894"/>
      <c r="L3894"/>
      <c r="M3894"/>
      <c r="N3894"/>
    </row>
    <row r="3895" spans="1:14" s="10" customFormat="1" ht="14.45" x14ac:dyDescent="0.3">
      <c r="A3895"/>
      <c r="B3895"/>
      <c r="D3895"/>
      <c r="E3895"/>
      <c r="F3895"/>
      <c r="G3895"/>
      <c r="H3895"/>
      <c r="I3895"/>
      <c r="J3895"/>
      <c r="K3895"/>
      <c r="L3895"/>
      <c r="M3895"/>
      <c r="N3895"/>
    </row>
    <row r="3896" spans="1:14" s="10" customFormat="1" ht="14.45" x14ac:dyDescent="0.3">
      <c r="A3896"/>
      <c r="B3896"/>
      <c r="D3896"/>
      <c r="E3896"/>
      <c r="F3896"/>
      <c r="G3896"/>
      <c r="H3896"/>
      <c r="I3896"/>
      <c r="J3896"/>
      <c r="K3896"/>
      <c r="L3896"/>
      <c r="M3896"/>
      <c r="N3896"/>
    </row>
    <row r="3897" spans="1:14" s="10" customFormat="1" ht="14.45" x14ac:dyDescent="0.3">
      <c r="A3897"/>
      <c r="B3897"/>
      <c r="D3897"/>
      <c r="E3897"/>
      <c r="F3897"/>
      <c r="G3897"/>
      <c r="H3897"/>
      <c r="I3897"/>
      <c r="J3897"/>
      <c r="K3897"/>
      <c r="L3897"/>
      <c r="M3897"/>
      <c r="N3897"/>
    </row>
    <row r="3898" spans="1:14" s="10" customFormat="1" ht="14.45" x14ac:dyDescent="0.3">
      <c r="A3898"/>
      <c r="B3898"/>
      <c r="D3898"/>
      <c r="E3898"/>
      <c r="F3898"/>
      <c r="G3898"/>
      <c r="H3898"/>
      <c r="I3898"/>
      <c r="J3898"/>
      <c r="K3898"/>
      <c r="L3898"/>
      <c r="M3898"/>
      <c r="N3898"/>
    </row>
    <row r="3899" spans="1:14" s="10" customFormat="1" ht="14.45" x14ac:dyDescent="0.3">
      <c r="A3899"/>
      <c r="B3899"/>
      <c r="D3899"/>
      <c r="E3899"/>
      <c r="F3899"/>
      <c r="G3899"/>
      <c r="H3899"/>
      <c r="I3899"/>
      <c r="J3899"/>
      <c r="K3899"/>
      <c r="L3899"/>
      <c r="M3899"/>
      <c r="N3899"/>
    </row>
    <row r="3900" spans="1:14" s="10" customFormat="1" ht="14.45" x14ac:dyDescent="0.3">
      <c r="A3900"/>
      <c r="B3900"/>
      <c r="D3900"/>
      <c r="E3900"/>
      <c r="F3900"/>
      <c r="G3900"/>
      <c r="H3900"/>
      <c r="I3900"/>
      <c r="J3900"/>
      <c r="K3900"/>
      <c r="L3900"/>
      <c r="M3900"/>
      <c r="N3900"/>
    </row>
    <row r="3901" spans="1:14" s="10" customFormat="1" ht="14.45" x14ac:dyDescent="0.3">
      <c r="A3901"/>
      <c r="B3901"/>
      <c r="D3901"/>
      <c r="E3901"/>
      <c r="F3901"/>
      <c r="G3901"/>
      <c r="H3901"/>
      <c r="I3901"/>
      <c r="J3901"/>
      <c r="K3901"/>
      <c r="L3901"/>
      <c r="M3901"/>
      <c r="N3901"/>
    </row>
    <row r="3902" spans="1:14" s="10" customFormat="1" ht="14.45" x14ac:dyDescent="0.3">
      <c r="A3902"/>
      <c r="B3902"/>
      <c r="D3902"/>
      <c r="E3902"/>
      <c r="F3902"/>
      <c r="G3902"/>
      <c r="H3902"/>
      <c r="I3902"/>
      <c r="J3902"/>
      <c r="K3902"/>
      <c r="L3902"/>
      <c r="M3902"/>
      <c r="N3902"/>
    </row>
    <row r="3903" spans="1:14" s="10" customFormat="1" ht="14.45" x14ac:dyDescent="0.3">
      <c r="A3903"/>
      <c r="B3903"/>
      <c r="D3903"/>
      <c r="E3903"/>
      <c r="F3903"/>
      <c r="G3903"/>
      <c r="H3903"/>
      <c r="I3903"/>
      <c r="J3903"/>
      <c r="K3903"/>
      <c r="L3903"/>
      <c r="M3903"/>
      <c r="N3903"/>
    </row>
    <row r="3904" spans="1:14" s="10" customFormat="1" ht="14.45" x14ac:dyDescent="0.3">
      <c r="A3904"/>
      <c r="B3904"/>
      <c r="D3904"/>
      <c r="E3904"/>
      <c r="F3904"/>
      <c r="G3904"/>
      <c r="H3904"/>
      <c r="I3904"/>
      <c r="J3904"/>
      <c r="K3904"/>
      <c r="L3904"/>
      <c r="M3904"/>
      <c r="N3904"/>
    </row>
    <row r="3905" spans="1:14" s="10" customFormat="1" ht="14.45" x14ac:dyDescent="0.3">
      <c r="A3905"/>
      <c r="B3905"/>
      <c r="D3905"/>
      <c r="E3905"/>
      <c r="F3905"/>
      <c r="G3905"/>
      <c r="H3905"/>
      <c r="I3905"/>
      <c r="J3905"/>
      <c r="K3905"/>
      <c r="L3905"/>
      <c r="M3905"/>
      <c r="N3905"/>
    </row>
    <row r="3906" spans="1:14" s="10" customFormat="1" ht="14.45" x14ac:dyDescent="0.3">
      <c r="A3906"/>
      <c r="B3906"/>
      <c r="D3906"/>
      <c r="E3906"/>
      <c r="F3906"/>
      <c r="G3906"/>
      <c r="H3906"/>
      <c r="I3906"/>
      <c r="J3906"/>
      <c r="K3906"/>
      <c r="L3906"/>
      <c r="M3906"/>
      <c r="N3906"/>
    </row>
    <row r="3907" spans="1:14" s="10" customFormat="1" ht="14.45" x14ac:dyDescent="0.3">
      <c r="A3907"/>
      <c r="B3907"/>
      <c r="D3907"/>
      <c r="E3907"/>
      <c r="F3907"/>
      <c r="G3907"/>
      <c r="H3907"/>
      <c r="I3907"/>
      <c r="J3907"/>
      <c r="K3907"/>
      <c r="L3907"/>
      <c r="M3907"/>
      <c r="N3907"/>
    </row>
    <row r="3908" spans="1:14" s="10" customFormat="1" ht="14.45" x14ac:dyDescent="0.3">
      <c r="A3908"/>
      <c r="B3908"/>
      <c r="D3908"/>
      <c r="E3908"/>
      <c r="F3908"/>
      <c r="G3908"/>
      <c r="H3908"/>
      <c r="I3908"/>
      <c r="J3908"/>
      <c r="K3908"/>
      <c r="L3908"/>
      <c r="M3908"/>
      <c r="N3908"/>
    </row>
    <row r="3909" spans="1:14" s="10" customFormat="1" ht="14.45" x14ac:dyDescent="0.3">
      <c r="A3909"/>
      <c r="B3909"/>
      <c r="D3909"/>
      <c r="E3909"/>
      <c r="F3909"/>
      <c r="G3909"/>
      <c r="H3909"/>
      <c r="I3909"/>
      <c r="J3909"/>
      <c r="K3909"/>
      <c r="L3909"/>
      <c r="M3909"/>
      <c r="N3909"/>
    </row>
    <row r="3910" spans="1:14" s="10" customFormat="1" ht="14.45" x14ac:dyDescent="0.3">
      <c r="A3910"/>
      <c r="B3910"/>
      <c r="D3910"/>
      <c r="E3910"/>
      <c r="F3910"/>
      <c r="G3910"/>
      <c r="H3910"/>
      <c r="I3910"/>
      <c r="J3910"/>
      <c r="K3910"/>
      <c r="L3910"/>
      <c r="M3910"/>
      <c r="N3910"/>
    </row>
    <row r="3911" spans="1:14" s="10" customFormat="1" ht="14.45" x14ac:dyDescent="0.3">
      <c r="A3911"/>
      <c r="B3911"/>
      <c r="D3911"/>
      <c r="E3911"/>
      <c r="F3911"/>
      <c r="G3911"/>
      <c r="H3911"/>
      <c r="I3911"/>
      <c r="J3911"/>
      <c r="K3911"/>
      <c r="L3911"/>
      <c r="M3911"/>
      <c r="N3911"/>
    </row>
    <row r="3912" spans="1:14" s="10" customFormat="1" ht="14.45" x14ac:dyDescent="0.3">
      <c r="A3912"/>
      <c r="B3912"/>
      <c r="D3912"/>
      <c r="E3912"/>
      <c r="F3912"/>
      <c r="G3912"/>
      <c r="H3912"/>
      <c r="I3912"/>
      <c r="J3912"/>
      <c r="K3912"/>
      <c r="L3912"/>
      <c r="M3912"/>
      <c r="N3912"/>
    </row>
    <row r="3913" spans="1:14" s="10" customFormat="1" ht="14.45" x14ac:dyDescent="0.3">
      <c r="A3913"/>
      <c r="B3913"/>
      <c r="D3913"/>
      <c r="E3913"/>
      <c r="F3913"/>
      <c r="G3913"/>
      <c r="H3913"/>
      <c r="I3913"/>
      <c r="J3913"/>
      <c r="K3913"/>
      <c r="L3913"/>
      <c r="M3913"/>
      <c r="N3913"/>
    </row>
    <row r="3914" spans="1:14" s="10" customFormat="1" ht="14.45" x14ac:dyDescent="0.3">
      <c r="A3914"/>
      <c r="B3914"/>
      <c r="D3914"/>
      <c r="E3914"/>
      <c r="F3914"/>
      <c r="G3914"/>
      <c r="H3914"/>
      <c r="I3914"/>
      <c r="J3914"/>
      <c r="K3914"/>
      <c r="L3914"/>
      <c r="M3914"/>
      <c r="N3914"/>
    </row>
    <row r="3915" spans="1:14" s="10" customFormat="1" ht="14.45" x14ac:dyDescent="0.3">
      <c r="A3915"/>
      <c r="B3915"/>
      <c r="D3915"/>
      <c r="E3915"/>
      <c r="F3915"/>
      <c r="G3915"/>
      <c r="H3915"/>
      <c r="I3915"/>
      <c r="J3915"/>
      <c r="K3915"/>
      <c r="L3915"/>
      <c r="M3915"/>
      <c r="N3915"/>
    </row>
    <row r="3916" spans="1:14" s="10" customFormat="1" ht="14.45" x14ac:dyDescent="0.3">
      <c r="A3916"/>
      <c r="B3916"/>
      <c r="D3916"/>
      <c r="E3916"/>
      <c r="F3916"/>
      <c r="G3916"/>
      <c r="H3916"/>
      <c r="I3916"/>
      <c r="J3916"/>
      <c r="K3916"/>
      <c r="L3916"/>
      <c r="M3916"/>
      <c r="N3916"/>
    </row>
    <row r="3917" spans="1:14" s="10" customFormat="1" ht="14.45" x14ac:dyDescent="0.3">
      <c r="A3917"/>
      <c r="B3917"/>
      <c r="D3917"/>
      <c r="E3917"/>
      <c r="F3917"/>
      <c r="G3917"/>
      <c r="H3917"/>
      <c r="I3917"/>
      <c r="J3917"/>
      <c r="K3917"/>
      <c r="L3917"/>
      <c r="M3917"/>
      <c r="N3917"/>
    </row>
    <row r="3918" spans="1:14" s="10" customFormat="1" ht="14.45" x14ac:dyDescent="0.3">
      <c r="A3918"/>
      <c r="B3918"/>
      <c r="D3918"/>
      <c r="E3918"/>
      <c r="F3918"/>
      <c r="G3918"/>
      <c r="H3918"/>
      <c r="I3918"/>
      <c r="J3918"/>
      <c r="K3918"/>
      <c r="L3918"/>
      <c r="M3918"/>
      <c r="N3918"/>
    </row>
    <row r="3919" spans="1:14" s="10" customFormat="1" ht="14.45" x14ac:dyDescent="0.3">
      <c r="A3919"/>
      <c r="B3919"/>
      <c r="D3919"/>
      <c r="E3919"/>
      <c r="F3919"/>
      <c r="G3919"/>
      <c r="H3919"/>
      <c r="I3919"/>
      <c r="J3919"/>
      <c r="K3919"/>
      <c r="L3919"/>
      <c r="M3919"/>
      <c r="N3919"/>
    </row>
    <row r="3920" spans="1:14" s="10" customFormat="1" ht="14.45" x14ac:dyDescent="0.3">
      <c r="A3920"/>
      <c r="B3920"/>
      <c r="D3920"/>
      <c r="E3920"/>
      <c r="F3920"/>
      <c r="G3920"/>
      <c r="H3920"/>
      <c r="I3920"/>
      <c r="J3920"/>
      <c r="K3920"/>
      <c r="L3920"/>
      <c r="M3920"/>
      <c r="N3920"/>
    </row>
    <row r="3921" spans="1:14" s="10" customFormat="1" ht="14.45" x14ac:dyDescent="0.3">
      <c r="A3921"/>
      <c r="B3921"/>
      <c r="D3921"/>
      <c r="E3921"/>
      <c r="F3921"/>
      <c r="G3921"/>
      <c r="H3921"/>
      <c r="I3921"/>
      <c r="J3921"/>
      <c r="K3921"/>
      <c r="L3921"/>
      <c r="M3921"/>
      <c r="N3921"/>
    </row>
    <row r="3922" spans="1:14" s="10" customFormat="1" ht="14.45" x14ac:dyDescent="0.3">
      <c r="A3922"/>
      <c r="B3922"/>
      <c r="D3922"/>
      <c r="E3922"/>
      <c r="F3922"/>
      <c r="G3922"/>
      <c r="H3922"/>
      <c r="I3922"/>
      <c r="J3922"/>
      <c r="K3922"/>
      <c r="L3922"/>
      <c r="M3922"/>
      <c r="N3922"/>
    </row>
    <row r="3923" spans="1:14" s="10" customFormat="1" ht="14.45" x14ac:dyDescent="0.3">
      <c r="A3923"/>
      <c r="B3923"/>
      <c r="D3923"/>
      <c r="E3923"/>
      <c r="F3923"/>
      <c r="G3923"/>
      <c r="H3923"/>
      <c r="I3923"/>
      <c r="J3923"/>
      <c r="K3923"/>
      <c r="L3923"/>
      <c r="M3923"/>
      <c r="N3923"/>
    </row>
    <row r="3924" spans="1:14" s="10" customFormat="1" ht="14.45" x14ac:dyDescent="0.3">
      <c r="A3924"/>
      <c r="B3924"/>
      <c r="D3924"/>
      <c r="E3924"/>
      <c r="F3924"/>
      <c r="G3924"/>
      <c r="H3924"/>
      <c r="I3924"/>
      <c r="J3924"/>
      <c r="K3924"/>
      <c r="L3924"/>
      <c r="M3924"/>
      <c r="N3924"/>
    </row>
    <row r="3925" spans="1:14" s="10" customFormat="1" ht="14.45" x14ac:dyDescent="0.3">
      <c r="A3925"/>
      <c r="B3925"/>
      <c r="D3925"/>
      <c r="E3925"/>
      <c r="F3925"/>
      <c r="G3925"/>
      <c r="H3925"/>
      <c r="I3925"/>
      <c r="J3925"/>
      <c r="K3925"/>
      <c r="L3925"/>
      <c r="M3925"/>
      <c r="N3925"/>
    </row>
    <row r="3926" spans="1:14" s="10" customFormat="1" ht="14.45" x14ac:dyDescent="0.3">
      <c r="A3926"/>
      <c r="B3926"/>
      <c r="D3926"/>
      <c r="E3926"/>
      <c r="F3926"/>
      <c r="G3926"/>
      <c r="H3926"/>
      <c r="I3926"/>
      <c r="J3926"/>
      <c r="K3926"/>
      <c r="L3926"/>
      <c r="M3926"/>
      <c r="N3926"/>
    </row>
    <row r="3927" spans="1:14" s="10" customFormat="1" ht="14.45" x14ac:dyDescent="0.3">
      <c r="A3927"/>
      <c r="B3927"/>
      <c r="D3927"/>
      <c r="E3927"/>
      <c r="F3927"/>
      <c r="G3927"/>
      <c r="H3927"/>
      <c r="I3927"/>
      <c r="J3927"/>
      <c r="K3927"/>
      <c r="L3927"/>
      <c r="M3927"/>
      <c r="N3927"/>
    </row>
    <row r="3928" spans="1:14" s="10" customFormat="1" ht="14.45" x14ac:dyDescent="0.3">
      <c r="A3928"/>
      <c r="B3928"/>
      <c r="D3928"/>
      <c r="E3928"/>
      <c r="F3928"/>
      <c r="G3928"/>
      <c r="H3928"/>
      <c r="I3928"/>
      <c r="J3928"/>
      <c r="K3928"/>
      <c r="L3928"/>
      <c r="M3928"/>
      <c r="N3928"/>
    </row>
    <row r="3929" spans="1:14" s="10" customFormat="1" ht="14.45" x14ac:dyDescent="0.3">
      <c r="A3929"/>
      <c r="B3929"/>
      <c r="D3929"/>
      <c r="E3929"/>
      <c r="F3929"/>
      <c r="G3929"/>
      <c r="H3929"/>
      <c r="I3929"/>
      <c r="J3929"/>
      <c r="K3929"/>
      <c r="L3929"/>
      <c r="M3929"/>
      <c r="N3929"/>
    </row>
    <row r="3930" spans="1:14" s="10" customFormat="1" ht="14.45" x14ac:dyDescent="0.3">
      <c r="A3930"/>
      <c r="B3930"/>
      <c r="D3930"/>
      <c r="E3930"/>
      <c r="F3930"/>
      <c r="G3930"/>
      <c r="H3930"/>
      <c r="I3930"/>
      <c r="J3930"/>
      <c r="K3930"/>
      <c r="L3930"/>
      <c r="M3930"/>
      <c r="N3930"/>
    </row>
    <row r="3931" spans="1:14" s="10" customFormat="1" ht="14.45" x14ac:dyDescent="0.3">
      <c r="A3931"/>
      <c r="B3931"/>
      <c r="D3931"/>
      <c r="E3931"/>
      <c r="F3931"/>
      <c r="G3931"/>
      <c r="H3931"/>
      <c r="I3931"/>
      <c r="J3931"/>
      <c r="K3931"/>
      <c r="L3931"/>
      <c r="M3931"/>
      <c r="N3931"/>
    </row>
    <row r="3932" spans="1:14" s="10" customFormat="1" ht="14.45" x14ac:dyDescent="0.3">
      <c r="A3932"/>
      <c r="B3932"/>
      <c r="D3932"/>
      <c r="E3932"/>
      <c r="F3932"/>
      <c r="G3932"/>
      <c r="H3932"/>
      <c r="I3932"/>
      <c r="J3932"/>
      <c r="K3932"/>
      <c r="L3932"/>
      <c r="M3932"/>
      <c r="N3932"/>
    </row>
    <row r="3933" spans="1:14" s="10" customFormat="1" ht="14.45" x14ac:dyDescent="0.3">
      <c r="A3933"/>
      <c r="B3933"/>
      <c r="D3933"/>
      <c r="E3933"/>
      <c r="F3933"/>
      <c r="G3933"/>
      <c r="H3933"/>
      <c r="I3933"/>
      <c r="J3933"/>
      <c r="K3933"/>
      <c r="L3933"/>
      <c r="M3933"/>
      <c r="N3933"/>
    </row>
    <row r="3934" spans="1:14" s="10" customFormat="1" ht="14.45" x14ac:dyDescent="0.3">
      <c r="A3934"/>
      <c r="B3934"/>
      <c r="D3934"/>
      <c r="E3934"/>
      <c r="F3934"/>
      <c r="G3934"/>
      <c r="H3934"/>
      <c r="I3934"/>
      <c r="J3934"/>
      <c r="K3934"/>
      <c r="L3934"/>
      <c r="M3934"/>
      <c r="N3934"/>
    </row>
    <row r="3935" spans="1:14" s="10" customFormat="1" ht="14.45" x14ac:dyDescent="0.3">
      <c r="A3935"/>
      <c r="B3935"/>
      <c r="D3935"/>
      <c r="E3935"/>
      <c r="F3935"/>
      <c r="G3935"/>
      <c r="H3935"/>
      <c r="I3935"/>
      <c r="J3935"/>
      <c r="K3935"/>
      <c r="L3935"/>
      <c r="M3935"/>
      <c r="N3935"/>
    </row>
    <row r="3936" spans="1:14" s="10" customFormat="1" ht="14.45" x14ac:dyDescent="0.3">
      <c r="A3936"/>
      <c r="B3936"/>
      <c r="D3936"/>
      <c r="E3936"/>
      <c r="F3936"/>
      <c r="G3936"/>
      <c r="H3936"/>
      <c r="I3936"/>
      <c r="J3936"/>
      <c r="K3936"/>
      <c r="L3936"/>
      <c r="M3936"/>
      <c r="N3936"/>
    </row>
    <row r="3937" spans="1:14" s="10" customFormat="1" ht="14.45" x14ac:dyDescent="0.3">
      <c r="A3937"/>
      <c r="B3937"/>
      <c r="D3937"/>
      <c r="E3937"/>
      <c r="F3937"/>
      <c r="G3937"/>
      <c r="H3937"/>
      <c r="I3937"/>
      <c r="J3937"/>
      <c r="K3937"/>
      <c r="L3937"/>
      <c r="M3937"/>
      <c r="N3937"/>
    </row>
    <row r="3938" spans="1:14" s="10" customFormat="1" ht="14.45" x14ac:dyDescent="0.3">
      <c r="A3938"/>
      <c r="B3938"/>
      <c r="D3938"/>
      <c r="E3938"/>
      <c r="F3938"/>
      <c r="G3938"/>
      <c r="H3938"/>
      <c r="I3938"/>
      <c r="J3938"/>
      <c r="K3938"/>
      <c r="L3938"/>
      <c r="M3938"/>
      <c r="N3938"/>
    </row>
    <row r="3939" spans="1:14" s="10" customFormat="1" ht="14.45" x14ac:dyDescent="0.3">
      <c r="A3939"/>
      <c r="B3939"/>
      <c r="D3939"/>
      <c r="E3939"/>
      <c r="F3939"/>
      <c r="G3939"/>
      <c r="H3939"/>
      <c r="I3939"/>
      <c r="J3939"/>
      <c r="K3939"/>
      <c r="L3939"/>
      <c r="M3939"/>
      <c r="N3939"/>
    </row>
    <row r="3940" spans="1:14" s="10" customFormat="1" ht="14.45" x14ac:dyDescent="0.3">
      <c r="A3940"/>
      <c r="B3940"/>
      <c r="D3940"/>
      <c r="E3940"/>
      <c r="F3940"/>
      <c r="G3940"/>
      <c r="H3940"/>
      <c r="I3940"/>
      <c r="J3940"/>
      <c r="K3940"/>
      <c r="L3940"/>
      <c r="M3940"/>
      <c r="N3940"/>
    </row>
    <row r="3941" spans="1:14" s="10" customFormat="1" ht="14.45" x14ac:dyDescent="0.3">
      <c r="A3941"/>
      <c r="B3941"/>
      <c r="D3941"/>
      <c r="E3941"/>
      <c r="F3941"/>
      <c r="G3941"/>
      <c r="H3941"/>
      <c r="I3941"/>
      <c r="J3941"/>
      <c r="K3941"/>
      <c r="L3941"/>
      <c r="M3941"/>
      <c r="N3941"/>
    </row>
    <row r="3942" spans="1:14" s="10" customFormat="1" ht="14.45" x14ac:dyDescent="0.3">
      <c r="A3942"/>
      <c r="B3942"/>
      <c r="D3942"/>
      <c r="E3942"/>
      <c r="F3942"/>
      <c r="G3942"/>
      <c r="H3942"/>
      <c r="I3942"/>
      <c r="J3942"/>
      <c r="K3942"/>
      <c r="L3942"/>
      <c r="M3942"/>
      <c r="N3942"/>
    </row>
    <row r="3943" spans="1:14" s="10" customFormat="1" ht="14.45" x14ac:dyDescent="0.3">
      <c r="A3943"/>
      <c r="B3943"/>
      <c r="D3943"/>
      <c r="E3943"/>
      <c r="F3943"/>
      <c r="G3943"/>
      <c r="H3943"/>
      <c r="I3943"/>
      <c r="J3943"/>
      <c r="K3943"/>
      <c r="L3943"/>
      <c r="M3943"/>
      <c r="N3943"/>
    </row>
    <row r="3944" spans="1:14" s="10" customFormat="1" ht="14.45" x14ac:dyDescent="0.3">
      <c r="A3944"/>
      <c r="B3944"/>
      <c r="D3944"/>
      <c r="E3944"/>
      <c r="F3944"/>
      <c r="G3944"/>
      <c r="H3944"/>
      <c r="I3944"/>
      <c r="J3944"/>
      <c r="K3944"/>
      <c r="L3944"/>
      <c r="M3944"/>
      <c r="N3944"/>
    </row>
    <row r="3945" spans="1:14" s="10" customFormat="1" ht="14.45" x14ac:dyDescent="0.3">
      <c r="A3945"/>
      <c r="B3945"/>
      <c r="D3945"/>
      <c r="E3945"/>
      <c r="F3945"/>
      <c r="G3945"/>
      <c r="H3945"/>
      <c r="I3945"/>
      <c r="J3945"/>
      <c r="K3945"/>
      <c r="L3945"/>
      <c r="M3945"/>
      <c r="N3945"/>
    </row>
    <row r="3946" spans="1:14" s="10" customFormat="1" ht="14.45" x14ac:dyDescent="0.3">
      <c r="A3946"/>
      <c r="B3946"/>
      <c r="D3946"/>
      <c r="E3946"/>
      <c r="F3946"/>
      <c r="G3946"/>
      <c r="H3946"/>
      <c r="I3946"/>
      <c r="J3946"/>
      <c r="K3946"/>
      <c r="L3946"/>
      <c r="M3946"/>
      <c r="N3946"/>
    </row>
    <row r="3947" spans="1:14" s="10" customFormat="1" ht="14.45" x14ac:dyDescent="0.3">
      <c r="A3947"/>
      <c r="B3947"/>
      <c r="D3947"/>
      <c r="E3947"/>
      <c r="F3947"/>
      <c r="G3947"/>
      <c r="H3947"/>
      <c r="I3947"/>
      <c r="J3947"/>
      <c r="K3947"/>
      <c r="L3947"/>
      <c r="M3947"/>
      <c r="N3947"/>
    </row>
    <row r="3948" spans="1:14" s="10" customFormat="1" ht="14.45" x14ac:dyDescent="0.3">
      <c r="A3948"/>
      <c r="B3948"/>
      <c r="D3948"/>
      <c r="E3948"/>
      <c r="F3948"/>
      <c r="G3948"/>
      <c r="H3948"/>
      <c r="I3948"/>
      <c r="J3948"/>
      <c r="K3948"/>
      <c r="L3948"/>
      <c r="M3948"/>
      <c r="N3948"/>
    </row>
    <row r="3949" spans="1:14" s="10" customFormat="1" ht="14.45" x14ac:dyDescent="0.3">
      <c r="A3949"/>
      <c r="B3949"/>
      <c r="D3949"/>
      <c r="E3949"/>
      <c r="F3949"/>
      <c r="G3949"/>
      <c r="H3949"/>
      <c r="I3949"/>
      <c r="J3949"/>
      <c r="K3949"/>
      <c r="L3949"/>
      <c r="M3949"/>
      <c r="N3949"/>
    </row>
    <row r="3950" spans="1:14" s="10" customFormat="1" ht="14.45" x14ac:dyDescent="0.3">
      <c r="A3950"/>
      <c r="B3950"/>
      <c r="D3950"/>
      <c r="E3950"/>
      <c r="F3950"/>
      <c r="G3950"/>
      <c r="H3950"/>
      <c r="I3950"/>
      <c r="J3950"/>
      <c r="K3950"/>
      <c r="L3950"/>
      <c r="M3950"/>
      <c r="N3950"/>
    </row>
    <row r="3951" spans="1:14" s="10" customFormat="1" ht="14.45" x14ac:dyDescent="0.3">
      <c r="A3951"/>
      <c r="B3951"/>
      <c r="D3951"/>
      <c r="E3951"/>
      <c r="F3951"/>
      <c r="G3951"/>
      <c r="H3951"/>
      <c r="I3951"/>
      <c r="J3951"/>
      <c r="K3951"/>
      <c r="L3951"/>
      <c r="M3951"/>
      <c r="N3951"/>
    </row>
    <row r="3952" spans="1:14" s="10" customFormat="1" ht="14.45" x14ac:dyDescent="0.3">
      <c r="A3952"/>
      <c r="B3952"/>
      <c r="D3952"/>
      <c r="E3952"/>
      <c r="F3952"/>
      <c r="G3952"/>
      <c r="H3952"/>
      <c r="I3952"/>
      <c r="J3952"/>
      <c r="K3952"/>
      <c r="L3952"/>
      <c r="M3952"/>
      <c r="N3952"/>
    </row>
    <row r="3953" spans="1:14" s="10" customFormat="1" ht="14.45" x14ac:dyDescent="0.3">
      <c r="A3953"/>
      <c r="B3953"/>
      <c r="D3953"/>
      <c r="E3953"/>
      <c r="F3953"/>
      <c r="G3953"/>
      <c r="H3953"/>
      <c r="I3953"/>
      <c r="J3953"/>
      <c r="K3953"/>
      <c r="L3953"/>
      <c r="M3953"/>
      <c r="N3953"/>
    </row>
    <row r="3954" spans="1:14" s="10" customFormat="1" ht="14.45" x14ac:dyDescent="0.3">
      <c r="A3954"/>
      <c r="B3954"/>
      <c r="D3954"/>
      <c r="E3954"/>
      <c r="F3954"/>
      <c r="G3954"/>
      <c r="H3954"/>
      <c r="I3954"/>
      <c r="J3954"/>
      <c r="K3954"/>
      <c r="L3954"/>
      <c r="M3954"/>
      <c r="N3954"/>
    </row>
    <row r="3955" spans="1:14" s="10" customFormat="1" ht="14.45" x14ac:dyDescent="0.3">
      <c r="A3955"/>
      <c r="B3955"/>
      <c r="D3955"/>
      <c r="E3955"/>
      <c r="F3955"/>
      <c r="G3955"/>
      <c r="H3955"/>
      <c r="I3955"/>
      <c r="J3955"/>
      <c r="K3955"/>
      <c r="L3955"/>
      <c r="M3955"/>
      <c r="N3955"/>
    </row>
    <row r="3956" spans="1:14" s="10" customFormat="1" ht="14.45" x14ac:dyDescent="0.3">
      <c r="A3956"/>
      <c r="B3956"/>
      <c r="D3956"/>
      <c r="E3956"/>
      <c r="F3956"/>
      <c r="G3956"/>
      <c r="H3956"/>
      <c r="I3956"/>
      <c r="J3956"/>
      <c r="K3956"/>
      <c r="L3956"/>
      <c r="M3956"/>
      <c r="N3956"/>
    </row>
    <row r="3957" spans="1:14" s="10" customFormat="1" ht="14.45" x14ac:dyDescent="0.3">
      <c r="A3957"/>
      <c r="B3957"/>
      <c r="D3957"/>
      <c r="E3957"/>
      <c r="F3957"/>
      <c r="G3957"/>
      <c r="H3957"/>
      <c r="I3957"/>
      <c r="J3957"/>
      <c r="K3957"/>
      <c r="L3957"/>
      <c r="M3957"/>
      <c r="N3957"/>
    </row>
    <row r="3958" spans="1:14" s="10" customFormat="1" ht="14.45" x14ac:dyDescent="0.3">
      <c r="A3958"/>
      <c r="B3958"/>
      <c r="D3958"/>
      <c r="E3958"/>
      <c r="F3958"/>
      <c r="G3958"/>
      <c r="H3958"/>
      <c r="I3958"/>
      <c r="J3958"/>
      <c r="K3958"/>
      <c r="L3958"/>
      <c r="M3958"/>
      <c r="N3958"/>
    </row>
    <row r="3959" spans="1:14" s="10" customFormat="1" ht="14.45" x14ac:dyDescent="0.3">
      <c r="A3959"/>
      <c r="B3959"/>
      <c r="D3959"/>
      <c r="E3959"/>
      <c r="F3959"/>
      <c r="G3959"/>
      <c r="H3959"/>
      <c r="I3959"/>
      <c r="J3959"/>
      <c r="K3959"/>
      <c r="L3959"/>
      <c r="M3959"/>
      <c r="N3959"/>
    </row>
    <row r="3960" spans="1:14" s="10" customFormat="1" ht="14.45" x14ac:dyDescent="0.3">
      <c r="A3960"/>
      <c r="B3960"/>
      <c r="D3960"/>
      <c r="E3960"/>
      <c r="F3960"/>
      <c r="G3960"/>
      <c r="H3960"/>
      <c r="I3960"/>
      <c r="J3960"/>
      <c r="K3960"/>
      <c r="L3960"/>
      <c r="M3960"/>
      <c r="N3960"/>
    </row>
    <row r="3961" spans="1:14" s="10" customFormat="1" ht="14.45" x14ac:dyDescent="0.3">
      <c r="A3961"/>
      <c r="B3961"/>
      <c r="D3961"/>
      <c r="E3961"/>
      <c r="F3961"/>
      <c r="G3961"/>
      <c r="H3961"/>
      <c r="I3961"/>
      <c r="J3961"/>
      <c r="K3961"/>
      <c r="L3961"/>
      <c r="M3961"/>
      <c r="N3961"/>
    </row>
    <row r="3962" spans="1:14" s="10" customFormat="1" ht="14.45" x14ac:dyDescent="0.3">
      <c r="A3962"/>
      <c r="B3962"/>
      <c r="D3962"/>
      <c r="E3962"/>
      <c r="F3962"/>
      <c r="G3962"/>
      <c r="H3962"/>
      <c r="I3962"/>
      <c r="J3962"/>
      <c r="K3962"/>
      <c r="L3962"/>
      <c r="M3962"/>
      <c r="N3962"/>
    </row>
    <row r="3963" spans="1:14" s="10" customFormat="1" ht="14.45" x14ac:dyDescent="0.3">
      <c r="A3963"/>
      <c r="B3963"/>
      <c r="D3963"/>
      <c r="E3963"/>
      <c r="F3963"/>
      <c r="G3963"/>
      <c r="H3963"/>
      <c r="I3963"/>
      <c r="J3963"/>
      <c r="K3963"/>
      <c r="L3963"/>
      <c r="M3963"/>
      <c r="N3963"/>
    </row>
    <row r="3964" spans="1:14" s="10" customFormat="1" ht="14.45" x14ac:dyDescent="0.3">
      <c r="A3964"/>
      <c r="B3964"/>
      <c r="D3964"/>
      <c r="E3964"/>
      <c r="F3964"/>
      <c r="G3964"/>
      <c r="H3964"/>
      <c r="I3964"/>
      <c r="J3964"/>
      <c r="K3964"/>
      <c r="L3964"/>
      <c r="M3964"/>
      <c r="N3964"/>
    </row>
    <row r="3965" spans="1:14" s="10" customFormat="1" ht="14.45" x14ac:dyDescent="0.3">
      <c r="A3965"/>
      <c r="B3965"/>
      <c r="D3965"/>
      <c r="E3965"/>
      <c r="F3965"/>
      <c r="G3965"/>
      <c r="H3965"/>
      <c r="I3965"/>
      <c r="J3965"/>
      <c r="K3965"/>
      <c r="L3965"/>
      <c r="M3965"/>
      <c r="N3965"/>
    </row>
    <row r="3966" spans="1:14" s="10" customFormat="1" ht="14.45" x14ac:dyDescent="0.3">
      <c r="A3966"/>
      <c r="B3966"/>
      <c r="D3966"/>
      <c r="E3966"/>
      <c r="F3966"/>
      <c r="G3966"/>
      <c r="H3966"/>
      <c r="I3966"/>
      <c r="J3966"/>
      <c r="K3966"/>
      <c r="L3966"/>
      <c r="M3966"/>
      <c r="N3966"/>
    </row>
    <row r="3967" spans="1:14" s="10" customFormat="1" ht="14.45" x14ac:dyDescent="0.3">
      <c r="A3967"/>
      <c r="B3967"/>
      <c r="D3967"/>
      <c r="E3967"/>
      <c r="F3967"/>
      <c r="G3967"/>
      <c r="H3967"/>
      <c r="I3967"/>
      <c r="J3967"/>
      <c r="K3967"/>
      <c r="L3967"/>
      <c r="M3967"/>
      <c r="N3967"/>
    </row>
    <row r="3968" spans="1:14" s="10" customFormat="1" ht="14.45" x14ac:dyDescent="0.3">
      <c r="A3968"/>
      <c r="B3968"/>
      <c r="D3968"/>
      <c r="E3968"/>
      <c r="F3968"/>
      <c r="G3968"/>
      <c r="H3968"/>
      <c r="I3968"/>
      <c r="J3968"/>
      <c r="K3968"/>
      <c r="L3968"/>
      <c r="M3968"/>
      <c r="N3968"/>
    </row>
    <row r="3969" spans="1:14" s="10" customFormat="1" ht="14.45" x14ac:dyDescent="0.3">
      <c r="A3969"/>
      <c r="B3969"/>
      <c r="D3969"/>
      <c r="E3969"/>
      <c r="F3969"/>
      <c r="G3969"/>
      <c r="H3969"/>
      <c r="I3969"/>
      <c r="J3969"/>
      <c r="K3969"/>
      <c r="L3969"/>
      <c r="M3969"/>
      <c r="N3969"/>
    </row>
    <row r="3970" spans="1:14" s="10" customFormat="1" ht="14.45" x14ac:dyDescent="0.3">
      <c r="A3970"/>
      <c r="B3970"/>
      <c r="D3970"/>
      <c r="E3970"/>
      <c r="F3970"/>
      <c r="G3970"/>
      <c r="H3970"/>
      <c r="I3970"/>
      <c r="J3970"/>
      <c r="K3970"/>
      <c r="L3970"/>
      <c r="M3970"/>
      <c r="N3970"/>
    </row>
    <row r="3971" spans="1:14" s="10" customFormat="1" ht="14.45" x14ac:dyDescent="0.3">
      <c r="A3971"/>
      <c r="B3971"/>
      <c r="D3971"/>
      <c r="E3971"/>
      <c r="F3971"/>
      <c r="G3971"/>
      <c r="H3971"/>
      <c r="I3971"/>
      <c r="J3971"/>
      <c r="K3971"/>
      <c r="L3971"/>
      <c r="M3971"/>
      <c r="N3971"/>
    </row>
    <row r="3972" spans="1:14" s="10" customFormat="1" ht="14.45" x14ac:dyDescent="0.3">
      <c r="A3972"/>
      <c r="B3972"/>
      <c r="D3972"/>
      <c r="E3972"/>
      <c r="F3972"/>
      <c r="G3972"/>
      <c r="H3972"/>
      <c r="I3972"/>
      <c r="J3972"/>
      <c r="K3972"/>
      <c r="L3972"/>
      <c r="M3972"/>
      <c r="N3972"/>
    </row>
    <row r="3973" spans="1:14" s="10" customFormat="1" ht="14.45" x14ac:dyDescent="0.3">
      <c r="A3973"/>
      <c r="B3973"/>
      <c r="D3973"/>
      <c r="E3973"/>
      <c r="F3973"/>
      <c r="G3973"/>
      <c r="H3973"/>
      <c r="I3973"/>
      <c r="J3973"/>
      <c r="K3973"/>
      <c r="L3973"/>
      <c r="M3973"/>
      <c r="N3973"/>
    </row>
    <row r="3974" spans="1:14" s="10" customFormat="1" ht="14.45" x14ac:dyDescent="0.3">
      <c r="A3974"/>
      <c r="B3974"/>
      <c r="D3974"/>
      <c r="E3974"/>
      <c r="F3974"/>
      <c r="G3974"/>
      <c r="H3974"/>
      <c r="I3974"/>
      <c r="J3974"/>
      <c r="K3974"/>
      <c r="L3974"/>
      <c r="M3974"/>
      <c r="N3974"/>
    </row>
    <row r="3975" spans="1:14" s="10" customFormat="1" ht="14.45" x14ac:dyDescent="0.3">
      <c r="A3975"/>
      <c r="B3975"/>
      <c r="D3975"/>
      <c r="E3975"/>
      <c r="F3975"/>
      <c r="G3975"/>
      <c r="H3975"/>
      <c r="I3975"/>
      <c r="J3975"/>
      <c r="K3975"/>
      <c r="L3975"/>
      <c r="M3975"/>
      <c r="N3975"/>
    </row>
    <row r="3976" spans="1:14" s="10" customFormat="1" ht="14.45" x14ac:dyDescent="0.3">
      <c r="A3976"/>
      <c r="B3976"/>
      <c r="D3976"/>
      <c r="E3976"/>
      <c r="F3976"/>
      <c r="G3976"/>
      <c r="H3976"/>
      <c r="I3976"/>
      <c r="J3976"/>
      <c r="K3976"/>
      <c r="L3976"/>
      <c r="M3976"/>
      <c r="N3976"/>
    </row>
    <row r="3977" spans="1:14" s="10" customFormat="1" ht="14.45" x14ac:dyDescent="0.3">
      <c r="A3977"/>
      <c r="B3977"/>
      <c r="D3977"/>
      <c r="E3977"/>
      <c r="F3977"/>
      <c r="G3977"/>
      <c r="H3977"/>
      <c r="I3977"/>
      <c r="J3977"/>
      <c r="K3977"/>
      <c r="L3977"/>
      <c r="M3977"/>
      <c r="N3977"/>
    </row>
    <row r="3978" spans="1:14" s="10" customFormat="1" ht="14.45" x14ac:dyDescent="0.3">
      <c r="A3978"/>
      <c r="B3978"/>
      <c r="D3978"/>
      <c r="E3978"/>
      <c r="F3978"/>
      <c r="G3978"/>
      <c r="H3978"/>
      <c r="I3978"/>
      <c r="J3978"/>
      <c r="K3978"/>
      <c r="L3978"/>
      <c r="M3978"/>
      <c r="N3978"/>
    </row>
    <row r="3979" spans="1:14" s="10" customFormat="1" ht="14.45" x14ac:dyDescent="0.3">
      <c r="A3979"/>
      <c r="B3979"/>
      <c r="D3979"/>
      <c r="E3979"/>
      <c r="F3979"/>
      <c r="G3979"/>
      <c r="H3979"/>
      <c r="I3979"/>
      <c r="J3979"/>
      <c r="K3979"/>
      <c r="L3979"/>
      <c r="M3979"/>
      <c r="N3979"/>
    </row>
    <row r="3980" spans="1:14" s="10" customFormat="1" ht="14.45" x14ac:dyDescent="0.3">
      <c r="A3980"/>
      <c r="B3980"/>
      <c r="D3980"/>
      <c r="E3980"/>
      <c r="F3980"/>
      <c r="G3980"/>
      <c r="H3980"/>
      <c r="I3980"/>
      <c r="J3980"/>
      <c r="K3980"/>
      <c r="L3980"/>
      <c r="M3980"/>
      <c r="N3980"/>
    </row>
    <row r="3981" spans="1:14" s="10" customFormat="1" ht="14.45" x14ac:dyDescent="0.3">
      <c r="A3981"/>
      <c r="B3981"/>
      <c r="D3981"/>
      <c r="E3981"/>
      <c r="F3981"/>
      <c r="G3981"/>
      <c r="H3981"/>
      <c r="I3981"/>
      <c r="J3981"/>
      <c r="K3981"/>
      <c r="L3981"/>
      <c r="M3981"/>
      <c r="N3981"/>
    </row>
    <row r="3982" spans="1:14" s="10" customFormat="1" ht="14.45" x14ac:dyDescent="0.3">
      <c r="A3982"/>
      <c r="B3982"/>
      <c r="D3982"/>
      <c r="E3982"/>
      <c r="F3982"/>
      <c r="G3982"/>
      <c r="H3982"/>
      <c r="I3982"/>
      <c r="J3982"/>
      <c r="K3982"/>
      <c r="L3982"/>
      <c r="M3982"/>
      <c r="N3982"/>
    </row>
    <row r="3983" spans="1:14" s="10" customFormat="1" ht="14.45" x14ac:dyDescent="0.3">
      <c r="A3983"/>
      <c r="B3983"/>
      <c r="D3983"/>
      <c r="E3983"/>
      <c r="F3983"/>
      <c r="G3983"/>
      <c r="H3983"/>
      <c r="I3983"/>
      <c r="J3983"/>
      <c r="K3983"/>
      <c r="L3983"/>
      <c r="M3983"/>
      <c r="N3983"/>
    </row>
    <row r="3984" spans="1:14" s="10" customFormat="1" ht="14.45" x14ac:dyDescent="0.3">
      <c r="A3984"/>
      <c r="B3984"/>
      <c r="D3984"/>
      <c r="E3984"/>
      <c r="F3984"/>
      <c r="G3984"/>
      <c r="H3984"/>
      <c r="I3984"/>
      <c r="J3984"/>
      <c r="K3984"/>
      <c r="L3984"/>
      <c r="M3984"/>
      <c r="N3984"/>
    </row>
    <row r="3985" spans="1:14" s="10" customFormat="1" ht="14.45" x14ac:dyDescent="0.3">
      <c r="A3985"/>
      <c r="B3985"/>
      <c r="D3985"/>
      <c r="E3985"/>
      <c r="F3985"/>
      <c r="G3985"/>
      <c r="H3985"/>
      <c r="I3985"/>
      <c r="J3985"/>
      <c r="K3985"/>
      <c r="L3985"/>
      <c r="M3985"/>
      <c r="N3985"/>
    </row>
    <row r="3986" spans="1:14" s="10" customFormat="1" ht="14.45" x14ac:dyDescent="0.3">
      <c r="A3986"/>
      <c r="B3986"/>
      <c r="D3986"/>
      <c r="E3986"/>
      <c r="F3986"/>
      <c r="G3986"/>
      <c r="H3986"/>
      <c r="I3986"/>
      <c r="J3986"/>
      <c r="K3986"/>
      <c r="L3986"/>
      <c r="M3986"/>
      <c r="N3986"/>
    </row>
    <row r="3987" spans="1:14" s="10" customFormat="1" ht="14.45" x14ac:dyDescent="0.3">
      <c r="A3987"/>
      <c r="B3987"/>
      <c r="D3987"/>
      <c r="E3987"/>
      <c r="F3987"/>
      <c r="G3987"/>
      <c r="H3987"/>
      <c r="I3987"/>
      <c r="J3987"/>
      <c r="K3987"/>
      <c r="L3987"/>
      <c r="M3987"/>
      <c r="N3987"/>
    </row>
    <row r="3988" spans="1:14" s="10" customFormat="1" ht="14.45" x14ac:dyDescent="0.3">
      <c r="A3988"/>
      <c r="B3988"/>
      <c r="D3988"/>
      <c r="E3988"/>
      <c r="F3988"/>
      <c r="G3988"/>
      <c r="H3988"/>
      <c r="I3988"/>
      <c r="J3988"/>
      <c r="K3988"/>
      <c r="L3988"/>
      <c r="M3988"/>
      <c r="N3988"/>
    </row>
    <row r="3989" spans="1:14" s="10" customFormat="1" ht="14.45" x14ac:dyDescent="0.3">
      <c r="A3989"/>
      <c r="B3989"/>
      <c r="D3989"/>
      <c r="E3989"/>
      <c r="F3989"/>
      <c r="G3989"/>
      <c r="H3989"/>
      <c r="I3989"/>
      <c r="J3989"/>
      <c r="K3989"/>
      <c r="L3989"/>
      <c r="M3989"/>
      <c r="N3989"/>
    </row>
    <row r="3990" spans="1:14" s="10" customFormat="1" ht="14.45" x14ac:dyDescent="0.3">
      <c r="A3990"/>
      <c r="B3990"/>
      <c r="D3990"/>
      <c r="E3990"/>
      <c r="F3990"/>
      <c r="G3990"/>
      <c r="H3990"/>
      <c r="I3990"/>
      <c r="J3990"/>
      <c r="K3990"/>
      <c r="L3990"/>
      <c r="M3990"/>
      <c r="N3990"/>
    </row>
    <row r="3991" spans="1:14" s="10" customFormat="1" ht="14.45" x14ac:dyDescent="0.3">
      <c r="A3991"/>
      <c r="B3991"/>
      <c r="D3991"/>
      <c r="E3991"/>
      <c r="F3991"/>
      <c r="G3991"/>
      <c r="H3991"/>
      <c r="I3991"/>
      <c r="J3991"/>
      <c r="K3991"/>
      <c r="L3991"/>
      <c r="M3991"/>
      <c r="N3991"/>
    </row>
    <row r="3992" spans="1:14" s="10" customFormat="1" ht="14.45" x14ac:dyDescent="0.3">
      <c r="A3992"/>
      <c r="B3992"/>
      <c r="D3992"/>
      <c r="E3992"/>
      <c r="F3992"/>
      <c r="G3992"/>
      <c r="H3992"/>
      <c r="I3992"/>
      <c r="J3992"/>
      <c r="K3992"/>
      <c r="L3992"/>
      <c r="M3992"/>
      <c r="N3992"/>
    </row>
    <row r="3993" spans="1:14" s="10" customFormat="1" ht="14.45" x14ac:dyDescent="0.3">
      <c r="A3993"/>
      <c r="B3993"/>
      <c r="D3993"/>
      <c r="E3993"/>
      <c r="F3993"/>
      <c r="G3993"/>
      <c r="H3993"/>
      <c r="I3993"/>
      <c r="J3993"/>
      <c r="K3993"/>
      <c r="L3993"/>
      <c r="M3993"/>
      <c r="N3993"/>
    </row>
    <row r="3994" spans="1:14" s="10" customFormat="1" ht="14.45" x14ac:dyDescent="0.3">
      <c r="A3994"/>
      <c r="B3994"/>
      <c r="D3994"/>
      <c r="E3994"/>
      <c r="F3994"/>
      <c r="G3994"/>
      <c r="H3994"/>
      <c r="I3994"/>
      <c r="J3994"/>
      <c r="K3994"/>
      <c r="L3994"/>
      <c r="M3994"/>
      <c r="N3994"/>
    </row>
    <row r="3995" spans="1:14" s="10" customFormat="1" ht="14.45" x14ac:dyDescent="0.3">
      <c r="A3995"/>
      <c r="B3995"/>
      <c r="D3995"/>
      <c r="E3995"/>
      <c r="F3995"/>
      <c r="G3995"/>
      <c r="H3995"/>
      <c r="I3995"/>
      <c r="J3995"/>
      <c r="K3995"/>
      <c r="L3995"/>
      <c r="M3995"/>
      <c r="N3995"/>
    </row>
    <row r="3996" spans="1:14" s="10" customFormat="1" ht="14.45" x14ac:dyDescent="0.3">
      <c r="A3996"/>
      <c r="B3996"/>
      <c r="D3996"/>
      <c r="E3996"/>
      <c r="F3996"/>
      <c r="G3996"/>
      <c r="H3996"/>
      <c r="I3996"/>
      <c r="J3996"/>
      <c r="K3996"/>
      <c r="L3996"/>
      <c r="M3996"/>
      <c r="N3996"/>
    </row>
    <row r="3997" spans="1:14" s="10" customFormat="1" ht="14.45" x14ac:dyDescent="0.3">
      <c r="A3997"/>
      <c r="B3997"/>
      <c r="D3997"/>
      <c r="E3997"/>
      <c r="F3997"/>
      <c r="G3997"/>
      <c r="H3997"/>
      <c r="I3997"/>
      <c r="J3997"/>
      <c r="K3997"/>
      <c r="L3997"/>
      <c r="M3997"/>
      <c r="N3997"/>
    </row>
    <row r="3998" spans="1:14" s="10" customFormat="1" ht="14.45" x14ac:dyDescent="0.3">
      <c r="A3998"/>
      <c r="B3998"/>
      <c r="D3998"/>
      <c r="E3998"/>
      <c r="F3998"/>
      <c r="G3998"/>
      <c r="H3998"/>
      <c r="I3998"/>
      <c r="J3998"/>
      <c r="K3998"/>
      <c r="L3998"/>
      <c r="M3998"/>
      <c r="N3998"/>
    </row>
    <row r="3999" spans="1:14" s="10" customFormat="1" ht="14.45" x14ac:dyDescent="0.3">
      <c r="A3999"/>
      <c r="B3999"/>
      <c r="D3999"/>
      <c r="E3999"/>
      <c r="F3999"/>
      <c r="G3999"/>
      <c r="H3999"/>
      <c r="I3999"/>
      <c r="J3999"/>
      <c r="K3999"/>
      <c r="L3999"/>
      <c r="M3999"/>
      <c r="N3999"/>
    </row>
    <row r="4000" spans="1:14" s="10" customFormat="1" ht="14.45" x14ac:dyDescent="0.3">
      <c r="A4000"/>
      <c r="B4000"/>
      <c r="D4000"/>
      <c r="E4000"/>
      <c r="F4000"/>
      <c r="G4000"/>
      <c r="H4000"/>
      <c r="I4000"/>
      <c r="J4000"/>
      <c r="K4000"/>
      <c r="L4000"/>
      <c r="M4000"/>
      <c r="N4000"/>
    </row>
    <row r="4001" spans="1:14" s="10" customFormat="1" ht="14.45" x14ac:dyDescent="0.3">
      <c r="A4001"/>
      <c r="B4001"/>
      <c r="D4001"/>
      <c r="E4001"/>
      <c r="F4001"/>
      <c r="G4001"/>
      <c r="H4001"/>
      <c r="I4001"/>
      <c r="J4001"/>
      <c r="K4001"/>
      <c r="L4001"/>
      <c r="M4001"/>
      <c r="N4001"/>
    </row>
    <row r="4002" spans="1:14" s="10" customFormat="1" ht="14.45" x14ac:dyDescent="0.3">
      <c r="A4002"/>
      <c r="B4002"/>
      <c r="D4002"/>
      <c r="E4002"/>
      <c r="F4002"/>
      <c r="G4002"/>
      <c r="H4002"/>
      <c r="I4002"/>
      <c r="J4002"/>
      <c r="K4002"/>
      <c r="L4002"/>
      <c r="M4002"/>
      <c r="N4002"/>
    </row>
    <row r="4003" spans="1:14" s="10" customFormat="1" ht="14.45" x14ac:dyDescent="0.3">
      <c r="A4003"/>
      <c r="B4003"/>
      <c r="D4003"/>
      <c r="E4003"/>
      <c r="F4003"/>
      <c r="G4003"/>
      <c r="H4003"/>
      <c r="I4003"/>
      <c r="J4003"/>
      <c r="K4003"/>
      <c r="L4003"/>
      <c r="M4003"/>
      <c r="N4003"/>
    </row>
    <row r="4004" spans="1:14" s="10" customFormat="1" ht="14.45" x14ac:dyDescent="0.3">
      <c r="A4004"/>
      <c r="B4004"/>
      <c r="D4004"/>
      <c r="E4004"/>
      <c r="F4004"/>
      <c r="G4004"/>
      <c r="H4004"/>
      <c r="I4004"/>
      <c r="J4004"/>
      <c r="K4004"/>
      <c r="L4004"/>
      <c r="M4004"/>
      <c r="N4004"/>
    </row>
    <row r="4005" spans="1:14" s="10" customFormat="1" ht="14.45" x14ac:dyDescent="0.3">
      <c r="A4005"/>
      <c r="B4005"/>
      <c r="D4005"/>
      <c r="E4005"/>
      <c r="F4005"/>
      <c r="G4005"/>
      <c r="H4005"/>
      <c r="I4005"/>
      <c r="J4005"/>
      <c r="K4005"/>
      <c r="L4005"/>
      <c r="M4005"/>
      <c r="N4005"/>
    </row>
    <row r="4006" spans="1:14" s="10" customFormat="1" ht="14.45" x14ac:dyDescent="0.3">
      <c r="A4006"/>
      <c r="B4006"/>
      <c r="D4006"/>
      <c r="E4006"/>
      <c r="F4006"/>
      <c r="G4006"/>
      <c r="H4006"/>
      <c r="I4006"/>
      <c r="J4006"/>
      <c r="K4006"/>
      <c r="L4006"/>
      <c r="M4006"/>
      <c r="N4006"/>
    </row>
    <row r="4007" spans="1:14" s="10" customFormat="1" ht="14.45" x14ac:dyDescent="0.3">
      <c r="A4007"/>
      <c r="B4007"/>
      <c r="D4007"/>
      <c r="E4007"/>
      <c r="F4007"/>
      <c r="G4007"/>
      <c r="H4007"/>
      <c r="I4007"/>
      <c r="J4007"/>
      <c r="K4007"/>
      <c r="L4007"/>
      <c r="M4007"/>
      <c r="N4007"/>
    </row>
    <row r="4008" spans="1:14" s="10" customFormat="1" ht="14.45" x14ac:dyDescent="0.3">
      <c r="A4008"/>
      <c r="B4008"/>
      <c r="D4008"/>
      <c r="E4008"/>
      <c r="F4008"/>
      <c r="G4008"/>
      <c r="H4008"/>
      <c r="I4008"/>
      <c r="J4008"/>
      <c r="K4008"/>
      <c r="L4008"/>
      <c r="M4008"/>
      <c r="N4008"/>
    </row>
    <row r="4009" spans="1:14" s="10" customFormat="1" ht="14.45" x14ac:dyDescent="0.3">
      <c r="A4009"/>
      <c r="B4009"/>
      <c r="D4009"/>
      <c r="E4009"/>
      <c r="F4009"/>
      <c r="G4009"/>
      <c r="H4009"/>
      <c r="I4009"/>
      <c r="J4009"/>
      <c r="K4009"/>
      <c r="L4009"/>
      <c r="M4009"/>
      <c r="N4009"/>
    </row>
    <row r="4010" spans="1:14" s="10" customFormat="1" ht="14.45" x14ac:dyDescent="0.3">
      <c r="A4010"/>
      <c r="B4010"/>
      <c r="D4010"/>
      <c r="E4010"/>
      <c r="F4010"/>
      <c r="G4010"/>
      <c r="H4010"/>
      <c r="I4010"/>
      <c r="J4010"/>
      <c r="K4010"/>
      <c r="L4010"/>
      <c r="M4010"/>
      <c r="N4010"/>
    </row>
    <row r="4011" spans="1:14" s="10" customFormat="1" ht="14.45" x14ac:dyDescent="0.3">
      <c r="A4011"/>
      <c r="B4011"/>
      <c r="D4011"/>
      <c r="E4011"/>
      <c r="F4011"/>
      <c r="G4011"/>
      <c r="H4011"/>
      <c r="I4011"/>
      <c r="J4011"/>
      <c r="K4011"/>
      <c r="L4011"/>
      <c r="M4011"/>
      <c r="N4011"/>
    </row>
    <row r="4012" spans="1:14" s="10" customFormat="1" ht="14.45" x14ac:dyDescent="0.3">
      <c r="A4012"/>
      <c r="B4012"/>
      <c r="D4012"/>
      <c r="E4012"/>
      <c r="F4012"/>
      <c r="G4012"/>
      <c r="H4012"/>
      <c r="I4012"/>
      <c r="J4012"/>
      <c r="K4012"/>
      <c r="L4012"/>
      <c r="M4012"/>
      <c r="N4012"/>
    </row>
    <row r="4013" spans="1:14" s="10" customFormat="1" ht="14.45" x14ac:dyDescent="0.3">
      <c r="A4013"/>
      <c r="B4013"/>
      <c r="D4013"/>
      <c r="E4013"/>
      <c r="F4013"/>
      <c r="G4013"/>
      <c r="H4013"/>
      <c r="I4013"/>
      <c r="J4013"/>
      <c r="K4013"/>
      <c r="L4013"/>
      <c r="M4013"/>
      <c r="N4013"/>
    </row>
    <row r="4014" spans="1:14" s="10" customFormat="1" ht="14.45" x14ac:dyDescent="0.3">
      <c r="A4014"/>
      <c r="B4014"/>
      <c r="D4014"/>
      <c r="E4014"/>
      <c r="F4014"/>
      <c r="G4014"/>
      <c r="H4014"/>
      <c r="I4014"/>
      <c r="J4014"/>
      <c r="K4014"/>
      <c r="L4014"/>
      <c r="M4014"/>
      <c r="N4014"/>
    </row>
    <row r="4015" spans="1:14" s="10" customFormat="1" ht="14.45" x14ac:dyDescent="0.3">
      <c r="A4015"/>
      <c r="B4015"/>
      <c r="D4015"/>
      <c r="E4015"/>
      <c r="F4015"/>
      <c r="G4015"/>
      <c r="H4015"/>
      <c r="I4015"/>
      <c r="J4015"/>
      <c r="K4015"/>
      <c r="L4015"/>
      <c r="M4015"/>
      <c r="N4015"/>
    </row>
    <row r="4016" spans="1:14" s="10" customFormat="1" ht="14.45" x14ac:dyDescent="0.3">
      <c r="A4016"/>
      <c r="B4016"/>
      <c r="D4016"/>
      <c r="E4016"/>
      <c r="F4016"/>
      <c r="G4016"/>
      <c r="H4016"/>
      <c r="I4016"/>
      <c r="J4016"/>
      <c r="K4016"/>
      <c r="L4016"/>
      <c r="M4016"/>
      <c r="N4016"/>
    </row>
    <row r="4017" spans="1:14" s="10" customFormat="1" ht="14.45" x14ac:dyDescent="0.3">
      <c r="A4017"/>
      <c r="B4017"/>
      <c r="D4017"/>
      <c r="E4017"/>
      <c r="F4017"/>
      <c r="G4017"/>
      <c r="H4017"/>
      <c r="I4017"/>
      <c r="J4017"/>
      <c r="K4017"/>
      <c r="L4017"/>
      <c r="M4017"/>
      <c r="N4017"/>
    </row>
    <row r="4018" spans="1:14" s="10" customFormat="1" ht="14.45" x14ac:dyDescent="0.3">
      <c r="A4018"/>
      <c r="B4018"/>
      <c r="D4018"/>
      <c r="E4018"/>
      <c r="F4018"/>
      <c r="G4018"/>
      <c r="H4018"/>
      <c r="I4018"/>
      <c r="J4018"/>
      <c r="K4018"/>
      <c r="L4018"/>
      <c r="M4018"/>
      <c r="N4018"/>
    </row>
    <row r="4019" spans="1:14" s="10" customFormat="1" ht="14.45" x14ac:dyDescent="0.3">
      <c r="A4019"/>
      <c r="B4019"/>
      <c r="D4019"/>
      <c r="E4019"/>
      <c r="F4019"/>
      <c r="G4019"/>
      <c r="H4019"/>
      <c r="I4019"/>
      <c r="J4019"/>
      <c r="K4019"/>
      <c r="L4019"/>
      <c r="M4019"/>
      <c r="N4019"/>
    </row>
    <row r="4020" spans="1:14" s="10" customFormat="1" ht="14.45" x14ac:dyDescent="0.3">
      <c r="A4020"/>
      <c r="B4020"/>
      <c r="D4020"/>
      <c r="E4020"/>
      <c r="F4020"/>
      <c r="G4020"/>
      <c r="H4020"/>
      <c r="I4020"/>
      <c r="J4020"/>
      <c r="K4020"/>
      <c r="L4020"/>
      <c r="M4020"/>
      <c r="N4020"/>
    </row>
    <row r="4021" spans="1:14" s="10" customFormat="1" ht="14.45" x14ac:dyDescent="0.3">
      <c r="A4021"/>
      <c r="B4021"/>
      <c r="D4021"/>
      <c r="E4021"/>
      <c r="F4021"/>
      <c r="G4021"/>
      <c r="H4021"/>
      <c r="I4021"/>
      <c r="J4021"/>
      <c r="K4021"/>
      <c r="L4021"/>
      <c r="M4021"/>
      <c r="N4021"/>
    </row>
    <row r="4022" spans="1:14" s="10" customFormat="1" ht="14.45" x14ac:dyDescent="0.3">
      <c r="A4022"/>
      <c r="B4022"/>
      <c r="D4022"/>
      <c r="E4022"/>
      <c r="F4022"/>
      <c r="G4022"/>
      <c r="H4022"/>
      <c r="I4022"/>
      <c r="J4022"/>
      <c r="K4022"/>
      <c r="L4022"/>
      <c r="M4022"/>
      <c r="N4022"/>
    </row>
    <row r="4023" spans="1:14" s="10" customFormat="1" ht="14.45" x14ac:dyDescent="0.3">
      <c r="A4023"/>
      <c r="B4023"/>
      <c r="D4023"/>
      <c r="E4023"/>
      <c r="F4023"/>
      <c r="G4023"/>
      <c r="H4023"/>
      <c r="I4023"/>
      <c r="J4023"/>
      <c r="K4023"/>
      <c r="L4023"/>
      <c r="M4023"/>
      <c r="N4023"/>
    </row>
    <row r="4024" spans="1:14" s="10" customFormat="1" ht="14.45" x14ac:dyDescent="0.3">
      <c r="A4024"/>
      <c r="B4024"/>
      <c r="D4024"/>
      <c r="E4024"/>
      <c r="F4024"/>
      <c r="G4024"/>
      <c r="H4024"/>
      <c r="I4024"/>
      <c r="J4024"/>
      <c r="K4024"/>
      <c r="L4024"/>
      <c r="M4024"/>
      <c r="N4024"/>
    </row>
    <row r="4025" spans="1:14" s="10" customFormat="1" ht="14.45" x14ac:dyDescent="0.3">
      <c r="A4025"/>
      <c r="B4025"/>
      <c r="D4025"/>
      <c r="E4025"/>
      <c r="F4025"/>
      <c r="G4025"/>
      <c r="H4025"/>
      <c r="I4025"/>
      <c r="J4025"/>
      <c r="K4025"/>
      <c r="L4025"/>
      <c r="M4025"/>
      <c r="N4025"/>
    </row>
    <row r="4026" spans="1:14" s="10" customFormat="1" ht="14.45" x14ac:dyDescent="0.3">
      <c r="A4026"/>
      <c r="B4026"/>
      <c r="D4026"/>
      <c r="E4026"/>
      <c r="F4026"/>
      <c r="G4026"/>
      <c r="H4026"/>
      <c r="I4026"/>
      <c r="J4026"/>
      <c r="K4026"/>
      <c r="L4026"/>
      <c r="M4026"/>
      <c r="N4026"/>
    </row>
    <row r="4027" spans="1:14" s="10" customFormat="1" ht="14.45" x14ac:dyDescent="0.3">
      <c r="A4027"/>
      <c r="B4027"/>
      <c r="D4027"/>
      <c r="E4027"/>
      <c r="F4027"/>
      <c r="G4027"/>
      <c r="H4027"/>
      <c r="I4027"/>
      <c r="J4027"/>
      <c r="K4027"/>
      <c r="L4027"/>
      <c r="M4027"/>
      <c r="N4027"/>
    </row>
    <row r="4028" spans="1:14" s="10" customFormat="1" ht="14.45" x14ac:dyDescent="0.3">
      <c r="A4028"/>
      <c r="B4028"/>
      <c r="D4028"/>
      <c r="E4028"/>
      <c r="F4028"/>
      <c r="G4028"/>
      <c r="H4028"/>
      <c r="I4028"/>
      <c r="J4028"/>
      <c r="K4028"/>
      <c r="L4028"/>
      <c r="M4028"/>
      <c r="N4028"/>
    </row>
    <row r="4029" spans="1:14" s="10" customFormat="1" ht="14.45" x14ac:dyDescent="0.3">
      <c r="A4029"/>
      <c r="B4029"/>
      <c r="D4029"/>
      <c r="E4029"/>
      <c r="F4029"/>
      <c r="G4029"/>
      <c r="H4029"/>
      <c r="I4029"/>
      <c r="J4029"/>
      <c r="K4029"/>
      <c r="L4029"/>
      <c r="M4029"/>
      <c r="N4029"/>
    </row>
    <row r="4030" spans="1:14" s="10" customFormat="1" ht="14.45" x14ac:dyDescent="0.3">
      <c r="A4030"/>
      <c r="B4030"/>
      <c r="D4030"/>
      <c r="E4030"/>
      <c r="F4030"/>
      <c r="G4030"/>
      <c r="H4030"/>
      <c r="I4030"/>
      <c r="J4030"/>
      <c r="K4030"/>
      <c r="L4030"/>
      <c r="M4030"/>
      <c r="N4030"/>
    </row>
    <row r="4031" spans="1:14" s="10" customFormat="1" ht="14.45" x14ac:dyDescent="0.3">
      <c r="A4031"/>
      <c r="B4031"/>
      <c r="D4031"/>
      <c r="E4031"/>
      <c r="F4031"/>
      <c r="G4031"/>
      <c r="H4031"/>
      <c r="I4031"/>
      <c r="J4031"/>
      <c r="K4031"/>
      <c r="L4031"/>
      <c r="M4031"/>
      <c r="N4031"/>
    </row>
    <row r="4032" spans="1:14" s="10" customFormat="1" ht="14.45" x14ac:dyDescent="0.3">
      <c r="A4032"/>
      <c r="B4032"/>
      <c r="D4032"/>
      <c r="E4032"/>
      <c r="F4032"/>
      <c r="G4032"/>
      <c r="H4032"/>
      <c r="I4032"/>
      <c r="J4032"/>
      <c r="K4032"/>
      <c r="L4032"/>
      <c r="M4032"/>
      <c r="N4032"/>
    </row>
    <row r="4033" spans="1:14" s="10" customFormat="1" ht="14.45" x14ac:dyDescent="0.3">
      <c r="A4033"/>
      <c r="B4033"/>
      <c r="D4033"/>
      <c r="E4033"/>
      <c r="F4033"/>
      <c r="G4033"/>
      <c r="H4033"/>
      <c r="I4033"/>
      <c r="J4033"/>
      <c r="K4033"/>
      <c r="L4033"/>
      <c r="M4033"/>
      <c r="N4033"/>
    </row>
    <row r="4034" spans="1:14" s="10" customFormat="1" ht="14.45" x14ac:dyDescent="0.3">
      <c r="A4034"/>
      <c r="B4034"/>
      <c r="D4034"/>
      <c r="E4034"/>
      <c r="F4034"/>
      <c r="G4034"/>
      <c r="H4034"/>
      <c r="I4034"/>
      <c r="J4034"/>
      <c r="K4034"/>
      <c r="L4034"/>
      <c r="M4034"/>
      <c r="N4034"/>
    </row>
    <row r="4035" spans="1:14" s="10" customFormat="1" ht="14.45" x14ac:dyDescent="0.3">
      <c r="A4035"/>
      <c r="B4035"/>
      <c r="D4035"/>
      <c r="E4035"/>
      <c r="F4035"/>
      <c r="G4035"/>
      <c r="H4035"/>
      <c r="I4035"/>
      <c r="J4035"/>
      <c r="K4035"/>
      <c r="L4035"/>
      <c r="M4035"/>
      <c r="N4035"/>
    </row>
    <row r="4036" spans="1:14" s="10" customFormat="1" ht="14.45" x14ac:dyDescent="0.3">
      <c r="A4036"/>
      <c r="B4036"/>
      <c r="D4036"/>
      <c r="E4036"/>
      <c r="F4036"/>
      <c r="G4036"/>
      <c r="H4036"/>
      <c r="I4036"/>
      <c r="J4036"/>
      <c r="K4036"/>
      <c r="L4036"/>
      <c r="M4036"/>
      <c r="N4036"/>
    </row>
    <row r="4037" spans="1:14" s="10" customFormat="1" ht="14.45" x14ac:dyDescent="0.3">
      <c r="A4037"/>
      <c r="B4037"/>
      <c r="D4037"/>
      <c r="E4037"/>
      <c r="F4037"/>
      <c r="G4037"/>
      <c r="H4037"/>
      <c r="I4037"/>
      <c r="J4037"/>
      <c r="K4037"/>
      <c r="L4037"/>
      <c r="M4037"/>
      <c r="N4037"/>
    </row>
    <row r="4038" spans="1:14" s="10" customFormat="1" ht="14.45" x14ac:dyDescent="0.3">
      <c r="A4038"/>
      <c r="B4038"/>
      <c r="D4038"/>
      <c r="E4038"/>
      <c r="F4038"/>
      <c r="G4038"/>
      <c r="H4038"/>
      <c r="I4038"/>
      <c r="J4038"/>
      <c r="K4038"/>
      <c r="L4038"/>
      <c r="M4038"/>
      <c r="N4038"/>
    </row>
    <row r="4039" spans="1:14" s="10" customFormat="1" ht="14.45" x14ac:dyDescent="0.3">
      <c r="A4039"/>
      <c r="B4039"/>
      <c r="D4039"/>
      <c r="E4039"/>
      <c r="F4039"/>
      <c r="G4039"/>
      <c r="H4039"/>
      <c r="I4039"/>
      <c r="J4039"/>
      <c r="K4039"/>
      <c r="L4039"/>
      <c r="M4039"/>
      <c r="N4039"/>
    </row>
    <row r="4040" spans="1:14" s="10" customFormat="1" ht="14.45" x14ac:dyDescent="0.3">
      <c r="A4040"/>
      <c r="B4040"/>
      <c r="D4040"/>
      <c r="E4040"/>
      <c r="F4040"/>
      <c r="G4040"/>
      <c r="H4040"/>
      <c r="I4040"/>
      <c r="J4040"/>
      <c r="K4040"/>
      <c r="L4040"/>
      <c r="M4040"/>
      <c r="N4040"/>
    </row>
    <row r="4041" spans="1:14" s="10" customFormat="1" ht="14.45" x14ac:dyDescent="0.3">
      <c r="A4041"/>
      <c r="B4041"/>
      <c r="D4041"/>
      <c r="E4041"/>
      <c r="F4041"/>
      <c r="G4041"/>
      <c r="H4041"/>
      <c r="I4041"/>
      <c r="J4041"/>
      <c r="K4041"/>
      <c r="L4041"/>
      <c r="M4041"/>
      <c r="N4041"/>
    </row>
    <row r="4042" spans="1:14" s="10" customFormat="1" ht="14.45" x14ac:dyDescent="0.3">
      <c r="A4042"/>
      <c r="B4042"/>
      <c r="D4042"/>
      <c r="E4042"/>
      <c r="F4042"/>
      <c r="G4042"/>
      <c r="H4042"/>
      <c r="I4042"/>
      <c r="J4042"/>
      <c r="K4042"/>
      <c r="L4042"/>
      <c r="M4042"/>
      <c r="N4042"/>
    </row>
    <row r="4043" spans="1:14" s="10" customFormat="1" ht="14.45" x14ac:dyDescent="0.3">
      <c r="A4043"/>
      <c r="B4043"/>
      <c r="D4043"/>
      <c r="E4043"/>
      <c r="F4043"/>
      <c r="G4043"/>
      <c r="H4043"/>
      <c r="I4043"/>
      <c r="J4043"/>
      <c r="K4043"/>
      <c r="L4043"/>
      <c r="M4043"/>
      <c r="N4043"/>
    </row>
    <row r="4044" spans="1:14" s="10" customFormat="1" ht="14.45" x14ac:dyDescent="0.3">
      <c r="A4044"/>
      <c r="B4044"/>
      <c r="D4044"/>
      <c r="E4044"/>
      <c r="F4044"/>
      <c r="G4044"/>
      <c r="H4044"/>
      <c r="I4044"/>
      <c r="J4044"/>
      <c r="K4044"/>
      <c r="L4044"/>
      <c r="M4044"/>
      <c r="N4044"/>
    </row>
    <row r="4045" spans="1:14" s="10" customFormat="1" ht="14.45" x14ac:dyDescent="0.3">
      <c r="A4045"/>
      <c r="B4045"/>
      <c r="D4045"/>
      <c r="E4045"/>
      <c r="F4045"/>
      <c r="G4045"/>
      <c r="H4045"/>
      <c r="I4045"/>
      <c r="J4045"/>
      <c r="K4045"/>
      <c r="L4045"/>
      <c r="M4045"/>
      <c r="N4045"/>
    </row>
    <row r="4046" spans="1:14" s="10" customFormat="1" ht="14.45" x14ac:dyDescent="0.3">
      <c r="A4046"/>
      <c r="B4046"/>
      <c r="D4046"/>
      <c r="E4046"/>
      <c r="F4046"/>
      <c r="G4046"/>
      <c r="H4046"/>
      <c r="I4046"/>
      <c r="J4046"/>
      <c r="K4046"/>
      <c r="L4046"/>
      <c r="M4046"/>
      <c r="N4046"/>
    </row>
    <row r="4047" spans="1:14" s="10" customFormat="1" ht="14.45" x14ac:dyDescent="0.3">
      <c r="A4047"/>
      <c r="B4047"/>
      <c r="D4047"/>
      <c r="E4047"/>
      <c r="F4047"/>
      <c r="G4047"/>
      <c r="H4047"/>
      <c r="I4047"/>
      <c r="J4047"/>
      <c r="K4047"/>
      <c r="L4047"/>
      <c r="M4047"/>
      <c r="N4047"/>
    </row>
    <row r="4048" spans="1:14" s="10" customFormat="1" ht="14.45" x14ac:dyDescent="0.3">
      <c r="A4048"/>
      <c r="B4048"/>
      <c r="D4048"/>
      <c r="E4048"/>
      <c r="F4048"/>
      <c r="G4048"/>
      <c r="H4048"/>
      <c r="I4048"/>
      <c r="J4048"/>
      <c r="K4048"/>
      <c r="L4048"/>
      <c r="M4048"/>
      <c r="N4048"/>
    </row>
    <row r="4049" spans="1:14" s="10" customFormat="1" ht="14.45" x14ac:dyDescent="0.3">
      <c r="A4049"/>
      <c r="B4049"/>
      <c r="D4049"/>
      <c r="E4049"/>
      <c r="F4049"/>
      <c r="G4049"/>
      <c r="H4049"/>
      <c r="I4049"/>
      <c r="J4049"/>
      <c r="K4049"/>
      <c r="L4049"/>
      <c r="M4049"/>
      <c r="N4049"/>
    </row>
    <row r="4050" spans="1:14" s="10" customFormat="1" ht="14.45" x14ac:dyDescent="0.3">
      <c r="A4050"/>
      <c r="B4050"/>
      <c r="D4050"/>
      <c r="E4050"/>
      <c r="F4050"/>
      <c r="G4050"/>
      <c r="H4050"/>
      <c r="I4050"/>
      <c r="J4050"/>
      <c r="K4050"/>
      <c r="L4050"/>
      <c r="M4050"/>
      <c r="N4050"/>
    </row>
    <row r="4051" spans="1:14" s="10" customFormat="1" ht="14.45" x14ac:dyDescent="0.3">
      <c r="A4051"/>
      <c r="B4051"/>
      <c r="D4051"/>
      <c r="E4051"/>
      <c r="F4051"/>
      <c r="G4051"/>
      <c r="H4051"/>
      <c r="I4051"/>
      <c r="J4051"/>
      <c r="K4051"/>
      <c r="L4051"/>
      <c r="M4051"/>
      <c r="N4051"/>
    </row>
    <row r="4052" spans="1:14" s="10" customFormat="1" ht="14.45" x14ac:dyDescent="0.3">
      <c r="A4052"/>
      <c r="B4052"/>
      <c r="D4052"/>
      <c r="E4052"/>
      <c r="F4052"/>
      <c r="G4052"/>
      <c r="H4052"/>
      <c r="I4052"/>
      <c r="J4052"/>
      <c r="K4052"/>
      <c r="L4052"/>
      <c r="M4052"/>
      <c r="N4052"/>
    </row>
    <row r="4053" spans="1:14" s="10" customFormat="1" ht="14.45" x14ac:dyDescent="0.3">
      <c r="A4053"/>
      <c r="B4053"/>
      <c r="D4053"/>
      <c r="E4053"/>
      <c r="F4053"/>
      <c r="G4053"/>
      <c r="H4053"/>
      <c r="I4053"/>
      <c r="J4053"/>
      <c r="K4053"/>
      <c r="L4053"/>
      <c r="M4053"/>
      <c r="N4053"/>
    </row>
    <row r="4054" spans="1:14" s="10" customFormat="1" ht="14.45" x14ac:dyDescent="0.3">
      <c r="A4054"/>
      <c r="B4054"/>
      <c r="D4054"/>
      <c r="E4054"/>
      <c r="F4054"/>
      <c r="G4054"/>
      <c r="H4054"/>
      <c r="I4054"/>
      <c r="J4054"/>
      <c r="K4054"/>
      <c r="L4054"/>
      <c r="M4054"/>
      <c r="N4054"/>
    </row>
    <row r="4055" spans="1:14" s="10" customFormat="1" ht="14.45" x14ac:dyDescent="0.3">
      <c r="A4055"/>
      <c r="B4055"/>
      <c r="D4055"/>
      <c r="E4055"/>
      <c r="F4055"/>
      <c r="G4055"/>
      <c r="H4055"/>
      <c r="I4055"/>
      <c r="J4055"/>
      <c r="K4055"/>
      <c r="L4055"/>
      <c r="M4055"/>
      <c r="N4055"/>
    </row>
    <row r="4056" spans="1:14" s="10" customFormat="1" ht="14.45" x14ac:dyDescent="0.3">
      <c r="A4056"/>
      <c r="B4056"/>
      <c r="D4056"/>
      <c r="E4056"/>
      <c r="F4056"/>
      <c r="G4056"/>
      <c r="H4056"/>
      <c r="I4056"/>
      <c r="J4056"/>
      <c r="K4056"/>
      <c r="L4056"/>
      <c r="M4056"/>
      <c r="N4056"/>
    </row>
    <row r="4057" spans="1:14" s="10" customFormat="1" ht="14.45" x14ac:dyDescent="0.3">
      <c r="A4057"/>
      <c r="B4057"/>
      <c r="D4057"/>
      <c r="E4057"/>
      <c r="F4057"/>
      <c r="G4057"/>
      <c r="H4057"/>
      <c r="I4057"/>
      <c r="J4057"/>
      <c r="K4057"/>
      <c r="L4057"/>
      <c r="M4057"/>
      <c r="N4057"/>
    </row>
    <row r="4058" spans="1:14" s="10" customFormat="1" ht="14.45" x14ac:dyDescent="0.3">
      <c r="A4058"/>
      <c r="B4058"/>
      <c r="D4058"/>
      <c r="E4058"/>
      <c r="F4058"/>
      <c r="G4058"/>
      <c r="H4058"/>
      <c r="I4058"/>
      <c r="J4058"/>
      <c r="K4058"/>
      <c r="L4058"/>
      <c r="M4058"/>
      <c r="N4058"/>
    </row>
    <row r="4059" spans="1:14" s="10" customFormat="1" ht="14.45" x14ac:dyDescent="0.3">
      <c r="A4059"/>
      <c r="B4059"/>
      <c r="D4059"/>
      <c r="E4059"/>
      <c r="F4059"/>
      <c r="G4059"/>
      <c r="H4059"/>
      <c r="I4059"/>
      <c r="J4059"/>
      <c r="K4059"/>
      <c r="L4059"/>
      <c r="M4059"/>
      <c r="N4059"/>
    </row>
    <row r="4060" spans="1:14" s="10" customFormat="1" ht="14.45" x14ac:dyDescent="0.3">
      <c r="A4060"/>
      <c r="B4060"/>
      <c r="D4060"/>
      <c r="E4060"/>
      <c r="F4060"/>
      <c r="G4060"/>
      <c r="H4060"/>
      <c r="I4060"/>
      <c r="J4060"/>
      <c r="K4060"/>
      <c r="L4060"/>
      <c r="M4060"/>
      <c r="N4060"/>
    </row>
    <row r="4061" spans="1:14" s="10" customFormat="1" ht="14.45" x14ac:dyDescent="0.3">
      <c r="A4061"/>
      <c r="B4061"/>
      <c r="D4061"/>
      <c r="E4061"/>
      <c r="F4061"/>
      <c r="G4061"/>
      <c r="H4061"/>
      <c r="I4061"/>
      <c r="J4061"/>
      <c r="K4061"/>
      <c r="L4061"/>
      <c r="M4061"/>
      <c r="N4061"/>
    </row>
    <row r="4062" spans="1:14" s="10" customFormat="1" ht="14.45" x14ac:dyDescent="0.3">
      <c r="A4062"/>
      <c r="B4062"/>
      <c r="D4062"/>
      <c r="E4062"/>
      <c r="F4062"/>
      <c r="G4062"/>
      <c r="H4062"/>
      <c r="I4062"/>
      <c r="J4062"/>
      <c r="K4062"/>
      <c r="L4062"/>
      <c r="M4062"/>
      <c r="N4062"/>
    </row>
    <row r="4063" spans="1:14" s="10" customFormat="1" ht="14.45" x14ac:dyDescent="0.3">
      <c r="A4063"/>
      <c r="B4063"/>
      <c r="D4063"/>
      <c r="E4063"/>
      <c r="F4063"/>
      <c r="G4063"/>
      <c r="H4063"/>
      <c r="I4063"/>
      <c r="J4063"/>
      <c r="K4063"/>
      <c r="L4063"/>
      <c r="M4063"/>
      <c r="N4063"/>
    </row>
    <row r="4064" spans="1:14" s="10" customFormat="1" ht="14.45" x14ac:dyDescent="0.3">
      <c r="A4064"/>
      <c r="B4064"/>
      <c r="D4064"/>
      <c r="E4064"/>
      <c r="F4064"/>
      <c r="G4064"/>
      <c r="H4064"/>
      <c r="I4064"/>
      <c r="J4064"/>
      <c r="K4064"/>
      <c r="L4064"/>
      <c r="M4064"/>
      <c r="N4064"/>
    </row>
    <row r="4065" spans="1:14" s="10" customFormat="1" ht="14.45" x14ac:dyDescent="0.3">
      <c r="A4065"/>
      <c r="B4065"/>
      <c r="D4065"/>
      <c r="E4065"/>
      <c r="F4065"/>
      <c r="G4065"/>
      <c r="H4065"/>
      <c r="I4065"/>
      <c r="J4065"/>
      <c r="K4065"/>
      <c r="L4065"/>
      <c r="M4065"/>
      <c r="N4065"/>
    </row>
    <row r="4066" spans="1:14" s="10" customFormat="1" ht="14.45" x14ac:dyDescent="0.3">
      <c r="A4066"/>
      <c r="B4066"/>
      <c r="D4066"/>
      <c r="E4066"/>
      <c r="F4066"/>
      <c r="G4066"/>
      <c r="H4066"/>
      <c r="I4066"/>
      <c r="J4066"/>
      <c r="K4066"/>
      <c r="L4066"/>
      <c r="M4066"/>
      <c r="N4066"/>
    </row>
    <row r="4067" spans="1:14" s="10" customFormat="1" ht="14.45" x14ac:dyDescent="0.3">
      <c r="A4067"/>
      <c r="B4067"/>
      <c r="D4067"/>
      <c r="E4067"/>
      <c r="F4067"/>
      <c r="G4067"/>
      <c r="H4067"/>
      <c r="I4067"/>
      <c r="J4067"/>
      <c r="K4067"/>
      <c r="L4067"/>
      <c r="M4067"/>
      <c r="N4067"/>
    </row>
    <row r="4068" spans="1:14" s="10" customFormat="1" ht="14.45" x14ac:dyDescent="0.3">
      <c r="A4068"/>
      <c r="B4068"/>
      <c r="D4068"/>
      <c r="E4068"/>
      <c r="F4068"/>
      <c r="G4068"/>
      <c r="H4068"/>
      <c r="I4068"/>
      <c r="J4068"/>
      <c r="K4068"/>
      <c r="L4068"/>
      <c r="M4068"/>
      <c r="N4068"/>
    </row>
    <row r="4069" spans="1:14" s="10" customFormat="1" ht="14.45" x14ac:dyDescent="0.3">
      <c r="A4069"/>
      <c r="B4069"/>
      <c r="D4069"/>
      <c r="E4069"/>
      <c r="F4069"/>
      <c r="G4069"/>
      <c r="H4069"/>
      <c r="I4069"/>
      <c r="J4069"/>
      <c r="K4069"/>
      <c r="L4069"/>
      <c r="M4069"/>
      <c r="N4069"/>
    </row>
    <row r="4070" spans="1:14" s="10" customFormat="1" ht="14.45" x14ac:dyDescent="0.3">
      <c r="A4070"/>
      <c r="B4070"/>
      <c r="D4070"/>
      <c r="E4070"/>
      <c r="F4070"/>
      <c r="G4070"/>
      <c r="H4070"/>
      <c r="I4070"/>
      <c r="J4070"/>
      <c r="K4070"/>
      <c r="L4070"/>
      <c r="M4070"/>
      <c r="N4070"/>
    </row>
    <row r="4071" spans="1:14" s="10" customFormat="1" ht="14.45" x14ac:dyDescent="0.3">
      <c r="A4071"/>
      <c r="B4071"/>
      <c r="D4071"/>
      <c r="E4071"/>
      <c r="F4071"/>
      <c r="G4071"/>
      <c r="H4071"/>
      <c r="I4071"/>
      <c r="J4071"/>
      <c r="K4071"/>
      <c r="L4071"/>
      <c r="M4071"/>
      <c r="N4071"/>
    </row>
    <row r="4072" spans="1:14" s="10" customFormat="1" ht="14.45" x14ac:dyDescent="0.3">
      <c r="A4072"/>
      <c r="B4072"/>
      <c r="D4072"/>
      <c r="E4072"/>
      <c r="F4072"/>
      <c r="G4072"/>
      <c r="H4072"/>
      <c r="I4072"/>
      <c r="J4072"/>
      <c r="K4072"/>
      <c r="L4072"/>
      <c r="M4072"/>
      <c r="N4072"/>
    </row>
    <row r="4073" spans="1:14" s="10" customFormat="1" ht="14.45" x14ac:dyDescent="0.3">
      <c r="A4073"/>
      <c r="B4073"/>
      <c r="D4073"/>
      <c r="E4073"/>
      <c r="F4073"/>
      <c r="G4073"/>
      <c r="H4073"/>
      <c r="I4073"/>
      <c r="J4073"/>
      <c r="K4073"/>
      <c r="L4073"/>
      <c r="M4073"/>
      <c r="N4073"/>
    </row>
    <row r="4074" spans="1:14" s="10" customFormat="1" ht="14.45" x14ac:dyDescent="0.3">
      <c r="A4074"/>
      <c r="B4074"/>
      <c r="D4074"/>
      <c r="E4074"/>
      <c r="F4074"/>
      <c r="G4074"/>
      <c r="H4074"/>
      <c r="I4074"/>
      <c r="J4074"/>
      <c r="K4074"/>
      <c r="L4074"/>
      <c r="M4074"/>
      <c r="N4074"/>
    </row>
    <row r="4075" spans="1:14" s="10" customFormat="1" ht="14.45" x14ac:dyDescent="0.3">
      <c r="A4075"/>
      <c r="B4075"/>
      <c r="D4075"/>
      <c r="E4075"/>
      <c r="F4075"/>
      <c r="G4075"/>
      <c r="H4075"/>
      <c r="I4075"/>
      <c r="J4075"/>
      <c r="K4075"/>
      <c r="L4075"/>
      <c r="M4075"/>
      <c r="N4075"/>
    </row>
    <row r="4076" spans="1:14" s="10" customFormat="1" ht="14.45" x14ac:dyDescent="0.3">
      <c r="A4076"/>
      <c r="B4076"/>
      <c r="D4076"/>
      <c r="E4076"/>
      <c r="F4076"/>
      <c r="G4076"/>
      <c r="H4076"/>
      <c r="I4076"/>
      <c r="J4076"/>
      <c r="K4076"/>
      <c r="L4076"/>
      <c r="M4076"/>
      <c r="N4076"/>
    </row>
    <row r="4077" spans="1:14" s="10" customFormat="1" ht="14.45" x14ac:dyDescent="0.3">
      <c r="A4077"/>
      <c r="B4077"/>
      <c r="D4077"/>
      <c r="E4077"/>
      <c r="F4077"/>
      <c r="G4077"/>
      <c r="H4077"/>
      <c r="I4077"/>
      <c r="J4077"/>
      <c r="K4077"/>
      <c r="L4077"/>
      <c r="M4077"/>
      <c r="N4077"/>
    </row>
    <row r="4078" spans="1:14" s="10" customFormat="1" ht="14.45" x14ac:dyDescent="0.3">
      <c r="A4078"/>
      <c r="B4078"/>
      <c r="D4078"/>
      <c r="E4078"/>
      <c r="F4078"/>
      <c r="G4078"/>
      <c r="H4078"/>
      <c r="I4078"/>
      <c r="J4078"/>
      <c r="K4078"/>
      <c r="L4078"/>
      <c r="M4078"/>
      <c r="N4078"/>
    </row>
    <row r="4079" spans="1:14" s="10" customFormat="1" ht="14.45" x14ac:dyDescent="0.3">
      <c r="A4079"/>
      <c r="B4079"/>
      <c r="D4079"/>
      <c r="E4079"/>
      <c r="F4079"/>
      <c r="G4079"/>
      <c r="H4079"/>
      <c r="I4079"/>
      <c r="J4079"/>
      <c r="K4079"/>
      <c r="L4079"/>
      <c r="M4079"/>
      <c r="N4079"/>
    </row>
    <row r="4080" spans="1:14" s="10" customFormat="1" ht="14.45" x14ac:dyDescent="0.3">
      <c r="A4080"/>
      <c r="B4080"/>
      <c r="D4080"/>
      <c r="E4080"/>
      <c r="F4080"/>
      <c r="G4080"/>
      <c r="H4080"/>
      <c r="I4080"/>
      <c r="J4080"/>
      <c r="K4080"/>
      <c r="L4080"/>
      <c r="M4080"/>
      <c r="N4080"/>
    </row>
    <row r="4081" spans="1:22" s="10" customFormat="1" ht="14.45" x14ac:dyDescent="0.3">
      <c r="A4081"/>
      <c r="B4081"/>
      <c r="D4081"/>
      <c r="E4081"/>
      <c r="F4081"/>
      <c r="G4081"/>
      <c r="H4081"/>
      <c r="I4081"/>
      <c r="J4081"/>
      <c r="K4081"/>
      <c r="L4081"/>
      <c r="M4081"/>
      <c r="N4081"/>
    </row>
    <row r="4082" spans="1:22" ht="14.45" x14ac:dyDescent="0.3">
      <c r="A4082"/>
      <c r="B4082"/>
      <c r="D4082"/>
      <c r="F4082"/>
      <c r="G4082"/>
      <c r="O4082" s="10"/>
      <c r="P4082" s="10"/>
      <c r="Q4082" s="10"/>
      <c r="R4082" s="10"/>
      <c r="S4082" s="10"/>
      <c r="T4082" s="10"/>
      <c r="U4082" s="10"/>
      <c r="V4082" s="10"/>
    </row>
    <row r="4083" spans="1:22" ht="14.45" x14ac:dyDescent="0.3">
      <c r="A4083"/>
      <c r="B4083"/>
      <c r="D4083"/>
      <c r="F4083"/>
      <c r="G4083"/>
      <c r="O4083" s="10"/>
      <c r="P4083" s="10"/>
      <c r="Q4083" s="10"/>
      <c r="R4083" s="10"/>
      <c r="S4083" s="10"/>
      <c r="T4083" s="10"/>
      <c r="U4083" s="10"/>
      <c r="V4083" s="10"/>
    </row>
    <row r="4084" spans="1:22" ht="14.45" x14ac:dyDescent="0.3">
      <c r="A4084"/>
      <c r="B4084"/>
      <c r="D4084"/>
      <c r="F4084"/>
      <c r="G4084"/>
      <c r="O4084" s="10"/>
      <c r="P4084" s="10"/>
      <c r="Q4084" s="10"/>
      <c r="R4084" s="10"/>
      <c r="S4084" s="10"/>
      <c r="T4084" s="10"/>
      <c r="U4084" s="10"/>
      <c r="V4084" s="10"/>
    </row>
    <row r="4085" spans="1:22" ht="14.45" x14ac:dyDescent="0.3">
      <c r="A4085"/>
      <c r="B4085"/>
      <c r="D4085"/>
      <c r="F4085"/>
      <c r="G4085"/>
      <c r="O4085" s="10"/>
      <c r="P4085" s="10"/>
      <c r="Q4085" s="10"/>
      <c r="R4085" s="10"/>
      <c r="S4085" s="10"/>
      <c r="T4085" s="10"/>
      <c r="U4085" s="10"/>
      <c r="V4085" s="10"/>
    </row>
    <row r="4086" spans="1:22" ht="14.45" x14ac:dyDescent="0.3">
      <c r="A4086"/>
      <c r="B4086"/>
      <c r="D4086"/>
      <c r="F4086"/>
      <c r="G4086"/>
      <c r="O4086" s="10"/>
      <c r="P4086" s="10"/>
      <c r="Q4086" s="10"/>
      <c r="R4086" s="10"/>
      <c r="S4086" s="10"/>
      <c r="T4086" s="10"/>
      <c r="U4086" s="10"/>
      <c r="V4086" s="10"/>
    </row>
    <row r="4087" spans="1:22" ht="14.45" x14ac:dyDescent="0.3">
      <c r="A4087"/>
      <c r="B4087"/>
      <c r="D4087"/>
      <c r="F4087"/>
      <c r="G4087"/>
      <c r="O4087" s="10"/>
      <c r="P4087" s="10"/>
      <c r="Q4087" s="10"/>
      <c r="R4087" s="10"/>
      <c r="S4087" s="10"/>
      <c r="T4087" s="10"/>
      <c r="U4087" s="10"/>
      <c r="V4087" s="10"/>
    </row>
    <row r="4088" spans="1:22" ht="14.45" x14ac:dyDescent="0.3">
      <c r="A4088"/>
      <c r="B4088"/>
      <c r="D4088"/>
      <c r="F4088"/>
      <c r="G4088"/>
      <c r="O4088" s="10"/>
      <c r="P4088" s="10"/>
      <c r="Q4088" s="10"/>
      <c r="R4088" s="10"/>
      <c r="S4088" s="10"/>
      <c r="T4088" s="10"/>
      <c r="U4088" s="10"/>
      <c r="V4088" s="10"/>
    </row>
    <row r="4089" spans="1:22" ht="14.45" x14ac:dyDescent="0.3">
      <c r="A4089"/>
      <c r="B4089"/>
      <c r="D4089"/>
      <c r="F4089"/>
      <c r="G4089"/>
    </row>
    <row r="4090" spans="1:22" ht="14.45" x14ac:dyDescent="0.3">
      <c r="A4090"/>
      <c r="B4090"/>
      <c r="D4090"/>
      <c r="F4090"/>
      <c r="G4090"/>
    </row>
    <row r="4091" spans="1:22" ht="14.45" x14ac:dyDescent="0.3">
      <c r="A4091"/>
      <c r="B4091"/>
      <c r="D4091"/>
      <c r="F4091"/>
      <c r="G4091"/>
    </row>
    <row r="4092" spans="1:22" ht="14.45" x14ac:dyDescent="0.3">
      <c r="A4092"/>
      <c r="B4092"/>
      <c r="D4092"/>
      <c r="F4092"/>
      <c r="G4092"/>
    </row>
    <row r="4093" spans="1:22" ht="14.45" x14ac:dyDescent="0.3">
      <c r="A4093"/>
      <c r="B4093"/>
      <c r="D4093"/>
      <c r="F4093"/>
      <c r="G4093"/>
    </row>
    <row r="4094" spans="1:22" ht="14.45" x14ac:dyDescent="0.3">
      <c r="A4094"/>
      <c r="B4094"/>
      <c r="D4094"/>
      <c r="F4094"/>
      <c r="G4094"/>
    </row>
    <row r="4095" spans="1:22" ht="14.45" x14ac:dyDescent="0.3">
      <c r="A4095"/>
      <c r="B4095"/>
      <c r="D4095"/>
      <c r="F4095"/>
      <c r="G4095"/>
    </row>
    <row r="4096" spans="1:22" ht="14.45" x14ac:dyDescent="0.3">
      <c r="A4096"/>
      <c r="B4096"/>
      <c r="D4096"/>
      <c r="F4096"/>
      <c r="G4096"/>
    </row>
    <row r="4097" spans="1:7" ht="14.45" x14ac:dyDescent="0.3">
      <c r="A4097"/>
      <c r="B4097"/>
      <c r="D4097"/>
      <c r="F4097"/>
      <c r="G4097"/>
    </row>
    <row r="4098" spans="1:7" ht="14.45" x14ac:dyDescent="0.3">
      <c r="A4098"/>
      <c r="B4098"/>
      <c r="D4098"/>
      <c r="F4098"/>
      <c r="G4098"/>
    </row>
    <row r="4099" spans="1:7" ht="14.45" x14ac:dyDescent="0.3">
      <c r="A4099"/>
      <c r="B4099"/>
      <c r="D4099"/>
      <c r="F4099"/>
      <c r="G4099"/>
    </row>
    <row r="4100" spans="1:7" ht="14.45" x14ac:dyDescent="0.3">
      <c r="A4100"/>
      <c r="B4100"/>
      <c r="D4100"/>
      <c r="F4100"/>
      <c r="G4100"/>
    </row>
    <row r="4101" spans="1:7" ht="14.45" x14ac:dyDescent="0.3">
      <c r="A4101"/>
      <c r="B4101"/>
      <c r="D4101"/>
      <c r="F4101"/>
      <c r="G4101"/>
    </row>
    <row r="4102" spans="1:7" ht="14.45" x14ac:dyDescent="0.3">
      <c r="A4102"/>
      <c r="B4102"/>
      <c r="D4102"/>
      <c r="F4102"/>
      <c r="G4102"/>
    </row>
    <row r="4103" spans="1:7" ht="14.45" x14ac:dyDescent="0.3">
      <c r="A4103"/>
      <c r="B4103"/>
      <c r="D4103"/>
      <c r="F4103"/>
      <c r="G4103"/>
    </row>
    <row r="4104" spans="1:7" ht="14.45" x14ac:dyDescent="0.3">
      <c r="A4104"/>
      <c r="B4104"/>
      <c r="D4104"/>
      <c r="F4104"/>
      <c r="G4104"/>
    </row>
    <row r="4105" spans="1:7" ht="14.45" x14ac:dyDescent="0.3">
      <c r="A4105"/>
      <c r="D4105"/>
      <c r="F4105"/>
      <c r="G4105"/>
    </row>
    <row r="4106" spans="1:7" ht="14.45" x14ac:dyDescent="0.3">
      <c r="A4106"/>
      <c r="D4106"/>
      <c r="F4106"/>
      <c r="G4106"/>
    </row>
    <row r="4107" spans="1:7" ht="14.45" x14ac:dyDescent="0.3">
      <c r="A4107"/>
      <c r="D4107"/>
      <c r="F4107"/>
      <c r="G4107"/>
    </row>
    <row r="4108" spans="1:7" ht="14.45" x14ac:dyDescent="0.3">
      <c r="A4108"/>
      <c r="D4108"/>
      <c r="F4108"/>
      <c r="G4108"/>
    </row>
    <row r="4109" spans="1:7" ht="14.45" x14ac:dyDescent="0.3">
      <c r="A4109"/>
      <c r="D4109"/>
      <c r="F4109"/>
      <c r="G4109"/>
    </row>
    <row r="4110" spans="1:7" ht="14.45" x14ac:dyDescent="0.3">
      <c r="A4110"/>
      <c r="D4110"/>
      <c r="F4110"/>
      <c r="G4110"/>
    </row>
    <row r="4111" spans="1:7" ht="14.45" x14ac:dyDescent="0.3">
      <c r="A4111"/>
      <c r="D4111"/>
      <c r="F4111"/>
      <c r="G4111"/>
    </row>
    <row r="4112" spans="1:7" ht="14.45" x14ac:dyDescent="0.3">
      <c r="A4112"/>
      <c r="D4112"/>
      <c r="F4112"/>
      <c r="G4112"/>
    </row>
    <row r="4113" spans="1:7" ht="14.45" x14ac:dyDescent="0.3">
      <c r="A4113"/>
      <c r="D4113"/>
      <c r="F4113"/>
      <c r="G4113"/>
    </row>
    <row r="4114" spans="1:7" ht="14.45" x14ac:dyDescent="0.3">
      <c r="A4114"/>
      <c r="D4114"/>
      <c r="F4114"/>
      <c r="G4114"/>
    </row>
    <row r="4115" spans="1:7" ht="14.45" x14ac:dyDescent="0.3">
      <c r="A4115"/>
      <c r="D4115"/>
      <c r="F4115"/>
      <c r="G4115"/>
    </row>
    <row r="4116" spans="1:7" ht="14.45" x14ac:dyDescent="0.3">
      <c r="A4116"/>
      <c r="D4116"/>
      <c r="F4116"/>
      <c r="G4116"/>
    </row>
    <row r="4117" spans="1:7" ht="14.45" x14ac:dyDescent="0.3">
      <c r="A4117"/>
      <c r="D4117"/>
      <c r="F4117"/>
      <c r="G4117"/>
    </row>
    <row r="4118" spans="1:7" ht="14.45" x14ac:dyDescent="0.3">
      <c r="A4118"/>
      <c r="D4118"/>
      <c r="F4118"/>
      <c r="G4118"/>
    </row>
    <row r="4119" spans="1:7" ht="14.45" x14ac:dyDescent="0.3">
      <c r="A4119"/>
      <c r="D4119"/>
      <c r="F4119"/>
      <c r="G4119"/>
    </row>
    <row r="4120" spans="1:7" ht="14.45" x14ac:dyDescent="0.3">
      <c r="A4120"/>
      <c r="D4120"/>
      <c r="F4120"/>
      <c r="G4120"/>
    </row>
    <row r="4121" spans="1:7" ht="14.45" x14ac:dyDescent="0.3">
      <c r="A4121"/>
      <c r="D4121"/>
      <c r="F4121"/>
      <c r="G4121"/>
    </row>
    <row r="4122" spans="1:7" ht="14.45" x14ac:dyDescent="0.3">
      <c r="A4122"/>
      <c r="D4122"/>
      <c r="F4122"/>
      <c r="G4122"/>
    </row>
    <row r="4123" spans="1:7" ht="14.45" x14ac:dyDescent="0.3">
      <c r="A4123"/>
      <c r="D4123"/>
      <c r="F4123"/>
      <c r="G4123"/>
    </row>
    <row r="4124" spans="1:7" ht="14.45" x14ac:dyDescent="0.3">
      <c r="A4124"/>
      <c r="D4124"/>
      <c r="F4124"/>
      <c r="G4124"/>
    </row>
    <row r="4125" spans="1:7" ht="14.45" x14ac:dyDescent="0.3">
      <c r="A4125"/>
    </row>
    <row r="4126" spans="1:7" ht="14.45" x14ac:dyDescent="0.3">
      <c r="A4126"/>
    </row>
    <row r="4127" spans="1:7" ht="14.45" x14ac:dyDescent="0.3">
      <c r="A4127"/>
    </row>
    <row r="4128" spans="1:7" ht="14.45" x14ac:dyDescent="0.3">
      <c r="A4128"/>
    </row>
    <row r="4129" spans="1:1" ht="14.45" x14ac:dyDescent="0.3">
      <c r="A4129"/>
    </row>
    <row r="4130" spans="1:1" ht="14.45" x14ac:dyDescent="0.3">
      <c r="A4130"/>
    </row>
    <row r="4131" spans="1:1" ht="14.45" x14ac:dyDescent="0.3">
      <c r="A4131"/>
    </row>
    <row r="4132" spans="1:1" ht="14.45" x14ac:dyDescent="0.3">
      <c r="A4132"/>
    </row>
    <row r="4133" spans="1:1" ht="14.45" x14ac:dyDescent="0.3">
      <c r="A4133"/>
    </row>
    <row r="4134" spans="1:1" ht="14.45" x14ac:dyDescent="0.3">
      <c r="A4134"/>
    </row>
    <row r="4135" spans="1:1" ht="14.45" x14ac:dyDescent="0.3">
      <c r="A4135"/>
    </row>
    <row r="4136" spans="1:1" ht="14.45" x14ac:dyDescent="0.3">
      <c r="A4136"/>
    </row>
    <row r="4137" spans="1:1" ht="14.45" x14ac:dyDescent="0.3">
      <c r="A4137"/>
    </row>
    <row r="4138" spans="1:1" ht="14.45" x14ac:dyDescent="0.3">
      <c r="A4138"/>
    </row>
    <row r="4139" spans="1:1" ht="14.45" x14ac:dyDescent="0.3">
      <c r="A4139"/>
    </row>
    <row r="4140" spans="1:1" ht="14.45" x14ac:dyDescent="0.3">
      <c r="A4140"/>
    </row>
    <row r="4141" spans="1:1" ht="14.45" x14ac:dyDescent="0.3">
      <c r="A4141"/>
    </row>
    <row r="4142" spans="1:1" ht="14.45" x14ac:dyDescent="0.3">
      <c r="A4142"/>
    </row>
    <row r="4143" spans="1:1" ht="14.45" x14ac:dyDescent="0.3">
      <c r="A4143"/>
    </row>
    <row r="4144" spans="1:1" ht="14.45" x14ac:dyDescent="0.3">
      <c r="A4144"/>
    </row>
    <row r="4145" spans="1:1" ht="14.45" x14ac:dyDescent="0.3">
      <c r="A4145"/>
    </row>
    <row r="4146" spans="1:1" ht="14.45" x14ac:dyDescent="0.3">
      <c r="A4146"/>
    </row>
    <row r="4147" spans="1:1" ht="14.45" x14ac:dyDescent="0.3">
      <c r="A4147"/>
    </row>
    <row r="4148" spans="1:1" ht="14.45" x14ac:dyDescent="0.3">
      <c r="A4148"/>
    </row>
    <row r="4149" spans="1:1" ht="14.45" x14ac:dyDescent="0.3">
      <c r="A4149"/>
    </row>
    <row r="4150" spans="1:1" ht="14.45" x14ac:dyDescent="0.3">
      <c r="A4150"/>
    </row>
    <row r="4151" spans="1:1" ht="14.45" x14ac:dyDescent="0.3">
      <c r="A4151"/>
    </row>
    <row r="4152" spans="1:1" ht="14.45" x14ac:dyDescent="0.3">
      <c r="A4152"/>
    </row>
    <row r="4153" spans="1:1" ht="14.45" x14ac:dyDescent="0.3">
      <c r="A4153"/>
    </row>
    <row r="4154" spans="1:1" ht="14.45" x14ac:dyDescent="0.3">
      <c r="A4154"/>
    </row>
    <row r="4155" spans="1:1" ht="14.45" x14ac:dyDescent="0.3">
      <c r="A4155"/>
    </row>
    <row r="4156" spans="1:1" ht="14.45" x14ac:dyDescent="0.3">
      <c r="A4156"/>
    </row>
    <row r="4157" spans="1:1" ht="14.45" x14ac:dyDescent="0.3">
      <c r="A4157"/>
    </row>
    <row r="4158" spans="1:1" ht="14.45" x14ac:dyDescent="0.3">
      <c r="A4158"/>
    </row>
    <row r="4159" spans="1:1" ht="14.45" x14ac:dyDescent="0.3">
      <c r="A4159"/>
    </row>
    <row r="4160" spans="1:1" ht="14.45" x14ac:dyDescent="0.3">
      <c r="A4160"/>
    </row>
    <row r="4161" spans="1:1" ht="14.45" x14ac:dyDescent="0.3">
      <c r="A4161"/>
    </row>
    <row r="4162" spans="1:1" ht="14.45" x14ac:dyDescent="0.3">
      <c r="A4162"/>
    </row>
    <row r="4163" spans="1:1" ht="14.45" x14ac:dyDescent="0.3">
      <c r="A4163"/>
    </row>
    <row r="4164" spans="1:1" ht="14.45" x14ac:dyDescent="0.3">
      <c r="A4164"/>
    </row>
    <row r="4165" spans="1:1" ht="14.45" x14ac:dyDescent="0.3">
      <c r="A4165"/>
    </row>
    <row r="4166" spans="1:1" ht="14.45" x14ac:dyDescent="0.3">
      <c r="A4166"/>
    </row>
    <row r="4167" spans="1:1" ht="14.45" x14ac:dyDescent="0.3">
      <c r="A4167"/>
    </row>
    <row r="4168" spans="1:1" ht="14.45" x14ac:dyDescent="0.3">
      <c r="A4168"/>
    </row>
    <row r="4169" spans="1:1" ht="14.45" x14ac:dyDescent="0.3">
      <c r="A4169"/>
    </row>
    <row r="4170" spans="1:1" ht="14.45" x14ac:dyDescent="0.3">
      <c r="A4170"/>
    </row>
    <row r="4171" spans="1:1" ht="14.45" x14ac:dyDescent="0.3">
      <c r="A4171"/>
    </row>
    <row r="4172" spans="1:1" ht="14.45" x14ac:dyDescent="0.3">
      <c r="A4172"/>
    </row>
    <row r="4173" spans="1:1" ht="14.45" x14ac:dyDescent="0.3">
      <c r="A4173"/>
    </row>
    <row r="4174" spans="1:1" ht="14.45" x14ac:dyDescent="0.3">
      <c r="A4174"/>
    </row>
    <row r="4175" spans="1:1" ht="14.45" x14ac:dyDescent="0.3">
      <c r="A4175"/>
    </row>
    <row r="4176" spans="1:1" ht="14.45" x14ac:dyDescent="0.3">
      <c r="A4176"/>
    </row>
    <row r="4177" spans="1:1" ht="14.45" x14ac:dyDescent="0.3">
      <c r="A4177"/>
    </row>
    <row r="4178" spans="1:1" ht="14.45" x14ac:dyDescent="0.3">
      <c r="A4178"/>
    </row>
    <row r="4179" spans="1:1" ht="14.45" x14ac:dyDescent="0.3">
      <c r="A4179"/>
    </row>
    <row r="4180" spans="1:1" ht="14.45" x14ac:dyDescent="0.3">
      <c r="A4180"/>
    </row>
    <row r="4181" spans="1:1" ht="14.45" x14ac:dyDescent="0.3">
      <c r="A4181"/>
    </row>
    <row r="4182" spans="1:1" ht="14.45" x14ac:dyDescent="0.3">
      <c r="A4182"/>
    </row>
    <row r="4183" spans="1:1" ht="14.45" x14ac:dyDescent="0.3">
      <c r="A4183"/>
    </row>
    <row r="4184" spans="1:1" ht="14.45" x14ac:dyDescent="0.3">
      <c r="A4184"/>
    </row>
    <row r="4185" spans="1:1" ht="14.45" x14ac:dyDescent="0.3">
      <c r="A4185"/>
    </row>
    <row r="4186" spans="1:1" ht="14.45" x14ac:dyDescent="0.3">
      <c r="A4186"/>
    </row>
    <row r="4187" spans="1:1" ht="14.45" x14ac:dyDescent="0.3">
      <c r="A4187"/>
    </row>
    <row r="4188" spans="1:1" ht="14.45" x14ac:dyDescent="0.3">
      <c r="A4188"/>
    </row>
    <row r="4189" spans="1:1" ht="14.45" x14ac:dyDescent="0.3">
      <c r="A4189"/>
    </row>
    <row r="4190" spans="1:1" ht="14.45" x14ac:dyDescent="0.3">
      <c r="A4190"/>
    </row>
    <row r="4191" spans="1:1" ht="14.45" x14ac:dyDescent="0.3">
      <c r="A4191"/>
    </row>
    <row r="4192" spans="1:1" ht="14.45" x14ac:dyDescent="0.3">
      <c r="A4192"/>
    </row>
    <row r="4193" spans="1:1" ht="14.45" x14ac:dyDescent="0.3">
      <c r="A4193"/>
    </row>
    <row r="4194" spans="1:1" ht="14.45" x14ac:dyDescent="0.3">
      <c r="A4194"/>
    </row>
    <row r="4195" spans="1:1" ht="14.45" x14ac:dyDescent="0.3">
      <c r="A4195"/>
    </row>
    <row r="4196" spans="1:1" ht="14.45" x14ac:dyDescent="0.3">
      <c r="A4196"/>
    </row>
    <row r="4197" spans="1:1" ht="14.45" x14ac:dyDescent="0.3">
      <c r="A4197"/>
    </row>
    <row r="4198" spans="1:1" ht="14.45" x14ac:dyDescent="0.3">
      <c r="A4198"/>
    </row>
    <row r="4199" spans="1:1" ht="14.45" x14ac:dyDescent="0.3">
      <c r="A4199"/>
    </row>
    <row r="4200" spans="1:1" ht="14.45" x14ac:dyDescent="0.3">
      <c r="A4200"/>
    </row>
    <row r="4201" spans="1:1" ht="14.45" x14ac:dyDescent="0.3">
      <c r="A4201"/>
    </row>
    <row r="4202" spans="1:1" ht="14.45" x14ac:dyDescent="0.3">
      <c r="A4202"/>
    </row>
    <row r="4203" spans="1:1" ht="14.45" x14ac:dyDescent="0.3">
      <c r="A4203"/>
    </row>
    <row r="4204" spans="1:1" ht="14.45" x14ac:dyDescent="0.3">
      <c r="A4204"/>
    </row>
    <row r="4205" spans="1:1" ht="14.45" x14ac:dyDescent="0.3">
      <c r="A4205"/>
    </row>
    <row r="4206" spans="1:1" ht="14.45" x14ac:dyDescent="0.3">
      <c r="A4206"/>
    </row>
    <row r="4207" spans="1:1" ht="14.45" x14ac:dyDescent="0.3">
      <c r="A4207"/>
    </row>
    <row r="4208" spans="1:1" ht="14.45" x14ac:dyDescent="0.3">
      <c r="A4208"/>
    </row>
    <row r="4209" spans="1:1" ht="14.45" x14ac:dyDescent="0.3">
      <c r="A4209"/>
    </row>
    <row r="4210" spans="1:1" ht="14.45" x14ac:dyDescent="0.3">
      <c r="A4210"/>
    </row>
    <row r="4211" spans="1:1" ht="14.45" x14ac:dyDescent="0.3">
      <c r="A4211"/>
    </row>
    <row r="4212" spans="1:1" ht="14.45" x14ac:dyDescent="0.3">
      <c r="A4212"/>
    </row>
    <row r="4213" spans="1:1" ht="14.45" x14ac:dyDescent="0.3">
      <c r="A4213"/>
    </row>
    <row r="4214" spans="1:1" ht="14.45" x14ac:dyDescent="0.3">
      <c r="A4214"/>
    </row>
    <row r="4215" spans="1:1" ht="14.45" x14ac:dyDescent="0.3">
      <c r="A4215"/>
    </row>
    <row r="4216" spans="1:1" ht="14.45" x14ac:dyDescent="0.3">
      <c r="A4216"/>
    </row>
    <row r="4217" spans="1:1" ht="14.45" x14ac:dyDescent="0.3">
      <c r="A4217"/>
    </row>
    <row r="4218" spans="1:1" ht="14.45" x14ac:dyDescent="0.3">
      <c r="A4218"/>
    </row>
    <row r="4219" spans="1:1" ht="14.45" x14ac:dyDescent="0.3">
      <c r="A4219"/>
    </row>
    <row r="4220" spans="1:1" ht="14.45" x14ac:dyDescent="0.3">
      <c r="A4220"/>
    </row>
    <row r="4221" spans="1:1" ht="14.45" x14ac:dyDescent="0.3">
      <c r="A4221"/>
    </row>
    <row r="4222" spans="1:1" ht="14.45" x14ac:dyDescent="0.3">
      <c r="A4222"/>
    </row>
    <row r="4223" spans="1:1" ht="14.45" x14ac:dyDescent="0.3">
      <c r="A4223"/>
    </row>
    <row r="4224" spans="1:1" ht="14.45" x14ac:dyDescent="0.3">
      <c r="A4224"/>
    </row>
    <row r="4225" spans="1:1" ht="14.45" x14ac:dyDescent="0.3">
      <c r="A4225"/>
    </row>
    <row r="4226" spans="1:1" ht="14.45" x14ac:dyDescent="0.3">
      <c r="A4226"/>
    </row>
    <row r="4227" spans="1:1" ht="14.45" x14ac:dyDescent="0.3">
      <c r="A4227"/>
    </row>
    <row r="4228" spans="1:1" ht="14.45" x14ac:dyDescent="0.3">
      <c r="A4228"/>
    </row>
    <row r="4229" spans="1:1" ht="14.45" x14ac:dyDescent="0.3">
      <c r="A4229"/>
    </row>
    <row r="4230" spans="1:1" ht="14.45" x14ac:dyDescent="0.3">
      <c r="A4230"/>
    </row>
    <row r="4231" spans="1:1" ht="14.45" x14ac:dyDescent="0.3">
      <c r="A4231"/>
    </row>
    <row r="4232" spans="1:1" ht="14.45" x14ac:dyDescent="0.3">
      <c r="A4232"/>
    </row>
    <row r="4233" spans="1:1" ht="14.45" x14ac:dyDescent="0.3">
      <c r="A4233"/>
    </row>
    <row r="4234" spans="1:1" ht="14.45" x14ac:dyDescent="0.3">
      <c r="A4234"/>
    </row>
    <row r="4235" spans="1:1" ht="14.45" x14ac:dyDescent="0.3">
      <c r="A4235"/>
    </row>
    <row r="4236" spans="1:1" ht="14.45" x14ac:dyDescent="0.3">
      <c r="A4236"/>
    </row>
    <row r="4237" spans="1:1" ht="14.45" x14ac:dyDescent="0.3">
      <c r="A4237"/>
    </row>
    <row r="4238" spans="1:1" ht="14.45" x14ac:dyDescent="0.3">
      <c r="A4238"/>
    </row>
    <row r="4239" spans="1:1" ht="14.45" x14ac:dyDescent="0.3">
      <c r="A4239"/>
    </row>
    <row r="4240" spans="1:1" ht="14.45" x14ac:dyDescent="0.3">
      <c r="A4240"/>
    </row>
    <row r="4241" spans="1:1" ht="14.45" x14ac:dyDescent="0.3">
      <c r="A4241"/>
    </row>
    <row r="4242" spans="1:1" ht="14.45" x14ac:dyDescent="0.3">
      <c r="A4242"/>
    </row>
    <row r="4243" spans="1:1" ht="14.45" x14ac:dyDescent="0.3">
      <c r="A4243"/>
    </row>
    <row r="4244" spans="1:1" ht="14.45" x14ac:dyDescent="0.3">
      <c r="A4244"/>
    </row>
    <row r="4245" spans="1:1" ht="14.45" x14ac:dyDescent="0.3">
      <c r="A4245"/>
    </row>
    <row r="4246" spans="1:1" ht="14.45" x14ac:dyDescent="0.3">
      <c r="A4246"/>
    </row>
    <row r="4247" spans="1:1" ht="14.45" x14ac:dyDescent="0.3">
      <c r="A4247"/>
    </row>
    <row r="4248" spans="1:1" ht="14.45" x14ac:dyDescent="0.3">
      <c r="A4248"/>
    </row>
    <row r="4249" spans="1:1" ht="14.45" x14ac:dyDescent="0.3">
      <c r="A4249"/>
    </row>
    <row r="4250" spans="1:1" ht="14.45" x14ac:dyDescent="0.3">
      <c r="A4250"/>
    </row>
    <row r="4251" spans="1:1" ht="14.45" x14ac:dyDescent="0.3">
      <c r="A4251"/>
    </row>
    <row r="4252" spans="1:1" ht="14.45" x14ac:dyDescent="0.3">
      <c r="A4252"/>
    </row>
    <row r="4253" spans="1:1" ht="14.45" x14ac:dyDescent="0.3">
      <c r="A4253"/>
    </row>
    <row r="4254" spans="1:1" ht="14.45" x14ac:dyDescent="0.3">
      <c r="A4254"/>
    </row>
    <row r="4255" spans="1:1" ht="14.45" x14ac:dyDescent="0.3">
      <c r="A4255"/>
    </row>
    <row r="4256" spans="1:1" ht="14.45" x14ac:dyDescent="0.3">
      <c r="A4256"/>
    </row>
    <row r="4257" spans="1:1" ht="14.45" x14ac:dyDescent="0.3">
      <c r="A4257"/>
    </row>
    <row r="4258" spans="1:1" ht="14.45" x14ac:dyDescent="0.3">
      <c r="A4258"/>
    </row>
    <row r="4259" spans="1:1" ht="14.45" x14ac:dyDescent="0.3">
      <c r="A4259"/>
    </row>
    <row r="4260" spans="1:1" ht="14.45" x14ac:dyDescent="0.3">
      <c r="A4260"/>
    </row>
    <row r="4261" spans="1:1" ht="14.45" x14ac:dyDescent="0.3">
      <c r="A4261"/>
    </row>
    <row r="4262" spans="1:1" ht="14.45" x14ac:dyDescent="0.3">
      <c r="A4262"/>
    </row>
    <row r="4263" spans="1:1" ht="14.45" x14ac:dyDescent="0.3">
      <c r="A4263"/>
    </row>
    <row r="4264" spans="1:1" ht="14.45" x14ac:dyDescent="0.3">
      <c r="A4264"/>
    </row>
    <row r="4265" spans="1:1" ht="14.45" x14ac:dyDescent="0.3">
      <c r="A4265"/>
    </row>
    <row r="4266" spans="1:1" ht="14.45" x14ac:dyDescent="0.3">
      <c r="A4266"/>
    </row>
    <row r="4267" spans="1:1" ht="14.45" x14ac:dyDescent="0.3">
      <c r="A4267"/>
    </row>
    <row r="4268" spans="1:1" ht="14.45" x14ac:dyDescent="0.3">
      <c r="A4268"/>
    </row>
    <row r="4269" spans="1:1" ht="14.45" x14ac:dyDescent="0.3">
      <c r="A4269"/>
    </row>
    <row r="4270" spans="1:1" ht="14.45" x14ac:dyDescent="0.3">
      <c r="A4270"/>
    </row>
    <row r="4271" spans="1:1" ht="14.45" x14ac:dyDescent="0.3">
      <c r="A4271"/>
    </row>
    <row r="4272" spans="1:1" ht="14.45" x14ac:dyDescent="0.3">
      <c r="A4272"/>
    </row>
    <row r="4273" spans="1:1" ht="14.45" x14ac:dyDescent="0.3">
      <c r="A4273"/>
    </row>
    <row r="4274" spans="1:1" ht="14.45" x14ac:dyDescent="0.3">
      <c r="A4274"/>
    </row>
    <row r="4275" spans="1:1" ht="14.45" x14ac:dyDescent="0.3">
      <c r="A4275"/>
    </row>
    <row r="4276" spans="1:1" ht="14.45" x14ac:dyDescent="0.3">
      <c r="A4276"/>
    </row>
    <row r="4277" spans="1:1" ht="14.45" x14ac:dyDescent="0.3">
      <c r="A4277"/>
    </row>
    <row r="4278" spans="1:1" ht="14.45" x14ac:dyDescent="0.3">
      <c r="A4278"/>
    </row>
    <row r="4279" spans="1:1" ht="14.45" x14ac:dyDescent="0.3">
      <c r="A4279"/>
    </row>
    <row r="4280" spans="1:1" ht="14.45" x14ac:dyDescent="0.3">
      <c r="A4280"/>
    </row>
    <row r="4281" spans="1:1" ht="14.45" x14ac:dyDescent="0.3">
      <c r="A4281"/>
    </row>
    <row r="4282" spans="1:1" ht="14.45" x14ac:dyDescent="0.3">
      <c r="A4282"/>
    </row>
    <row r="4283" spans="1:1" ht="14.45" x14ac:dyDescent="0.3">
      <c r="A4283"/>
    </row>
    <row r="4284" spans="1:1" ht="14.45" x14ac:dyDescent="0.3">
      <c r="A4284"/>
    </row>
    <row r="4285" spans="1:1" ht="14.45" x14ac:dyDescent="0.3">
      <c r="A4285"/>
    </row>
    <row r="4286" spans="1:1" ht="14.45" x14ac:dyDescent="0.3">
      <c r="A4286"/>
    </row>
    <row r="4287" spans="1:1" ht="14.45" x14ac:dyDescent="0.3">
      <c r="A4287"/>
    </row>
    <row r="4288" spans="1:1" ht="14.45" x14ac:dyDescent="0.3">
      <c r="A4288"/>
    </row>
    <row r="4289" spans="1:1" ht="14.45" x14ac:dyDescent="0.3">
      <c r="A4289"/>
    </row>
    <row r="4290" spans="1:1" ht="14.45" x14ac:dyDescent="0.3">
      <c r="A4290"/>
    </row>
    <row r="4291" spans="1:1" ht="14.45" x14ac:dyDescent="0.3">
      <c r="A4291"/>
    </row>
    <row r="4292" spans="1:1" ht="14.45" x14ac:dyDescent="0.3">
      <c r="A4292"/>
    </row>
    <row r="4293" spans="1:1" ht="14.45" x14ac:dyDescent="0.3">
      <c r="A4293"/>
    </row>
    <row r="4294" spans="1:1" ht="14.45" x14ac:dyDescent="0.3">
      <c r="A4294"/>
    </row>
    <row r="4295" spans="1:1" ht="14.45" x14ac:dyDescent="0.3">
      <c r="A4295"/>
    </row>
    <row r="4296" spans="1:1" ht="14.45" x14ac:dyDescent="0.3">
      <c r="A4296"/>
    </row>
    <row r="4297" spans="1:1" ht="14.45" x14ac:dyDescent="0.3">
      <c r="A4297"/>
    </row>
    <row r="4298" spans="1:1" ht="14.45" x14ac:dyDescent="0.3">
      <c r="A4298"/>
    </row>
    <row r="4299" spans="1:1" ht="14.45" x14ac:dyDescent="0.3">
      <c r="A4299"/>
    </row>
    <row r="4300" spans="1:1" ht="14.45" x14ac:dyDescent="0.3">
      <c r="A4300"/>
    </row>
    <row r="4301" spans="1:1" ht="14.45" x14ac:dyDescent="0.3">
      <c r="A4301"/>
    </row>
    <row r="4302" spans="1:1" ht="14.45" x14ac:dyDescent="0.3">
      <c r="A4302"/>
    </row>
    <row r="4303" spans="1:1" ht="14.45" x14ac:dyDescent="0.3">
      <c r="A4303"/>
    </row>
    <row r="4304" spans="1:1" ht="14.45" x14ac:dyDescent="0.3">
      <c r="A4304"/>
    </row>
    <row r="4305" spans="1:1" ht="14.45" x14ac:dyDescent="0.3">
      <c r="A4305"/>
    </row>
    <row r="4306" spans="1:1" ht="14.45" x14ac:dyDescent="0.3">
      <c r="A4306"/>
    </row>
    <row r="4307" spans="1:1" ht="14.45" x14ac:dyDescent="0.3">
      <c r="A4307"/>
    </row>
    <row r="4308" spans="1:1" ht="14.45" x14ac:dyDescent="0.3">
      <c r="A4308"/>
    </row>
    <row r="4309" spans="1:1" ht="14.45" x14ac:dyDescent="0.3">
      <c r="A4309"/>
    </row>
    <row r="4310" spans="1:1" ht="14.45" x14ac:dyDescent="0.3">
      <c r="A4310"/>
    </row>
    <row r="4311" spans="1:1" ht="14.45" x14ac:dyDescent="0.3">
      <c r="A4311"/>
    </row>
    <row r="4312" spans="1:1" ht="14.45" x14ac:dyDescent="0.3">
      <c r="A4312"/>
    </row>
    <row r="4313" spans="1:1" ht="14.45" x14ac:dyDescent="0.3">
      <c r="A4313"/>
    </row>
    <row r="4314" spans="1:1" ht="14.45" x14ac:dyDescent="0.3">
      <c r="A4314"/>
    </row>
    <row r="4315" spans="1:1" ht="14.45" x14ac:dyDescent="0.3">
      <c r="A4315"/>
    </row>
    <row r="4316" spans="1:1" ht="14.45" x14ac:dyDescent="0.3">
      <c r="A4316"/>
    </row>
    <row r="4317" spans="1:1" ht="14.45" x14ac:dyDescent="0.3">
      <c r="A4317"/>
    </row>
    <row r="4318" spans="1:1" ht="14.45" x14ac:dyDescent="0.3">
      <c r="A4318"/>
    </row>
    <row r="4319" spans="1:1" ht="14.45" x14ac:dyDescent="0.3">
      <c r="A4319"/>
    </row>
    <row r="4320" spans="1:1" ht="14.45" x14ac:dyDescent="0.3">
      <c r="A4320"/>
    </row>
    <row r="4321" spans="1:1" ht="14.45" x14ac:dyDescent="0.3">
      <c r="A4321"/>
    </row>
    <row r="4322" spans="1:1" ht="14.45" x14ac:dyDescent="0.3">
      <c r="A4322"/>
    </row>
    <row r="4323" spans="1:1" ht="14.45" x14ac:dyDescent="0.3">
      <c r="A4323"/>
    </row>
    <row r="4324" spans="1:1" ht="14.45" x14ac:dyDescent="0.3">
      <c r="A4324"/>
    </row>
    <row r="4325" spans="1:1" ht="14.45" x14ac:dyDescent="0.3">
      <c r="A4325"/>
    </row>
    <row r="4326" spans="1:1" ht="14.45" x14ac:dyDescent="0.3">
      <c r="A4326"/>
    </row>
    <row r="4327" spans="1:1" ht="14.45" x14ac:dyDescent="0.3">
      <c r="A4327"/>
    </row>
    <row r="4328" spans="1:1" ht="14.45" x14ac:dyDescent="0.3">
      <c r="A4328"/>
    </row>
    <row r="4329" spans="1:1" ht="14.45" x14ac:dyDescent="0.3">
      <c r="A4329"/>
    </row>
    <row r="4330" spans="1:1" ht="14.45" x14ac:dyDescent="0.3">
      <c r="A4330"/>
    </row>
    <row r="4331" spans="1:1" ht="14.45" x14ac:dyDescent="0.3">
      <c r="A4331"/>
    </row>
    <row r="4332" spans="1:1" ht="14.45" x14ac:dyDescent="0.3">
      <c r="A4332"/>
    </row>
    <row r="4333" spans="1:1" ht="14.45" x14ac:dyDescent="0.3">
      <c r="A4333"/>
    </row>
    <row r="4334" spans="1:1" ht="14.45" x14ac:dyDescent="0.3">
      <c r="A4334"/>
    </row>
    <row r="4335" spans="1:1" ht="14.45" x14ac:dyDescent="0.3">
      <c r="A4335"/>
    </row>
    <row r="4336" spans="1:1" ht="14.45" x14ac:dyDescent="0.3">
      <c r="A4336"/>
    </row>
    <row r="4337" spans="1:1" ht="14.45" x14ac:dyDescent="0.3">
      <c r="A4337"/>
    </row>
    <row r="4338" spans="1:1" ht="14.45" x14ac:dyDescent="0.3">
      <c r="A4338"/>
    </row>
    <row r="4339" spans="1:1" ht="14.45" x14ac:dyDescent="0.3">
      <c r="A4339"/>
    </row>
    <row r="4340" spans="1:1" ht="14.45" x14ac:dyDescent="0.3">
      <c r="A4340"/>
    </row>
    <row r="4341" spans="1:1" ht="14.45" x14ac:dyDescent="0.3">
      <c r="A4341"/>
    </row>
    <row r="4342" spans="1:1" ht="14.45" x14ac:dyDescent="0.3">
      <c r="A4342"/>
    </row>
    <row r="4343" spans="1:1" ht="14.45" x14ac:dyDescent="0.3">
      <c r="A4343"/>
    </row>
    <row r="4344" spans="1:1" ht="14.45" x14ac:dyDescent="0.3">
      <c r="A4344"/>
    </row>
    <row r="4345" spans="1:1" ht="14.45" x14ac:dyDescent="0.3">
      <c r="A4345"/>
    </row>
    <row r="4346" spans="1:1" ht="14.45" x14ac:dyDescent="0.3">
      <c r="A4346"/>
    </row>
    <row r="4347" spans="1:1" ht="14.45" x14ac:dyDescent="0.3">
      <c r="A4347"/>
    </row>
    <row r="4348" spans="1:1" ht="14.45" x14ac:dyDescent="0.3">
      <c r="A4348"/>
    </row>
    <row r="4349" spans="1:1" ht="14.45" x14ac:dyDescent="0.3">
      <c r="A4349"/>
    </row>
    <row r="4350" spans="1:1" ht="14.45" x14ac:dyDescent="0.3">
      <c r="A4350"/>
    </row>
    <row r="4351" spans="1:1" ht="14.45" x14ac:dyDescent="0.3">
      <c r="A4351"/>
    </row>
    <row r="4352" spans="1:1" ht="14.45" x14ac:dyDescent="0.3">
      <c r="A4352"/>
    </row>
    <row r="4353" spans="1:1" ht="14.45" x14ac:dyDescent="0.3">
      <c r="A4353"/>
    </row>
    <row r="4354" spans="1:1" ht="14.45" x14ac:dyDescent="0.3">
      <c r="A4354"/>
    </row>
    <row r="4355" spans="1:1" ht="14.45" x14ac:dyDescent="0.3">
      <c r="A4355"/>
    </row>
    <row r="4356" spans="1:1" ht="14.45" x14ac:dyDescent="0.3">
      <c r="A4356"/>
    </row>
    <row r="4357" spans="1:1" ht="14.45" x14ac:dyDescent="0.3">
      <c r="A4357"/>
    </row>
    <row r="4358" spans="1:1" ht="14.45" x14ac:dyDescent="0.3">
      <c r="A4358"/>
    </row>
    <row r="4359" spans="1:1" ht="14.45" x14ac:dyDescent="0.3">
      <c r="A4359"/>
    </row>
    <row r="4360" spans="1:1" ht="14.45" x14ac:dyDescent="0.3">
      <c r="A4360"/>
    </row>
    <row r="4361" spans="1:1" ht="14.45" x14ac:dyDescent="0.3">
      <c r="A4361"/>
    </row>
    <row r="4362" spans="1:1" ht="14.45" x14ac:dyDescent="0.3">
      <c r="A4362"/>
    </row>
    <row r="4363" spans="1:1" ht="14.45" x14ac:dyDescent="0.3">
      <c r="A4363"/>
    </row>
    <row r="4364" spans="1:1" ht="14.45" x14ac:dyDescent="0.3">
      <c r="A4364"/>
    </row>
    <row r="4365" spans="1:1" ht="14.45" x14ac:dyDescent="0.3">
      <c r="A4365"/>
    </row>
    <row r="4366" spans="1:1" ht="14.45" x14ac:dyDescent="0.3">
      <c r="A4366"/>
    </row>
    <row r="4367" spans="1:1" ht="14.45" x14ac:dyDescent="0.3">
      <c r="A4367"/>
    </row>
    <row r="4368" spans="1:1" ht="14.45" x14ac:dyDescent="0.3">
      <c r="A4368"/>
    </row>
    <row r="4369" spans="1:1" ht="14.45" x14ac:dyDescent="0.3">
      <c r="A4369"/>
    </row>
    <row r="4370" spans="1:1" ht="14.45" x14ac:dyDescent="0.3">
      <c r="A4370"/>
    </row>
    <row r="4371" spans="1:1" ht="14.45" x14ac:dyDescent="0.3">
      <c r="A4371"/>
    </row>
    <row r="4372" spans="1:1" ht="14.45" x14ac:dyDescent="0.3">
      <c r="A4372"/>
    </row>
    <row r="4373" spans="1:1" ht="14.45" x14ac:dyDescent="0.3">
      <c r="A4373"/>
    </row>
    <row r="4374" spans="1:1" ht="14.45" x14ac:dyDescent="0.3">
      <c r="A4374"/>
    </row>
    <row r="4375" spans="1:1" ht="14.45" x14ac:dyDescent="0.3">
      <c r="A4375"/>
    </row>
    <row r="4376" spans="1:1" ht="14.45" x14ac:dyDescent="0.3">
      <c r="A4376"/>
    </row>
    <row r="4377" spans="1:1" ht="14.45" x14ac:dyDescent="0.3">
      <c r="A4377"/>
    </row>
    <row r="4378" spans="1:1" ht="14.45" x14ac:dyDescent="0.3">
      <c r="A4378"/>
    </row>
    <row r="4379" spans="1:1" ht="14.45" x14ac:dyDescent="0.3">
      <c r="A4379"/>
    </row>
    <row r="4380" spans="1:1" ht="14.45" x14ac:dyDescent="0.3">
      <c r="A4380"/>
    </row>
    <row r="4381" spans="1:1" ht="14.45" x14ac:dyDescent="0.3">
      <c r="A4381"/>
    </row>
    <row r="4382" spans="1:1" ht="14.45" x14ac:dyDescent="0.3">
      <c r="A4382"/>
    </row>
    <row r="4383" spans="1:1" ht="14.45" x14ac:dyDescent="0.3">
      <c r="A4383"/>
    </row>
    <row r="4384" spans="1:1" ht="14.45" x14ac:dyDescent="0.3">
      <c r="A4384"/>
    </row>
    <row r="4385" spans="1:1" ht="14.45" x14ac:dyDescent="0.3">
      <c r="A4385"/>
    </row>
    <row r="4386" spans="1:1" ht="14.45" x14ac:dyDescent="0.3">
      <c r="A4386"/>
    </row>
    <row r="4387" spans="1:1" ht="14.45" x14ac:dyDescent="0.3">
      <c r="A4387"/>
    </row>
    <row r="4388" spans="1:1" ht="14.45" x14ac:dyDescent="0.3">
      <c r="A4388"/>
    </row>
    <row r="4389" spans="1:1" ht="14.45" x14ac:dyDescent="0.3">
      <c r="A4389"/>
    </row>
    <row r="4390" spans="1:1" ht="14.45" x14ac:dyDescent="0.3">
      <c r="A4390"/>
    </row>
    <row r="4391" spans="1:1" ht="14.45" x14ac:dyDescent="0.3">
      <c r="A4391"/>
    </row>
    <row r="4392" spans="1:1" ht="14.45" x14ac:dyDescent="0.3">
      <c r="A4392"/>
    </row>
    <row r="4393" spans="1:1" ht="14.45" x14ac:dyDescent="0.3">
      <c r="A4393"/>
    </row>
    <row r="4394" spans="1:1" ht="14.45" x14ac:dyDescent="0.3">
      <c r="A4394"/>
    </row>
    <row r="4395" spans="1:1" ht="14.45" x14ac:dyDescent="0.3">
      <c r="A4395"/>
    </row>
    <row r="4396" spans="1:1" ht="14.45" x14ac:dyDescent="0.3">
      <c r="A4396"/>
    </row>
    <row r="4397" spans="1:1" ht="14.45" x14ac:dyDescent="0.3">
      <c r="A4397"/>
    </row>
    <row r="4398" spans="1:1" ht="14.45" x14ac:dyDescent="0.3">
      <c r="A4398"/>
    </row>
    <row r="4399" spans="1:1" ht="14.45" x14ac:dyDescent="0.3">
      <c r="A4399"/>
    </row>
    <row r="4400" spans="1:1" ht="14.45" x14ac:dyDescent="0.3">
      <c r="A4400"/>
    </row>
    <row r="4401" spans="1:1" ht="14.45" x14ac:dyDescent="0.3">
      <c r="A4401"/>
    </row>
    <row r="4402" spans="1:1" ht="14.45" x14ac:dyDescent="0.3">
      <c r="A4402"/>
    </row>
    <row r="4403" spans="1:1" ht="14.45" x14ac:dyDescent="0.3">
      <c r="A4403"/>
    </row>
    <row r="4404" spans="1:1" ht="14.45" x14ac:dyDescent="0.3">
      <c r="A4404"/>
    </row>
    <row r="4405" spans="1:1" ht="14.45" x14ac:dyDescent="0.3">
      <c r="A4405"/>
    </row>
    <row r="4406" spans="1:1" ht="14.45" x14ac:dyDescent="0.3">
      <c r="A4406"/>
    </row>
    <row r="4407" spans="1:1" ht="14.45" x14ac:dyDescent="0.3">
      <c r="A4407"/>
    </row>
    <row r="4408" spans="1:1" ht="14.45" x14ac:dyDescent="0.3">
      <c r="A4408"/>
    </row>
    <row r="4409" spans="1:1" ht="14.45" x14ac:dyDescent="0.3">
      <c r="A4409"/>
    </row>
    <row r="4410" spans="1:1" ht="14.45" x14ac:dyDescent="0.3">
      <c r="A4410"/>
    </row>
    <row r="4411" spans="1:1" ht="14.45" x14ac:dyDescent="0.3">
      <c r="A4411"/>
    </row>
    <row r="4412" spans="1:1" ht="14.45" x14ac:dyDescent="0.3">
      <c r="A4412"/>
    </row>
    <row r="4413" spans="1:1" ht="14.45" x14ac:dyDescent="0.3">
      <c r="A4413"/>
    </row>
    <row r="4414" spans="1:1" ht="14.45" x14ac:dyDescent="0.3">
      <c r="A4414"/>
    </row>
    <row r="4415" spans="1:1" ht="14.45" x14ac:dyDescent="0.3">
      <c r="A4415"/>
    </row>
    <row r="4416" spans="1:1" ht="14.45" x14ac:dyDescent="0.3">
      <c r="A4416"/>
    </row>
    <row r="4417" spans="1:1" ht="14.45" x14ac:dyDescent="0.3">
      <c r="A4417"/>
    </row>
    <row r="4418" spans="1:1" ht="14.45" x14ac:dyDescent="0.3">
      <c r="A4418"/>
    </row>
    <row r="4419" spans="1:1" ht="14.45" x14ac:dyDescent="0.3">
      <c r="A4419"/>
    </row>
    <row r="4420" spans="1:1" ht="14.45" x14ac:dyDescent="0.3">
      <c r="A4420"/>
    </row>
    <row r="4421" spans="1:1" ht="14.45" x14ac:dyDescent="0.3">
      <c r="A4421"/>
    </row>
    <row r="4422" spans="1:1" ht="14.45" x14ac:dyDescent="0.3">
      <c r="A4422"/>
    </row>
    <row r="4423" spans="1:1" ht="14.45" x14ac:dyDescent="0.3">
      <c r="A4423"/>
    </row>
    <row r="4424" spans="1:1" ht="14.45" x14ac:dyDescent="0.3">
      <c r="A4424"/>
    </row>
    <row r="4425" spans="1:1" ht="14.45" x14ac:dyDescent="0.3">
      <c r="A4425"/>
    </row>
    <row r="4426" spans="1:1" ht="14.45" x14ac:dyDescent="0.3">
      <c r="A4426"/>
    </row>
    <row r="4427" spans="1:1" ht="14.45" x14ac:dyDescent="0.3">
      <c r="A4427"/>
    </row>
    <row r="4428" spans="1:1" ht="14.45" x14ac:dyDescent="0.3">
      <c r="A4428"/>
    </row>
    <row r="4429" spans="1:1" ht="14.45" x14ac:dyDescent="0.3">
      <c r="A4429"/>
    </row>
    <row r="4430" spans="1:1" ht="14.45" x14ac:dyDescent="0.3">
      <c r="A4430"/>
    </row>
    <row r="4431" spans="1:1" ht="14.45" x14ac:dyDescent="0.3">
      <c r="A4431"/>
    </row>
    <row r="4432" spans="1:1" ht="14.45" x14ac:dyDescent="0.3">
      <c r="A4432"/>
    </row>
    <row r="4433" spans="1:1" ht="14.45" x14ac:dyDescent="0.3">
      <c r="A4433"/>
    </row>
    <row r="4434" spans="1:1" ht="14.45" x14ac:dyDescent="0.3">
      <c r="A4434"/>
    </row>
    <row r="4435" spans="1:1" ht="14.45" x14ac:dyDescent="0.3">
      <c r="A4435"/>
    </row>
    <row r="4436" spans="1:1" ht="14.45" x14ac:dyDescent="0.3">
      <c r="A4436"/>
    </row>
    <row r="4437" spans="1:1" ht="14.45" x14ac:dyDescent="0.3">
      <c r="A4437"/>
    </row>
    <row r="4438" spans="1:1" ht="14.45" x14ac:dyDescent="0.3">
      <c r="A4438"/>
    </row>
    <row r="4439" spans="1:1" ht="14.45" x14ac:dyDescent="0.3">
      <c r="A4439"/>
    </row>
    <row r="4440" spans="1:1" ht="14.45" x14ac:dyDescent="0.3">
      <c r="A4440"/>
    </row>
    <row r="4441" spans="1:1" ht="14.45" x14ac:dyDescent="0.3">
      <c r="A4441"/>
    </row>
    <row r="4442" spans="1:1" ht="14.45" x14ac:dyDescent="0.3">
      <c r="A4442"/>
    </row>
    <row r="4443" spans="1:1" ht="14.45" x14ac:dyDescent="0.3">
      <c r="A4443"/>
    </row>
    <row r="4444" spans="1:1" ht="14.45" x14ac:dyDescent="0.3">
      <c r="A4444"/>
    </row>
    <row r="4445" spans="1:1" ht="14.45" x14ac:dyDescent="0.3">
      <c r="A4445"/>
    </row>
    <row r="4446" spans="1:1" ht="14.45" x14ac:dyDescent="0.3">
      <c r="A4446"/>
    </row>
    <row r="4447" spans="1:1" ht="14.45" x14ac:dyDescent="0.3">
      <c r="A4447"/>
    </row>
    <row r="4448" spans="1:1" ht="14.45" x14ac:dyDescent="0.3">
      <c r="A4448"/>
    </row>
    <row r="4449" spans="1:1" ht="14.45" x14ac:dyDescent="0.3">
      <c r="A4449"/>
    </row>
    <row r="4450" spans="1:1" ht="14.45" x14ac:dyDescent="0.3">
      <c r="A4450"/>
    </row>
    <row r="4451" spans="1:1" ht="14.45" x14ac:dyDescent="0.3">
      <c r="A4451"/>
    </row>
    <row r="4452" spans="1:1" ht="14.45" x14ac:dyDescent="0.3">
      <c r="A4452"/>
    </row>
    <row r="4453" spans="1:1" ht="14.45" x14ac:dyDescent="0.3">
      <c r="A4453"/>
    </row>
    <row r="4454" spans="1:1" ht="14.45" x14ac:dyDescent="0.3">
      <c r="A4454"/>
    </row>
    <row r="4455" spans="1:1" ht="14.45" x14ac:dyDescent="0.3">
      <c r="A4455"/>
    </row>
    <row r="4456" spans="1:1" ht="14.45" x14ac:dyDescent="0.3">
      <c r="A4456"/>
    </row>
    <row r="4457" spans="1:1" ht="14.45" x14ac:dyDescent="0.3">
      <c r="A4457"/>
    </row>
    <row r="4458" spans="1:1" ht="14.45" x14ac:dyDescent="0.3">
      <c r="A4458"/>
    </row>
    <row r="4459" spans="1:1" ht="14.45" x14ac:dyDescent="0.3">
      <c r="A4459"/>
    </row>
    <row r="4460" spans="1:1" ht="14.45" x14ac:dyDescent="0.3">
      <c r="A4460"/>
    </row>
    <row r="4461" spans="1:1" ht="14.45" x14ac:dyDescent="0.3">
      <c r="A4461"/>
    </row>
    <row r="4462" spans="1:1" ht="14.45" x14ac:dyDescent="0.3">
      <c r="A4462"/>
    </row>
    <row r="4463" spans="1:1" ht="14.45" x14ac:dyDescent="0.3">
      <c r="A4463"/>
    </row>
    <row r="4464" spans="1:1" ht="14.45" x14ac:dyDescent="0.3">
      <c r="A4464"/>
    </row>
    <row r="4465" spans="1:1" ht="14.45" x14ac:dyDescent="0.3">
      <c r="A4465"/>
    </row>
    <row r="4466" spans="1:1" ht="14.45" x14ac:dyDescent="0.3">
      <c r="A4466"/>
    </row>
    <row r="4467" spans="1:1" ht="14.45" x14ac:dyDescent="0.3">
      <c r="A4467"/>
    </row>
    <row r="4468" spans="1:1" ht="14.45" x14ac:dyDescent="0.3">
      <c r="A4468"/>
    </row>
    <row r="4469" spans="1:1" ht="14.45" x14ac:dyDescent="0.3">
      <c r="A4469"/>
    </row>
    <row r="4470" spans="1:1" ht="14.45" x14ac:dyDescent="0.3">
      <c r="A4470"/>
    </row>
    <row r="4471" spans="1:1" ht="14.45" x14ac:dyDescent="0.3">
      <c r="A4471"/>
    </row>
    <row r="4472" spans="1:1" ht="14.45" x14ac:dyDescent="0.3">
      <c r="A4472"/>
    </row>
    <row r="4473" spans="1:1" ht="14.45" x14ac:dyDescent="0.3">
      <c r="A4473"/>
    </row>
    <row r="4474" spans="1:1" ht="14.45" x14ac:dyDescent="0.3">
      <c r="A4474"/>
    </row>
    <row r="4475" spans="1:1" ht="14.45" x14ac:dyDescent="0.3">
      <c r="A4475"/>
    </row>
    <row r="4476" spans="1:1" ht="14.45" x14ac:dyDescent="0.3">
      <c r="A4476"/>
    </row>
    <row r="4477" spans="1:1" ht="14.45" x14ac:dyDescent="0.3">
      <c r="A4477"/>
    </row>
    <row r="4478" spans="1:1" ht="14.45" x14ac:dyDescent="0.3">
      <c r="A4478"/>
    </row>
    <row r="4479" spans="1:1" ht="14.45" x14ac:dyDescent="0.3">
      <c r="A4479"/>
    </row>
    <row r="4480" spans="1:1" ht="14.45" x14ac:dyDescent="0.3">
      <c r="A4480"/>
    </row>
    <row r="4481" spans="1:1" ht="14.45" x14ac:dyDescent="0.3">
      <c r="A4481"/>
    </row>
    <row r="4482" spans="1:1" ht="14.45" x14ac:dyDescent="0.3">
      <c r="A4482"/>
    </row>
    <row r="4483" spans="1:1" ht="14.45" x14ac:dyDescent="0.3">
      <c r="A4483"/>
    </row>
    <row r="4484" spans="1:1" ht="14.45" x14ac:dyDescent="0.3">
      <c r="A4484"/>
    </row>
    <row r="4485" spans="1:1" ht="14.45" x14ac:dyDescent="0.3">
      <c r="A4485"/>
    </row>
    <row r="4486" spans="1:1" ht="14.45" x14ac:dyDescent="0.3">
      <c r="A4486"/>
    </row>
    <row r="4487" spans="1:1" ht="14.45" x14ac:dyDescent="0.3">
      <c r="A4487"/>
    </row>
    <row r="4488" spans="1:1" ht="14.45" x14ac:dyDescent="0.3">
      <c r="A4488"/>
    </row>
    <row r="4489" spans="1:1" ht="14.45" x14ac:dyDescent="0.3">
      <c r="A4489"/>
    </row>
    <row r="4490" spans="1:1" ht="14.45" x14ac:dyDescent="0.3">
      <c r="A4490"/>
    </row>
    <row r="4491" spans="1:1" ht="14.45" x14ac:dyDescent="0.3">
      <c r="A4491"/>
    </row>
    <row r="4492" spans="1:1" ht="14.45" x14ac:dyDescent="0.3">
      <c r="A4492"/>
    </row>
    <row r="4493" spans="1:1" ht="14.45" x14ac:dyDescent="0.3">
      <c r="A4493"/>
    </row>
    <row r="4494" spans="1:1" ht="14.45" x14ac:dyDescent="0.3">
      <c r="A4494"/>
    </row>
    <row r="4495" spans="1:1" ht="14.45" x14ac:dyDescent="0.3">
      <c r="A4495"/>
    </row>
    <row r="4496" spans="1:1" ht="14.45" x14ac:dyDescent="0.3">
      <c r="A4496"/>
    </row>
    <row r="4497" spans="1:1" ht="14.45" x14ac:dyDescent="0.3">
      <c r="A4497"/>
    </row>
    <row r="4498" spans="1:1" ht="14.45" x14ac:dyDescent="0.3">
      <c r="A4498"/>
    </row>
    <row r="4499" spans="1:1" ht="14.45" x14ac:dyDescent="0.3">
      <c r="A4499"/>
    </row>
    <row r="4500" spans="1:1" ht="14.45" x14ac:dyDescent="0.3">
      <c r="A4500"/>
    </row>
    <row r="4501" spans="1:1" ht="14.45" x14ac:dyDescent="0.3">
      <c r="A4501"/>
    </row>
    <row r="4502" spans="1:1" ht="14.45" x14ac:dyDescent="0.3">
      <c r="A4502"/>
    </row>
    <row r="4503" spans="1:1" ht="14.45" x14ac:dyDescent="0.3">
      <c r="A4503"/>
    </row>
    <row r="4504" spans="1:1" ht="14.45" x14ac:dyDescent="0.3">
      <c r="A4504"/>
    </row>
    <row r="4505" spans="1:1" ht="14.45" x14ac:dyDescent="0.3">
      <c r="A4505"/>
    </row>
    <row r="4506" spans="1:1" ht="14.45" x14ac:dyDescent="0.3">
      <c r="A4506"/>
    </row>
    <row r="4507" spans="1:1" ht="14.45" x14ac:dyDescent="0.3">
      <c r="A4507"/>
    </row>
    <row r="4508" spans="1:1" ht="14.45" x14ac:dyDescent="0.3">
      <c r="A4508"/>
    </row>
    <row r="4509" spans="1:1" ht="14.45" x14ac:dyDescent="0.3">
      <c r="A4509"/>
    </row>
    <row r="4510" spans="1:1" ht="14.45" x14ac:dyDescent="0.3">
      <c r="A4510"/>
    </row>
    <row r="4511" spans="1:1" ht="14.45" x14ac:dyDescent="0.3">
      <c r="A4511"/>
    </row>
    <row r="4512" spans="1:1" ht="14.45" x14ac:dyDescent="0.3">
      <c r="A4512"/>
    </row>
    <row r="4513" spans="1:1" ht="14.45" x14ac:dyDescent="0.3">
      <c r="A4513"/>
    </row>
    <row r="4514" spans="1:1" ht="14.45" x14ac:dyDescent="0.3">
      <c r="A4514"/>
    </row>
    <row r="4515" spans="1:1" ht="14.45" x14ac:dyDescent="0.3">
      <c r="A4515"/>
    </row>
    <row r="4516" spans="1:1" ht="14.45" x14ac:dyDescent="0.3">
      <c r="A4516"/>
    </row>
    <row r="4517" spans="1:1" ht="14.45" x14ac:dyDescent="0.3">
      <c r="A4517"/>
    </row>
    <row r="4518" spans="1:1" ht="14.45" x14ac:dyDescent="0.3">
      <c r="A4518"/>
    </row>
    <row r="4519" spans="1:1" ht="14.45" x14ac:dyDescent="0.3">
      <c r="A4519"/>
    </row>
    <row r="4520" spans="1:1" ht="14.45" x14ac:dyDescent="0.3">
      <c r="A4520"/>
    </row>
    <row r="4521" spans="1:1" ht="14.45" x14ac:dyDescent="0.3">
      <c r="A4521"/>
    </row>
    <row r="4522" spans="1:1" ht="14.45" x14ac:dyDescent="0.3">
      <c r="A4522"/>
    </row>
    <row r="4523" spans="1:1" ht="14.45" x14ac:dyDescent="0.3">
      <c r="A4523"/>
    </row>
    <row r="4524" spans="1:1" ht="14.45" x14ac:dyDescent="0.3">
      <c r="A4524"/>
    </row>
    <row r="4525" spans="1:1" ht="14.45" x14ac:dyDescent="0.3">
      <c r="A4525"/>
    </row>
    <row r="4526" spans="1:1" ht="14.45" x14ac:dyDescent="0.3">
      <c r="A4526"/>
    </row>
    <row r="4527" spans="1:1" ht="14.45" x14ac:dyDescent="0.3">
      <c r="A4527"/>
    </row>
    <row r="4528" spans="1:1" ht="14.45" x14ac:dyDescent="0.3">
      <c r="A4528"/>
    </row>
    <row r="4529" spans="1:1" ht="14.45" x14ac:dyDescent="0.3">
      <c r="A4529"/>
    </row>
    <row r="4530" spans="1:1" ht="14.45" x14ac:dyDescent="0.3">
      <c r="A4530"/>
    </row>
    <row r="4531" spans="1:1" ht="14.45" x14ac:dyDescent="0.3">
      <c r="A4531"/>
    </row>
    <row r="4532" spans="1:1" ht="14.45" x14ac:dyDescent="0.3">
      <c r="A4532"/>
    </row>
    <row r="4533" spans="1:1" ht="14.45" x14ac:dyDescent="0.3">
      <c r="A4533"/>
    </row>
    <row r="4534" spans="1:1" ht="14.45" x14ac:dyDescent="0.3">
      <c r="A4534"/>
    </row>
    <row r="4535" spans="1:1" ht="14.45" x14ac:dyDescent="0.3">
      <c r="A4535"/>
    </row>
    <row r="4536" spans="1:1" ht="14.45" x14ac:dyDescent="0.3">
      <c r="A4536"/>
    </row>
    <row r="4537" spans="1:1" ht="14.45" x14ac:dyDescent="0.3">
      <c r="A4537"/>
    </row>
    <row r="4538" spans="1:1" ht="14.45" x14ac:dyDescent="0.3">
      <c r="A4538"/>
    </row>
    <row r="4539" spans="1:1" ht="14.45" x14ac:dyDescent="0.3">
      <c r="A4539"/>
    </row>
    <row r="4540" spans="1:1" ht="14.45" x14ac:dyDescent="0.3">
      <c r="A4540"/>
    </row>
    <row r="4541" spans="1:1" ht="14.45" x14ac:dyDescent="0.3">
      <c r="A4541"/>
    </row>
    <row r="4542" spans="1:1" ht="14.45" x14ac:dyDescent="0.3">
      <c r="A4542"/>
    </row>
    <row r="4543" spans="1:1" ht="14.45" x14ac:dyDescent="0.3">
      <c r="A4543"/>
    </row>
    <row r="4544" spans="1:1" ht="14.45" x14ac:dyDescent="0.3">
      <c r="A4544"/>
    </row>
    <row r="4545" spans="1:1" ht="14.45" x14ac:dyDescent="0.3">
      <c r="A4545"/>
    </row>
    <row r="4546" spans="1:1" ht="14.45" x14ac:dyDescent="0.3">
      <c r="A4546"/>
    </row>
    <row r="4547" spans="1:1" ht="14.45" x14ac:dyDescent="0.3">
      <c r="A4547"/>
    </row>
    <row r="4548" spans="1:1" ht="14.45" x14ac:dyDescent="0.3">
      <c r="A4548"/>
    </row>
    <row r="4549" spans="1:1" ht="14.45" x14ac:dyDescent="0.3">
      <c r="A4549"/>
    </row>
    <row r="4550" spans="1:1" ht="14.45" x14ac:dyDescent="0.3">
      <c r="A4550"/>
    </row>
    <row r="4551" spans="1:1" ht="14.45" x14ac:dyDescent="0.3">
      <c r="A4551"/>
    </row>
    <row r="4552" spans="1:1" ht="14.45" x14ac:dyDescent="0.3">
      <c r="A4552"/>
    </row>
    <row r="4553" spans="1:1" ht="14.45" x14ac:dyDescent="0.3">
      <c r="A4553"/>
    </row>
    <row r="4554" spans="1:1" ht="14.45" x14ac:dyDescent="0.3">
      <c r="A4554"/>
    </row>
    <row r="4555" spans="1:1" ht="14.45" x14ac:dyDescent="0.3">
      <c r="A4555"/>
    </row>
    <row r="4556" spans="1:1" ht="14.45" x14ac:dyDescent="0.3">
      <c r="A4556"/>
    </row>
    <row r="4557" spans="1:1" ht="14.45" x14ac:dyDescent="0.3">
      <c r="A4557"/>
    </row>
    <row r="4558" spans="1:1" ht="14.45" x14ac:dyDescent="0.3">
      <c r="A4558"/>
    </row>
    <row r="4559" spans="1:1" ht="14.45" x14ac:dyDescent="0.3">
      <c r="A4559"/>
    </row>
    <row r="4560" spans="1:1" ht="14.45" x14ac:dyDescent="0.3">
      <c r="A4560"/>
    </row>
    <row r="4561" spans="1:1" ht="14.45" x14ac:dyDescent="0.3">
      <c r="A4561"/>
    </row>
    <row r="4562" spans="1:1" ht="14.45" x14ac:dyDescent="0.3">
      <c r="A4562"/>
    </row>
    <row r="4563" spans="1:1" ht="14.45" x14ac:dyDescent="0.3">
      <c r="A4563"/>
    </row>
    <row r="4564" spans="1:1" ht="14.45" x14ac:dyDescent="0.3">
      <c r="A4564"/>
    </row>
    <row r="4565" spans="1:1" ht="14.45" x14ac:dyDescent="0.3">
      <c r="A4565"/>
    </row>
    <row r="4566" spans="1:1" ht="14.45" x14ac:dyDescent="0.3">
      <c r="A4566"/>
    </row>
    <row r="4567" spans="1:1" ht="14.45" x14ac:dyDescent="0.3">
      <c r="A4567"/>
    </row>
    <row r="4568" spans="1:1" ht="14.45" x14ac:dyDescent="0.3">
      <c r="A4568"/>
    </row>
    <row r="4569" spans="1:1" ht="14.45" x14ac:dyDescent="0.3">
      <c r="A4569"/>
    </row>
    <row r="4570" spans="1:1" ht="14.45" x14ac:dyDescent="0.3">
      <c r="A4570"/>
    </row>
    <row r="4571" spans="1:1" ht="14.45" x14ac:dyDescent="0.3">
      <c r="A4571"/>
    </row>
    <row r="4572" spans="1:1" ht="14.45" x14ac:dyDescent="0.3">
      <c r="A4572"/>
    </row>
    <row r="4573" spans="1:1" ht="14.45" x14ac:dyDescent="0.3">
      <c r="A4573"/>
    </row>
    <row r="4574" spans="1:1" ht="14.45" x14ac:dyDescent="0.3">
      <c r="A4574"/>
    </row>
    <row r="4575" spans="1:1" ht="14.45" x14ac:dyDescent="0.3">
      <c r="A4575"/>
    </row>
    <row r="4576" spans="1:1" ht="14.45" x14ac:dyDescent="0.3">
      <c r="A4576"/>
    </row>
    <row r="4577" spans="1:1" ht="14.45" x14ac:dyDescent="0.3">
      <c r="A4577"/>
    </row>
    <row r="4578" spans="1:1" ht="14.45" x14ac:dyDescent="0.3">
      <c r="A4578"/>
    </row>
    <row r="4579" spans="1:1" ht="14.45" x14ac:dyDescent="0.3">
      <c r="A4579"/>
    </row>
    <row r="4580" spans="1:1" ht="14.45" x14ac:dyDescent="0.3">
      <c r="A4580"/>
    </row>
    <row r="4581" spans="1:1" ht="14.45" x14ac:dyDescent="0.3">
      <c r="A4581"/>
    </row>
    <row r="4582" spans="1:1" ht="14.45" x14ac:dyDescent="0.3">
      <c r="A4582"/>
    </row>
    <row r="4583" spans="1:1" ht="14.45" x14ac:dyDescent="0.3">
      <c r="A4583"/>
    </row>
    <row r="4584" spans="1:1" ht="14.45" x14ac:dyDescent="0.3">
      <c r="A4584"/>
    </row>
    <row r="4585" spans="1:1" ht="14.45" x14ac:dyDescent="0.3">
      <c r="A4585"/>
    </row>
    <row r="4586" spans="1:1" ht="14.45" x14ac:dyDescent="0.3">
      <c r="A4586"/>
    </row>
    <row r="4587" spans="1:1" ht="14.45" x14ac:dyDescent="0.3">
      <c r="A4587"/>
    </row>
    <row r="4588" spans="1:1" ht="14.45" x14ac:dyDescent="0.3">
      <c r="A4588"/>
    </row>
    <row r="4589" spans="1:1" ht="14.45" x14ac:dyDescent="0.3">
      <c r="A4589"/>
    </row>
    <row r="4590" spans="1:1" ht="14.45" x14ac:dyDescent="0.3">
      <c r="A4590"/>
    </row>
    <row r="4591" spans="1:1" ht="14.45" x14ac:dyDescent="0.3">
      <c r="A4591"/>
    </row>
    <row r="4592" spans="1:1" ht="14.45" x14ac:dyDescent="0.3">
      <c r="A4592"/>
    </row>
    <row r="4593" spans="1:1" ht="14.45" x14ac:dyDescent="0.3">
      <c r="A4593"/>
    </row>
    <row r="4594" spans="1:1" ht="14.45" x14ac:dyDescent="0.3">
      <c r="A4594"/>
    </row>
    <row r="4595" spans="1:1" ht="14.45" x14ac:dyDescent="0.3">
      <c r="A4595"/>
    </row>
    <row r="4596" spans="1:1" ht="14.45" x14ac:dyDescent="0.3">
      <c r="A4596"/>
    </row>
    <row r="4597" spans="1:1" ht="14.45" x14ac:dyDescent="0.3">
      <c r="A4597"/>
    </row>
    <row r="4598" spans="1:1" ht="14.45" x14ac:dyDescent="0.3">
      <c r="A4598"/>
    </row>
    <row r="4599" spans="1:1" ht="14.45" x14ac:dyDescent="0.3">
      <c r="A4599"/>
    </row>
    <row r="4600" spans="1:1" ht="14.45" x14ac:dyDescent="0.3">
      <c r="A4600"/>
    </row>
    <row r="4601" spans="1:1" ht="14.45" x14ac:dyDescent="0.3">
      <c r="A4601"/>
    </row>
    <row r="4602" spans="1:1" ht="14.45" x14ac:dyDescent="0.3">
      <c r="A4602"/>
    </row>
    <row r="4603" spans="1:1" ht="14.45" x14ac:dyDescent="0.3">
      <c r="A4603"/>
    </row>
    <row r="4604" spans="1:1" ht="14.45" x14ac:dyDescent="0.3">
      <c r="A4604"/>
    </row>
    <row r="4605" spans="1:1" ht="14.45" x14ac:dyDescent="0.3">
      <c r="A4605"/>
    </row>
    <row r="4606" spans="1:1" ht="14.45" x14ac:dyDescent="0.3">
      <c r="A4606"/>
    </row>
    <row r="4607" spans="1:1" ht="14.45" x14ac:dyDescent="0.3">
      <c r="A4607"/>
    </row>
    <row r="4608" spans="1:1" ht="14.45" x14ac:dyDescent="0.3">
      <c r="A4608"/>
    </row>
    <row r="4609" spans="1:1" ht="14.45" x14ac:dyDescent="0.3">
      <c r="A4609"/>
    </row>
    <row r="4610" spans="1:1" ht="14.45" x14ac:dyDescent="0.3">
      <c r="A4610"/>
    </row>
    <row r="4611" spans="1:1" ht="14.45" x14ac:dyDescent="0.3">
      <c r="A4611"/>
    </row>
    <row r="4612" spans="1:1" ht="14.45" x14ac:dyDescent="0.3">
      <c r="A4612"/>
    </row>
    <row r="4613" spans="1:1" ht="14.45" x14ac:dyDescent="0.3">
      <c r="A4613"/>
    </row>
    <row r="4614" spans="1:1" ht="14.45" x14ac:dyDescent="0.3">
      <c r="A4614"/>
    </row>
    <row r="4615" spans="1:1" ht="14.45" x14ac:dyDescent="0.3">
      <c r="A4615"/>
    </row>
    <row r="4616" spans="1:1" ht="14.45" x14ac:dyDescent="0.3">
      <c r="A4616"/>
    </row>
    <row r="4617" spans="1:1" ht="14.45" x14ac:dyDescent="0.3">
      <c r="A4617"/>
    </row>
    <row r="4618" spans="1:1" ht="14.45" x14ac:dyDescent="0.3">
      <c r="A4618"/>
    </row>
    <row r="4619" spans="1:1" ht="14.45" x14ac:dyDescent="0.3">
      <c r="A4619"/>
    </row>
    <row r="4620" spans="1:1" ht="14.45" x14ac:dyDescent="0.3">
      <c r="A4620"/>
    </row>
    <row r="4621" spans="1:1" ht="14.45" x14ac:dyDescent="0.3">
      <c r="A4621"/>
    </row>
    <row r="4622" spans="1:1" ht="14.45" x14ac:dyDescent="0.3">
      <c r="A4622"/>
    </row>
    <row r="4623" spans="1:1" ht="14.45" x14ac:dyDescent="0.3">
      <c r="A4623"/>
    </row>
    <row r="4624" spans="1:1" ht="14.45" x14ac:dyDescent="0.3">
      <c r="A4624"/>
    </row>
    <row r="4625" spans="1:1" ht="14.45" x14ac:dyDescent="0.3">
      <c r="A4625"/>
    </row>
    <row r="4626" spans="1:1" ht="14.45" x14ac:dyDescent="0.3">
      <c r="A4626"/>
    </row>
    <row r="4627" spans="1:1" ht="14.45" x14ac:dyDescent="0.3">
      <c r="A4627"/>
    </row>
    <row r="4628" spans="1:1" ht="14.45" x14ac:dyDescent="0.3">
      <c r="A4628"/>
    </row>
    <row r="4629" spans="1:1" ht="14.45" x14ac:dyDescent="0.3">
      <c r="A4629"/>
    </row>
    <row r="4630" spans="1:1" ht="14.45" x14ac:dyDescent="0.3">
      <c r="A4630"/>
    </row>
    <row r="4631" spans="1:1" ht="14.45" x14ac:dyDescent="0.3">
      <c r="A4631"/>
    </row>
    <row r="4632" spans="1:1" ht="14.45" x14ac:dyDescent="0.3">
      <c r="A4632"/>
    </row>
    <row r="4633" spans="1:1" ht="14.45" x14ac:dyDescent="0.3">
      <c r="A4633"/>
    </row>
    <row r="4634" spans="1:1" ht="14.45" x14ac:dyDescent="0.3">
      <c r="A4634"/>
    </row>
    <row r="4635" spans="1:1" ht="14.45" x14ac:dyDescent="0.3">
      <c r="A4635"/>
    </row>
    <row r="4636" spans="1:1" ht="14.45" x14ac:dyDescent="0.3">
      <c r="A4636"/>
    </row>
    <row r="4637" spans="1:1" ht="14.45" x14ac:dyDescent="0.3">
      <c r="A4637"/>
    </row>
    <row r="4638" spans="1:1" ht="14.45" x14ac:dyDescent="0.3">
      <c r="A4638"/>
    </row>
    <row r="4639" spans="1:1" ht="14.45" x14ac:dyDescent="0.3">
      <c r="A4639"/>
    </row>
    <row r="4640" spans="1:1" ht="14.45" x14ac:dyDescent="0.3">
      <c r="A4640"/>
    </row>
    <row r="4641" spans="1:1" ht="14.45" x14ac:dyDescent="0.3">
      <c r="A4641"/>
    </row>
    <row r="4642" spans="1:1" ht="14.45" x14ac:dyDescent="0.3">
      <c r="A4642"/>
    </row>
    <row r="4643" spans="1:1" ht="14.45" x14ac:dyDescent="0.3">
      <c r="A4643"/>
    </row>
    <row r="4644" spans="1:1" ht="14.45" x14ac:dyDescent="0.3">
      <c r="A4644"/>
    </row>
    <row r="4645" spans="1:1" ht="14.45" x14ac:dyDescent="0.3">
      <c r="A4645"/>
    </row>
    <row r="4646" spans="1:1" ht="14.45" x14ac:dyDescent="0.3">
      <c r="A4646"/>
    </row>
    <row r="4647" spans="1:1" ht="14.45" x14ac:dyDescent="0.3">
      <c r="A4647"/>
    </row>
    <row r="4648" spans="1:1" ht="14.45" x14ac:dyDescent="0.3">
      <c r="A4648"/>
    </row>
    <row r="4649" spans="1:1" ht="14.45" x14ac:dyDescent="0.3">
      <c r="A4649"/>
    </row>
    <row r="4650" spans="1:1" ht="14.45" x14ac:dyDescent="0.3">
      <c r="A4650"/>
    </row>
    <row r="4651" spans="1:1" ht="14.45" x14ac:dyDescent="0.3">
      <c r="A4651"/>
    </row>
    <row r="4652" spans="1:1" ht="14.45" x14ac:dyDescent="0.3">
      <c r="A4652"/>
    </row>
    <row r="4653" spans="1:1" ht="14.45" x14ac:dyDescent="0.3">
      <c r="A4653"/>
    </row>
    <row r="4654" spans="1:1" ht="14.45" x14ac:dyDescent="0.3">
      <c r="A4654"/>
    </row>
    <row r="4655" spans="1:1" ht="14.45" x14ac:dyDescent="0.3">
      <c r="A4655"/>
    </row>
    <row r="4656" spans="1:1" ht="14.45" x14ac:dyDescent="0.3">
      <c r="A4656"/>
    </row>
    <row r="4657" spans="1:1" ht="14.45" x14ac:dyDescent="0.3">
      <c r="A4657"/>
    </row>
    <row r="4658" spans="1:1" ht="14.45" x14ac:dyDescent="0.3">
      <c r="A4658"/>
    </row>
    <row r="4659" spans="1:1" ht="14.45" x14ac:dyDescent="0.3">
      <c r="A4659"/>
    </row>
    <row r="4660" spans="1:1" ht="14.45" x14ac:dyDescent="0.3">
      <c r="A4660"/>
    </row>
    <row r="4661" spans="1:1" ht="14.45" x14ac:dyDescent="0.3">
      <c r="A4661"/>
    </row>
    <row r="4662" spans="1:1" ht="14.45" x14ac:dyDescent="0.3">
      <c r="A4662"/>
    </row>
    <row r="4663" spans="1:1" ht="14.45" x14ac:dyDescent="0.3">
      <c r="A4663"/>
    </row>
    <row r="4664" spans="1:1" ht="14.45" x14ac:dyDescent="0.3">
      <c r="A4664"/>
    </row>
    <row r="4665" spans="1:1" ht="14.45" x14ac:dyDescent="0.3">
      <c r="A4665"/>
    </row>
    <row r="4666" spans="1:1" ht="14.45" x14ac:dyDescent="0.3">
      <c r="A4666"/>
    </row>
    <row r="4667" spans="1:1" ht="14.45" x14ac:dyDescent="0.3">
      <c r="A4667"/>
    </row>
    <row r="4668" spans="1:1" ht="14.45" x14ac:dyDescent="0.3">
      <c r="A4668"/>
    </row>
    <row r="4669" spans="1:1" ht="14.45" x14ac:dyDescent="0.3">
      <c r="A4669"/>
    </row>
    <row r="4670" spans="1:1" ht="14.45" x14ac:dyDescent="0.3">
      <c r="A4670"/>
    </row>
    <row r="4671" spans="1:1" ht="14.45" x14ac:dyDescent="0.3">
      <c r="A4671"/>
    </row>
    <row r="4672" spans="1:1" ht="14.45" x14ac:dyDescent="0.3">
      <c r="A4672"/>
    </row>
    <row r="4673" spans="1:1" ht="14.45" x14ac:dyDescent="0.3">
      <c r="A4673"/>
    </row>
    <row r="4674" spans="1:1" ht="14.45" x14ac:dyDescent="0.3">
      <c r="A4674"/>
    </row>
    <row r="4675" spans="1:1" ht="14.45" x14ac:dyDescent="0.3">
      <c r="A4675"/>
    </row>
    <row r="4676" spans="1:1" ht="14.45" x14ac:dyDescent="0.3">
      <c r="A4676"/>
    </row>
    <row r="4677" spans="1:1" ht="14.45" x14ac:dyDescent="0.3">
      <c r="A4677"/>
    </row>
    <row r="4678" spans="1:1" ht="14.45" x14ac:dyDescent="0.3">
      <c r="A4678"/>
    </row>
    <row r="4679" spans="1:1" ht="14.45" x14ac:dyDescent="0.3">
      <c r="A4679"/>
    </row>
    <row r="4680" spans="1:1" ht="14.45" x14ac:dyDescent="0.3">
      <c r="A4680"/>
    </row>
    <row r="4681" spans="1:1" ht="14.45" x14ac:dyDescent="0.3">
      <c r="A4681"/>
    </row>
    <row r="4682" spans="1:1" ht="14.45" x14ac:dyDescent="0.3">
      <c r="A4682"/>
    </row>
    <row r="4683" spans="1:1" ht="14.45" x14ac:dyDescent="0.3">
      <c r="A4683"/>
    </row>
    <row r="4684" spans="1:1" ht="14.45" x14ac:dyDescent="0.3">
      <c r="A4684"/>
    </row>
    <row r="4685" spans="1:1" ht="14.45" x14ac:dyDescent="0.3">
      <c r="A4685"/>
    </row>
    <row r="4686" spans="1:1" ht="14.45" x14ac:dyDescent="0.3">
      <c r="A4686"/>
    </row>
    <row r="4687" spans="1:1" ht="14.45" x14ac:dyDescent="0.3">
      <c r="A4687"/>
    </row>
    <row r="4688" spans="1:1" ht="14.45" x14ac:dyDescent="0.3">
      <c r="A4688"/>
    </row>
    <row r="4689" spans="1:1" ht="14.45" x14ac:dyDescent="0.3">
      <c r="A4689"/>
    </row>
    <row r="4690" spans="1:1" ht="14.45" x14ac:dyDescent="0.3">
      <c r="A4690"/>
    </row>
    <row r="4691" spans="1:1" ht="14.45" x14ac:dyDescent="0.3">
      <c r="A4691"/>
    </row>
    <row r="4692" spans="1:1" ht="14.45" x14ac:dyDescent="0.3">
      <c r="A4692"/>
    </row>
    <row r="4693" spans="1:1" ht="14.45" x14ac:dyDescent="0.3">
      <c r="A4693"/>
    </row>
    <row r="4694" spans="1:1" ht="14.45" x14ac:dyDescent="0.3">
      <c r="A4694"/>
    </row>
    <row r="4695" spans="1:1" ht="14.45" x14ac:dyDescent="0.3">
      <c r="A4695"/>
    </row>
    <row r="4696" spans="1:1" ht="14.45" x14ac:dyDescent="0.3">
      <c r="A4696"/>
    </row>
    <row r="4697" spans="1:1" ht="14.45" x14ac:dyDescent="0.3">
      <c r="A4697"/>
    </row>
    <row r="4698" spans="1:1" ht="14.45" x14ac:dyDescent="0.3">
      <c r="A4698"/>
    </row>
    <row r="4699" spans="1:1" ht="14.45" x14ac:dyDescent="0.3">
      <c r="A4699"/>
    </row>
    <row r="4700" spans="1:1" ht="14.45" x14ac:dyDescent="0.3">
      <c r="A4700"/>
    </row>
    <row r="4701" spans="1:1" ht="14.45" x14ac:dyDescent="0.3">
      <c r="A4701"/>
    </row>
    <row r="4702" spans="1:1" ht="14.45" x14ac:dyDescent="0.3">
      <c r="A4702"/>
    </row>
    <row r="4703" spans="1:1" ht="14.45" x14ac:dyDescent="0.3">
      <c r="A4703"/>
    </row>
    <row r="4704" spans="1:1" ht="14.45" x14ac:dyDescent="0.3">
      <c r="A4704"/>
    </row>
    <row r="4705" spans="1:1" ht="14.45" x14ac:dyDescent="0.3">
      <c r="A4705"/>
    </row>
    <row r="4706" spans="1:1" ht="14.45" x14ac:dyDescent="0.3">
      <c r="A4706"/>
    </row>
    <row r="4707" spans="1:1" ht="14.45" x14ac:dyDescent="0.3">
      <c r="A4707"/>
    </row>
    <row r="4708" spans="1:1" ht="14.45" x14ac:dyDescent="0.3">
      <c r="A4708"/>
    </row>
    <row r="4709" spans="1:1" ht="14.45" x14ac:dyDescent="0.3">
      <c r="A4709"/>
    </row>
    <row r="4710" spans="1:1" ht="14.45" x14ac:dyDescent="0.3">
      <c r="A4710"/>
    </row>
    <row r="4711" spans="1:1" ht="14.45" x14ac:dyDescent="0.3">
      <c r="A4711"/>
    </row>
    <row r="4712" spans="1:1" ht="14.45" x14ac:dyDescent="0.3">
      <c r="A4712"/>
    </row>
    <row r="4713" spans="1:1" ht="14.45" x14ac:dyDescent="0.3">
      <c r="A4713"/>
    </row>
    <row r="4714" spans="1:1" ht="14.45" x14ac:dyDescent="0.3">
      <c r="A4714"/>
    </row>
    <row r="4715" spans="1:1" ht="14.45" x14ac:dyDescent="0.3">
      <c r="A4715"/>
    </row>
    <row r="4716" spans="1:1" ht="14.45" x14ac:dyDescent="0.3">
      <c r="A4716"/>
    </row>
    <row r="4717" spans="1:1" ht="14.45" x14ac:dyDescent="0.3">
      <c r="A4717"/>
    </row>
    <row r="4718" spans="1:1" ht="14.45" x14ac:dyDescent="0.3">
      <c r="A4718"/>
    </row>
    <row r="4719" spans="1:1" ht="14.45" x14ac:dyDescent="0.3">
      <c r="A4719"/>
    </row>
    <row r="4720" spans="1:1" ht="14.45" x14ac:dyDescent="0.3">
      <c r="A4720"/>
    </row>
    <row r="4721" spans="1:1" ht="14.45" x14ac:dyDescent="0.3">
      <c r="A4721"/>
    </row>
    <row r="4722" spans="1:1" ht="14.45" x14ac:dyDescent="0.3">
      <c r="A4722"/>
    </row>
    <row r="4723" spans="1:1" ht="14.45" x14ac:dyDescent="0.3">
      <c r="A4723"/>
    </row>
    <row r="4724" spans="1:1" ht="14.45" x14ac:dyDescent="0.3">
      <c r="A4724"/>
    </row>
    <row r="4725" spans="1:1" ht="14.45" x14ac:dyDescent="0.3">
      <c r="A4725"/>
    </row>
    <row r="4726" spans="1:1" ht="14.45" x14ac:dyDescent="0.3">
      <c r="A4726"/>
    </row>
    <row r="4727" spans="1:1" ht="14.45" x14ac:dyDescent="0.3">
      <c r="A4727"/>
    </row>
    <row r="4728" spans="1:1" ht="14.45" x14ac:dyDescent="0.3">
      <c r="A4728"/>
    </row>
    <row r="4729" spans="1:1" ht="14.45" x14ac:dyDescent="0.3">
      <c r="A4729"/>
    </row>
    <row r="4730" spans="1:1" ht="14.45" x14ac:dyDescent="0.3">
      <c r="A4730"/>
    </row>
    <row r="4731" spans="1:1" ht="14.45" x14ac:dyDescent="0.3">
      <c r="A4731"/>
    </row>
    <row r="4732" spans="1:1" ht="14.45" x14ac:dyDescent="0.3">
      <c r="A4732"/>
    </row>
    <row r="4733" spans="1:1" ht="14.45" x14ac:dyDescent="0.3">
      <c r="A4733"/>
    </row>
    <row r="4734" spans="1:1" ht="14.45" x14ac:dyDescent="0.3">
      <c r="A4734"/>
    </row>
    <row r="4735" spans="1:1" ht="14.45" x14ac:dyDescent="0.3">
      <c r="A4735"/>
    </row>
    <row r="4736" spans="1:1" ht="14.45" x14ac:dyDescent="0.3">
      <c r="A4736"/>
    </row>
    <row r="4737" spans="1:1" ht="14.45" x14ac:dyDescent="0.3">
      <c r="A4737"/>
    </row>
    <row r="4738" spans="1:1" ht="14.45" x14ac:dyDescent="0.3">
      <c r="A4738"/>
    </row>
    <row r="4739" spans="1:1" ht="14.45" x14ac:dyDescent="0.3">
      <c r="A4739"/>
    </row>
    <row r="4740" spans="1:1" ht="14.45" x14ac:dyDescent="0.3">
      <c r="A4740"/>
    </row>
    <row r="4741" spans="1:1" ht="14.45" x14ac:dyDescent="0.3">
      <c r="A4741"/>
    </row>
    <row r="4742" spans="1:1" ht="14.45" x14ac:dyDescent="0.3">
      <c r="A4742"/>
    </row>
    <row r="4743" spans="1:1" ht="14.45" x14ac:dyDescent="0.3">
      <c r="A4743"/>
    </row>
    <row r="4744" spans="1:1" ht="14.45" x14ac:dyDescent="0.3">
      <c r="A4744"/>
    </row>
    <row r="4745" spans="1:1" ht="14.45" x14ac:dyDescent="0.3">
      <c r="A4745"/>
    </row>
    <row r="4746" spans="1:1" ht="14.45" x14ac:dyDescent="0.3">
      <c r="A4746"/>
    </row>
    <row r="4747" spans="1:1" ht="14.45" x14ac:dyDescent="0.3">
      <c r="A4747"/>
    </row>
    <row r="4748" spans="1:1" ht="14.45" x14ac:dyDescent="0.3">
      <c r="A4748"/>
    </row>
    <row r="4749" spans="1:1" ht="14.45" x14ac:dyDescent="0.3">
      <c r="A4749"/>
    </row>
    <row r="4750" spans="1:1" ht="14.45" x14ac:dyDescent="0.3">
      <c r="A4750"/>
    </row>
    <row r="4751" spans="1:1" ht="14.45" x14ac:dyDescent="0.3">
      <c r="A4751"/>
    </row>
    <row r="4752" spans="1:1" ht="14.45" x14ac:dyDescent="0.3">
      <c r="A4752"/>
    </row>
    <row r="4753" spans="1:1" ht="14.45" x14ac:dyDescent="0.3">
      <c r="A4753"/>
    </row>
    <row r="4754" spans="1:1" ht="14.45" x14ac:dyDescent="0.3">
      <c r="A4754"/>
    </row>
    <row r="4755" spans="1:1" ht="14.45" x14ac:dyDescent="0.3">
      <c r="A4755"/>
    </row>
    <row r="4756" spans="1:1" ht="14.45" x14ac:dyDescent="0.3">
      <c r="A4756"/>
    </row>
    <row r="4757" spans="1:1" ht="14.45" x14ac:dyDescent="0.3">
      <c r="A4757"/>
    </row>
    <row r="4758" spans="1:1" ht="14.45" x14ac:dyDescent="0.3">
      <c r="A4758"/>
    </row>
    <row r="4759" spans="1:1" ht="14.45" x14ac:dyDescent="0.3">
      <c r="A4759"/>
    </row>
    <row r="4760" spans="1:1" ht="14.45" x14ac:dyDescent="0.3">
      <c r="A4760"/>
    </row>
    <row r="4761" spans="1:1" ht="14.45" x14ac:dyDescent="0.3">
      <c r="A4761"/>
    </row>
    <row r="4762" spans="1:1" ht="14.45" x14ac:dyDescent="0.3">
      <c r="A4762"/>
    </row>
    <row r="4763" spans="1:1" ht="14.45" x14ac:dyDescent="0.3">
      <c r="A4763"/>
    </row>
    <row r="4764" spans="1:1" ht="14.45" x14ac:dyDescent="0.3">
      <c r="A4764"/>
    </row>
    <row r="4765" spans="1:1" ht="14.45" x14ac:dyDescent="0.3">
      <c r="A4765"/>
    </row>
    <row r="4766" spans="1:1" ht="14.45" x14ac:dyDescent="0.3">
      <c r="A4766"/>
    </row>
    <row r="4767" spans="1:1" ht="14.45" x14ac:dyDescent="0.3">
      <c r="A4767"/>
    </row>
    <row r="4768" spans="1:1" ht="14.45" x14ac:dyDescent="0.3">
      <c r="A4768"/>
    </row>
    <row r="4769" spans="1:1" ht="14.45" x14ac:dyDescent="0.3">
      <c r="A4769"/>
    </row>
    <row r="4770" spans="1:1" ht="14.45" x14ac:dyDescent="0.3">
      <c r="A4770"/>
    </row>
    <row r="4771" spans="1:1" ht="14.45" x14ac:dyDescent="0.3">
      <c r="A4771"/>
    </row>
    <row r="4772" spans="1:1" ht="14.45" x14ac:dyDescent="0.3">
      <c r="A4772"/>
    </row>
    <row r="4773" spans="1:1" ht="14.45" x14ac:dyDescent="0.3">
      <c r="A4773"/>
    </row>
    <row r="4774" spans="1:1" ht="14.45" x14ac:dyDescent="0.3">
      <c r="A4774"/>
    </row>
    <row r="4775" spans="1:1" ht="14.45" x14ac:dyDescent="0.3">
      <c r="A4775"/>
    </row>
    <row r="4776" spans="1:1" ht="14.45" x14ac:dyDescent="0.3">
      <c r="A4776"/>
    </row>
    <row r="4777" spans="1:1" ht="14.45" x14ac:dyDescent="0.3">
      <c r="A4777"/>
    </row>
    <row r="4778" spans="1:1" ht="14.45" x14ac:dyDescent="0.3">
      <c r="A4778"/>
    </row>
    <row r="4779" spans="1:1" ht="14.45" x14ac:dyDescent="0.3">
      <c r="A4779"/>
    </row>
    <row r="4780" spans="1:1" ht="14.45" x14ac:dyDescent="0.3">
      <c r="A4780"/>
    </row>
    <row r="4781" spans="1:1" ht="14.45" x14ac:dyDescent="0.3">
      <c r="A4781"/>
    </row>
    <row r="4782" spans="1:1" ht="14.45" x14ac:dyDescent="0.3">
      <c r="A4782"/>
    </row>
    <row r="4783" spans="1:1" ht="14.45" x14ac:dyDescent="0.3">
      <c r="A4783"/>
    </row>
    <row r="4784" spans="1:1" ht="14.45" x14ac:dyDescent="0.3">
      <c r="A4784"/>
    </row>
    <row r="4785" spans="1:1" ht="14.45" x14ac:dyDescent="0.3">
      <c r="A4785"/>
    </row>
    <row r="4786" spans="1:1" ht="14.45" x14ac:dyDescent="0.3">
      <c r="A4786"/>
    </row>
    <row r="4787" spans="1:1" ht="14.45" x14ac:dyDescent="0.3">
      <c r="A4787"/>
    </row>
    <row r="4788" spans="1:1" ht="14.45" x14ac:dyDescent="0.3">
      <c r="A4788"/>
    </row>
    <row r="4789" spans="1:1" ht="14.45" x14ac:dyDescent="0.3">
      <c r="A4789"/>
    </row>
    <row r="4790" spans="1:1" ht="14.45" x14ac:dyDescent="0.3">
      <c r="A4790"/>
    </row>
    <row r="4791" spans="1:1" ht="14.45" x14ac:dyDescent="0.3">
      <c r="A4791"/>
    </row>
    <row r="4792" spans="1:1" ht="14.45" x14ac:dyDescent="0.3">
      <c r="A4792"/>
    </row>
    <row r="4793" spans="1:1" ht="14.45" x14ac:dyDescent="0.3">
      <c r="A4793"/>
    </row>
    <row r="4794" spans="1:1" ht="14.45" x14ac:dyDescent="0.3">
      <c r="A4794"/>
    </row>
    <row r="4795" spans="1:1" ht="14.45" x14ac:dyDescent="0.3">
      <c r="A4795"/>
    </row>
    <row r="4796" spans="1:1" ht="14.45" x14ac:dyDescent="0.3">
      <c r="A4796"/>
    </row>
    <row r="4797" spans="1:1" ht="14.45" x14ac:dyDescent="0.3">
      <c r="A4797"/>
    </row>
    <row r="4798" spans="1:1" ht="14.45" x14ac:dyDescent="0.3">
      <c r="A4798"/>
    </row>
    <row r="4799" spans="1:1" ht="14.45" x14ac:dyDescent="0.3">
      <c r="A4799"/>
    </row>
    <row r="4800" spans="1:1" ht="14.45" x14ac:dyDescent="0.3">
      <c r="A4800"/>
    </row>
    <row r="4801" spans="1:1" ht="14.45" x14ac:dyDescent="0.3">
      <c r="A4801"/>
    </row>
    <row r="4802" spans="1:1" ht="14.45" x14ac:dyDescent="0.3">
      <c r="A4802"/>
    </row>
    <row r="4803" spans="1:1" ht="14.45" x14ac:dyDescent="0.3">
      <c r="A4803"/>
    </row>
    <row r="4804" spans="1:1" ht="14.45" x14ac:dyDescent="0.3">
      <c r="A4804"/>
    </row>
    <row r="4805" spans="1:1" ht="14.45" x14ac:dyDescent="0.3">
      <c r="A4805"/>
    </row>
    <row r="4806" spans="1:1" ht="14.45" x14ac:dyDescent="0.3">
      <c r="A4806"/>
    </row>
    <row r="4807" spans="1:1" ht="14.45" x14ac:dyDescent="0.3">
      <c r="A4807"/>
    </row>
    <row r="4808" spans="1:1" ht="14.45" x14ac:dyDescent="0.3">
      <c r="A4808"/>
    </row>
    <row r="4809" spans="1:1" ht="14.45" x14ac:dyDescent="0.3">
      <c r="A4809"/>
    </row>
    <row r="4810" spans="1:1" ht="14.45" x14ac:dyDescent="0.3">
      <c r="A4810"/>
    </row>
    <row r="4811" spans="1:1" ht="14.45" x14ac:dyDescent="0.3">
      <c r="A4811"/>
    </row>
    <row r="4812" spans="1:1" ht="14.45" x14ac:dyDescent="0.3">
      <c r="A4812"/>
    </row>
    <row r="4813" spans="1:1" ht="14.45" x14ac:dyDescent="0.3">
      <c r="A4813"/>
    </row>
    <row r="4814" spans="1:1" ht="14.45" x14ac:dyDescent="0.3">
      <c r="A4814"/>
    </row>
    <row r="4815" spans="1:1" ht="14.45" x14ac:dyDescent="0.3">
      <c r="A4815"/>
    </row>
    <row r="4816" spans="1:1" ht="14.45" x14ac:dyDescent="0.3">
      <c r="A4816"/>
    </row>
    <row r="4817" spans="1:1" ht="14.45" x14ac:dyDescent="0.3">
      <c r="A4817"/>
    </row>
    <row r="4818" spans="1:1" ht="14.45" x14ac:dyDescent="0.3">
      <c r="A4818"/>
    </row>
    <row r="4819" spans="1:1" ht="14.45" x14ac:dyDescent="0.3">
      <c r="A4819"/>
    </row>
    <row r="4820" spans="1:1" ht="14.45" x14ac:dyDescent="0.3">
      <c r="A4820"/>
    </row>
    <row r="4821" spans="1:1" ht="14.45" x14ac:dyDescent="0.3">
      <c r="A4821"/>
    </row>
    <row r="4822" spans="1:1" ht="14.45" x14ac:dyDescent="0.3">
      <c r="A4822"/>
    </row>
    <row r="4823" spans="1:1" ht="14.45" x14ac:dyDescent="0.3">
      <c r="A4823"/>
    </row>
    <row r="4824" spans="1:1" ht="14.45" x14ac:dyDescent="0.3">
      <c r="A4824"/>
    </row>
    <row r="4825" spans="1:1" ht="14.45" x14ac:dyDescent="0.3">
      <c r="A4825"/>
    </row>
    <row r="4826" spans="1:1" ht="14.45" x14ac:dyDescent="0.3">
      <c r="A4826"/>
    </row>
    <row r="4827" spans="1:1" ht="14.45" x14ac:dyDescent="0.3">
      <c r="A4827"/>
    </row>
    <row r="4828" spans="1:1" ht="14.45" x14ac:dyDescent="0.3">
      <c r="A4828"/>
    </row>
    <row r="4829" spans="1:1" ht="14.45" x14ac:dyDescent="0.3">
      <c r="A4829"/>
    </row>
    <row r="4830" spans="1:1" ht="14.45" x14ac:dyDescent="0.3">
      <c r="A4830"/>
    </row>
    <row r="4831" spans="1:1" ht="14.45" x14ac:dyDescent="0.3">
      <c r="A4831"/>
    </row>
    <row r="4832" spans="1:1" ht="14.45" x14ac:dyDescent="0.3">
      <c r="A4832"/>
    </row>
    <row r="4833" spans="1:1" ht="14.45" x14ac:dyDescent="0.3">
      <c r="A4833"/>
    </row>
    <row r="4834" spans="1:1" ht="14.45" x14ac:dyDescent="0.3">
      <c r="A4834"/>
    </row>
    <row r="4835" spans="1:1" ht="14.45" x14ac:dyDescent="0.3">
      <c r="A4835"/>
    </row>
    <row r="4836" spans="1:1" ht="14.45" x14ac:dyDescent="0.3">
      <c r="A4836"/>
    </row>
    <row r="4837" spans="1:1" ht="14.45" x14ac:dyDescent="0.3">
      <c r="A4837"/>
    </row>
    <row r="4838" spans="1:1" ht="14.45" x14ac:dyDescent="0.3">
      <c r="A4838"/>
    </row>
    <row r="4839" spans="1:1" ht="14.45" x14ac:dyDescent="0.3">
      <c r="A4839"/>
    </row>
    <row r="4840" spans="1:1" ht="14.45" x14ac:dyDescent="0.3">
      <c r="A4840"/>
    </row>
    <row r="4841" spans="1:1" ht="14.45" x14ac:dyDescent="0.3">
      <c r="A4841"/>
    </row>
    <row r="4842" spans="1:1" ht="14.45" x14ac:dyDescent="0.3">
      <c r="A4842"/>
    </row>
    <row r="4843" spans="1:1" ht="14.45" x14ac:dyDescent="0.3">
      <c r="A4843"/>
    </row>
    <row r="4844" spans="1:1" ht="14.45" x14ac:dyDescent="0.3">
      <c r="A4844"/>
    </row>
    <row r="4845" spans="1:1" ht="14.45" x14ac:dyDescent="0.3">
      <c r="A4845"/>
    </row>
    <row r="4846" spans="1:1" ht="14.45" x14ac:dyDescent="0.3">
      <c r="A4846"/>
    </row>
    <row r="4847" spans="1:1" ht="14.45" x14ac:dyDescent="0.3">
      <c r="A4847"/>
    </row>
    <row r="4848" spans="1:1" ht="14.45" x14ac:dyDescent="0.3">
      <c r="A4848"/>
    </row>
    <row r="4849" spans="1:1" ht="14.45" x14ac:dyDescent="0.3">
      <c r="A4849"/>
    </row>
    <row r="4850" spans="1:1" ht="14.45" x14ac:dyDescent="0.3">
      <c r="A4850"/>
    </row>
    <row r="4851" spans="1:1" ht="14.45" x14ac:dyDescent="0.3">
      <c r="A4851"/>
    </row>
    <row r="4852" spans="1:1" ht="14.45" x14ac:dyDescent="0.3">
      <c r="A4852"/>
    </row>
    <row r="4853" spans="1:1" ht="14.45" x14ac:dyDescent="0.3">
      <c r="A4853"/>
    </row>
    <row r="4854" spans="1:1" ht="14.45" x14ac:dyDescent="0.3">
      <c r="A4854"/>
    </row>
    <row r="4855" spans="1:1" ht="14.45" x14ac:dyDescent="0.3">
      <c r="A4855"/>
    </row>
    <row r="4856" spans="1:1" ht="14.45" x14ac:dyDescent="0.3">
      <c r="A4856"/>
    </row>
    <row r="4857" spans="1:1" ht="14.45" x14ac:dyDescent="0.3">
      <c r="A4857"/>
    </row>
    <row r="4858" spans="1:1" ht="14.45" x14ac:dyDescent="0.3">
      <c r="A4858"/>
    </row>
    <row r="4859" spans="1:1" ht="14.45" x14ac:dyDescent="0.3">
      <c r="A4859"/>
    </row>
    <row r="4860" spans="1:1" ht="14.45" x14ac:dyDescent="0.3">
      <c r="A4860"/>
    </row>
    <row r="4861" spans="1:1" ht="14.45" x14ac:dyDescent="0.3">
      <c r="A4861"/>
    </row>
    <row r="4862" spans="1:1" ht="14.45" x14ac:dyDescent="0.3">
      <c r="A4862"/>
    </row>
    <row r="4863" spans="1:1" ht="14.45" x14ac:dyDescent="0.3">
      <c r="A4863"/>
    </row>
    <row r="4864" spans="1:1" ht="14.45" x14ac:dyDescent="0.3">
      <c r="A4864"/>
    </row>
    <row r="4865" spans="1:1" ht="14.45" x14ac:dyDescent="0.3">
      <c r="A4865"/>
    </row>
    <row r="4866" spans="1:1" ht="14.45" x14ac:dyDescent="0.3">
      <c r="A4866"/>
    </row>
    <row r="4867" spans="1:1" ht="14.45" x14ac:dyDescent="0.3">
      <c r="A4867"/>
    </row>
    <row r="4868" spans="1:1" ht="14.45" x14ac:dyDescent="0.3">
      <c r="A4868"/>
    </row>
    <row r="4869" spans="1:1" ht="14.45" x14ac:dyDescent="0.3">
      <c r="A4869"/>
    </row>
    <row r="4870" spans="1:1" ht="14.45" x14ac:dyDescent="0.3">
      <c r="A4870"/>
    </row>
    <row r="4871" spans="1:1" ht="14.45" x14ac:dyDescent="0.3">
      <c r="A4871"/>
    </row>
    <row r="4872" spans="1:1" ht="14.45" x14ac:dyDescent="0.3">
      <c r="A4872"/>
    </row>
    <row r="4873" spans="1:1" ht="14.45" x14ac:dyDescent="0.3">
      <c r="A4873"/>
    </row>
    <row r="4874" spans="1:1" ht="14.45" x14ac:dyDescent="0.3">
      <c r="A4874"/>
    </row>
    <row r="4875" spans="1:1" ht="14.45" x14ac:dyDescent="0.3">
      <c r="A4875"/>
    </row>
    <row r="4876" spans="1:1" ht="14.45" x14ac:dyDescent="0.3">
      <c r="A4876"/>
    </row>
    <row r="4877" spans="1:1" ht="14.45" x14ac:dyDescent="0.3">
      <c r="A4877"/>
    </row>
    <row r="4878" spans="1:1" ht="14.45" x14ac:dyDescent="0.3">
      <c r="A4878"/>
    </row>
    <row r="4879" spans="1:1" ht="14.45" x14ac:dyDescent="0.3">
      <c r="A4879"/>
    </row>
    <row r="4880" spans="1:1" ht="14.45" x14ac:dyDescent="0.3">
      <c r="A4880"/>
    </row>
    <row r="4881" spans="1:1" ht="14.45" x14ac:dyDescent="0.3">
      <c r="A4881"/>
    </row>
    <row r="4882" spans="1:1" ht="14.45" x14ac:dyDescent="0.3">
      <c r="A4882"/>
    </row>
    <row r="4883" spans="1:1" ht="14.45" x14ac:dyDescent="0.3">
      <c r="A4883"/>
    </row>
    <row r="4884" spans="1:1" ht="14.45" x14ac:dyDescent="0.3">
      <c r="A4884"/>
    </row>
    <row r="4885" spans="1:1" ht="14.45" x14ac:dyDescent="0.3">
      <c r="A4885"/>
    </row>
    <row r="4886" spans="1:1" ht="14.45" x14ac:dyDescent="0.3">
      <c r="A4886"/>
    </row>
    <row r="4887" spans="1:1" ht="14.45" x14ac:dyDescent="0.3">
      <c r="A4887"/>
    </row>
    <row r="4888" spans="1:1" ht="14.45" x14ac:dyDescent="0.3">
      <c r="A4888"/>
    </row>
    <row r="4889" spans="1:1" ht="14.45" x14ac:dyDescent="0.3">
      <c r="A4889"/>
    </row>
    <row r="4890" spans="1:1" ht="14.45" x14ac:dyDescent="0.3">
      <c r="A4890"/>
    </row>
    <row r="4891" spans="1:1" ht="14.45" x14ac:dyDescent="0.3">
      <c r="A4891"/>
    </row>
    <row r="4892" spans="1:1" ht="14.45" x14ac:dyDescent="0.3">
      <c r="A4892"/>
    </row>
    <row r="4893" spans="1:1" ht="14.45" x14ac:dyDescent="0.3">
      <c r="A4893"/>
    </row>
    <row r="4894" spans="1:1" ht="14.45" x14ac:dyDescent="0.3">
      <c r="A4894"/>
    </row>
    <row r="4895" spans="1:1" ht="14.45" x14ac:dyDescent="0.3">
      <c r="A4895"/>
    </row>
    <row r="4896" spans="1:1" ht="14.45" x14ac:dyDescent="0.3">
      <c r="A4896"/>
    </row>
    <row r="4897" spans="1:1" ht="14.45" x14ac:dyDescent="0.3">
      <c r="A4897"/>
    </row>
    <row r="4898" spans="1:1" ht="14.45" x14ac:dyDescent="0.3">
      <c r="A4898"/>
    </row>
    <row r="4899" spans="1:1" ht="14.45" x14ac:dyDescent="0.3">
      <c r="A4899"/>
    </row>
    <row r="4900" spans="1:1" ht="14.45" x14ac:dyDescent="0.3">
      <c r="A4900"/>
    </row>
    <row r="4901" spans="1:1" ht="14.45" x14ac:dyDescent="0.3">
      <c r="A4901"/>
    </row>
    <row r="4902" spans="1:1" ht="14.45" x14ac:dyDescent="0.3">
      <c r="A4902"/>
    </row>
    <row r="4903" spans="1:1" ht="14.45" x14ac:dyDescent="0.3">
      <c r="A4903"/>
    </row>
    <row r="4904" spans="1:1" ht="14.45" x14ac:dyDescent="0.3">
      <c r="A4904"/>
    </row>
    <row r="4905" spans="1:1" ht="14.45" x14ac:dyDescent="0.3">
      <c r="A4905"/>
    </row>
    <row r="4906" spans="1:1" ht="14.45" x14ac:dyDescent="0.3">
      <c r="A4906"/>
    </row>
    <row r="4907" spans="1:1" ht="14.45" x14ac:dyDescent="0.3">
      <c r="A4907"/>
    </row>
    <row r="4908" spans="1:1" ht="14.45" x14ac:dyDescent="0.3">
      <c r="A4908"/>
    </row>
    <row r="4909" spans="1:1" ht="14.45" x14ac:dyDescent="0.3">
      <c r="A4909"/>
    </row>
    <row r="4910" spans="1:1" ht="14.45" x14ac:dyDescent="0.3">
      <c r="A4910"/>
    </row>
    <row r="4911" spans="1:1" ht="14.45" x14ac:dyDescent="0.3">
      <c r="A4911"/>
    </row>
    <row r="4912" spans="1:1" ht="14.45" x14ac:dyDescent="0.3">
      <c r="A4912"/>
    </row>
    <row r="4913" spans="1:1" ht="14.45" x14ac:dyDescent="0.3">
      <c r="A4913"/>
    </row>
    <row r="4914" spans="1:1" ht="14.45" x14ac:dyDescent="0.3">
      <c r="A4914"/>
    </row>
    <row r="4915" spans="1:1" ht="14.45" x14ac:dyDescent="0.3">
      <c r="A4915"/>
    </row>
    <row r="4916" spans="1:1" ht="14.45" x14ac:dyDescent="0.3">
      <c r="A4916"/>
    </row>
    <row r="4917" spans="1:1" ht="14.45" x14ac:dyDescent="0.3">
      <c r="A4917"/>
    </row>
    <row r="4918" spans="1:1" ht="14.45" x14ac:dyDescent="0.3">
      <c r="A4918"/>
    </row>
    <row r="4919" spans="1:1" ht="14.45" x14ac:dyDescent="0.3">
      <c r="A4919"/>
    </row>
    <row r="4920" spans="1:1" ht="14.45" x14ac:dyDescent="0.3">
      <c r="A4920"/>
    </row>
    <row r="4921" spans="1:1" ht="14.45" x14ac:dyDescent="0.3">
      <c r="A4921"/>
    </row>
    <row r="4922" spans="1:1" ht="14.45" x14ac:dyDescent="0.3">
      <c r="A4922"/>
    </row>
    <row r="4923" spans="1:1" ht="14.45" x14ac:dyDescent="0.3">
      <c r="A4923"/>
    </row>
    <row r="4924" spans="1:1" ht="14.45" x14ac:dyDescent="0.3">
      <c r="A4924"/>
    </row>
    <row r="4925" spans="1:1" ht="14.45" x14ac:dyDescent="0.3">
      <c r="A4925"/>
    </row>
    <row r="4926" spans="1:1" ht="14.45" x14ac:dyDescent="0.3">
      <c r="A4926"/>
    </row>
    <row r="4927" spans="1:1" ht="14.45" x14ac:dyDescent="0.3">
      <c r="A4927"/>
    </row>
    <row r="4928" spans="1:1" ht="14.45" x14ac:dyDescent="0.3">
      <c r="A4928"/>
    </row>
    <row r="4929" spans="1:1" ht="14.45" x14ac:dyDescent="0.3">
      <c r="A4929"/>
    </row>
    <row r="4930" spans="1:1" ht="14.45" x14ac:dyDescent="0.3">
      <c r="A4930"/>
    </row>
    <row r="4931" spans="1:1" ht="14.45" x14ac:dyDescent="0.3">
      <c r="A4931"/>
    </row>
    <row r="4932" spans="1:1" ht="14.45" x14ac:dyDescent="0.3">
      <c r="A4932"/>
    </row>
    <row r="4933" spans="1:1" ht="14.45" x14ac:dyDescent="0.3">
      <c r="A4933"/>
    </row>
    <row r="4934" spans="1:1" ht="14.45" x14ac:dyDescent="0.3">
      <c r="A4934"/>
    </row>
    <row r="4935" spans="1:1" ht="14.45" x14ac:dyDescent="0.3">
      <c r="A4935"/>
    </row>
    <row r="4936" spans="1:1" ht="14.45" x14ac:dyDescent="0.3">
      <c r="A4936"/>
    </row>
    <row r="4937" spans="1:1" ht="14.45" x14ac:dyDescent="0.3">
      <c r="A4937"/>
    </row>
    <row r="4938" spans="1:1" ht="14.45" x14ac:dyDescent="0.3">
      <c r="A4938"/>
    </row>
    <row r="4939" spans="1:1" ht="14.45" x14ac:dyDescent="0.3">
      <c r="A4939"/>
    </row>
    <row r="4940" spans="1:1" ht="14.45" x14ac:dyDescent="0.3">
      <c r="A4940"/>
    </row>
    <row r="4941" spans="1:1" ht="14.45" x14ac:dyDescent="0.3">
      <c r="A4941"/>
    </row>
    <row r="4942" spans="1:1" ht="14.45" x14ac:dyDescent="0.3">
      <c r="A4942"/>
    </row>
    <row r="4943" spans="1:1" ht="14.45" x14ac:dyDescent="0.3">
      <c r="A4943"/>
    </row>
    <row r="4944" spans="1:1" ht="14.45" x14ac:dyDescent="0.3">
      <c r="A4944"/>
    </row>
    <row r="4945" spans="1:1" ht="14.45" x14ac:dyDescent="0.3">
      <c r="A4945"/>
    </row>
    <row r="4946" spans="1:1" ht="14.45" x14ac:dyDescent="0.3">
      <c r="A4946"/>
    </row>
    <row r="4947" spans="1:1" ht="14.45" x14ac:dyDescent="0.3">
      <c r="A4947"/>
    </row>
    <row r="4948" spans="1:1" ht="14.45" x14ac:dyDescent="0.3">
      <c r="A4948"/>
    </row>
    <row r="4949" spans="1:1" ht="14.45" x14ac:dyDescent="0.3">
      <c r="A4949"/>
    </row>
    <row r="4950" spans="1:1" ht="14.45" x14ac:dyDescent="0.3">
      <c r="A4950"/>
    </row>
    <row r="4951" spans="1:1" ht="14.45" x14ac:dyDescent="0.3">
      <c r="A4951"/>
    </row>
    <row r="4952" spans="1:1" ht="14.45" x14ac:dyDescent="0.3">
      <c r="A4952"/>
    </row>
    <row r="4953" spans="1:1" ht="14.45" x14ac:dyDescent="0.3">
      <c r="A4953"/>
    </row>
    <row r="4954" spans="1:1" ht="14.45" x14ac:dyDescent="0.3">
      <c r="A4954"/>
    </row>
    <row r="4955" spans="1:1" ht="14.45" x14ac:dyDescent="0.3">
      <c r="A4955"/>
    </row>
    <row r="4956" spans="1:1" ht="14.45" x14ac:dyDescent="0.3">
      <c r="A4956"/>
    </row>
    <row r="4957" spans="1:1" ht="14.45" x14ac:dyDescent="0.3">
      <c r="A4957"/>
    </row>
    <row r="4958" spans="1:1" ht="14.45" x14ac:dyDescent="0.3">
      <c r="A4958"/>
    </row>
    <row r="4959" spans="1:1" ht="14.45" x14ac:dyDescent="0.3">
      <c r="A4959"/>
    </row>
    <row r="4960" spans="1:1" ht="14.45" x14ac:dyDescent="0.3">
      <c r="A4960"/>
    </row>
    <row r="4961" spans="1:1" ht="14.45" x14ac:dyDescent="0.3">
      <c r="A4961"/>
    </row>
    <row r="4962" spans="1:1" ht="14.45" x14ac:dyDescent="0.3">
      <c r="A4962"/>
    </row>
    <row r="4963" spans="1:1" ht="14.45" x14ac:dyDescent="0.3">
      <c r="A4963"/>
    </row>
    <row r="4964" spans="1:1" ht="14.45" x14ac:dyDescent="0.3">
      <c r="A4964"/>
    </row>
    <row r="4965" spans="1:1" ht="14.45" x14ac:dyDescent="0.3">
      <c r="A4965"/>
    </row>
    <row r="4966" spans="1:1" ht="14.45" x14ac:dyDescent="0.3">
      <c r="A4966"/>
    </row>
    <row r="4967" spans="1:1" ht="14.45" x14ac:dyDescent="0.3">
      <c r="A4967"/>
    </row>
    <row r="4968" spans="1:1" ht="14.45" x14ac:dyDescent="0.3">
      <c r="A4968"/>
    </row>
    <row r="4969" spans="1:1" ht="14.45" x14ac:dyDescent="0.3">
      <c r="A4969"/>
    </row>
    <row r="4970" spans="1:1" ht="14.45" x14ac:dyDescent="0.3">
      <c r="A4970"/>
    </row>
    <row r="4971" spans="1:1" ht="14.45" x14ac:dyDescent="0.3">
      <c r="A4971"/>
    </row>
    <row r="4972" spans="1:1" ht="14.45" x14ac:dyDescent="0.3">
      <c r="A4972"/>
    </row>
    <row r="4973" spans="1:1" ht="14.45" x14ac:dyDescent="0.3">
      <c r="A4973"/>
    </row>
    <row r="4974" spans="1:1" ht="14.45" x14ac:dyDescent="0.3">
      <c r="A4974"/>
    </row>
    <row r="4975" spans="1:1" ht="14.45" x14ac:dyDescent="0.3">
      <c r="A4975"/>
    </row>
    <row r="4976" spans="1:1" ht="14.45" x14ac:dyDescent="0.3">
      <c r="A4976"/>
    </row>
    <row r="4977" spans="1:1" ht="14.45" x14ac:dyDescent="0.3">
      <c r="A4977"/>
    </row>
    <row r="4978" spans="1:1" ht="14.45" x14ac:dyDescent="0.3">
      <c r="A4978"/>
    </row>
    <row r="4979" spans="1:1" ht="14.45" x14ac:dyDescent="0.3">
      <c r="A4979"/>
    </row>
    <row r="4980" spans="1:1" ht="14.45" x14ac:dyDescent="0.3">
      <c r="A4980"/>
    </row>
    <row r="4981" spans="1:1" ht="14.45" x14ac:dyDescent="0.3">
      <c r="A4981"/>
    </row>
    <row r="4982" spans="1:1" ht="14.45" x14ac:dyDescent="0.3">
      <c r="A4982"/>
    </row>
    <row r="4983" spans="1:1" ht="14.45" x14ac:dyDescent="0.3">
      <c r="A4983"/>
    </row>
    <row r="4984" spans="1:1" ht="14.45" x14ac:dyDescent="0.3">
      <c r="A4984"/>
    </row>
    <row r="4985" spans="1:1" ht="14.45" x14ac:dyDescent="0.3">
      <c r="A4985"/>
    </row>
    <row r="4986" spans="1:1" ht="14.45" x14ac:dyDescent="0.3">
      <c r="A4986"/>
    </row>
    <row r="4987" spans="1:1" ht="14.45" x14ac:dyDescent="0.3">
      <c r="A4987"/>
    </row>
    <row r="4988" spans="1:1" ht="14.45" x14ac:dyDescent="0.3">
      <c r="A4988"/>
    </row>
    <row r="4989" spans="1:1" ht="14.45" x14ac:dyDescent="0.3">
      <c r="A4989"/>
    </row>
    <row r="4990" spans="1:1" ht="14.45" x14ac:dyDescent="0.3">
      <c r="A4990"/>
    </row>
    <row r="4991" spans="1:1" ht="14.45" x14ac:dyDescent="0.3">
      <c r="A4991"/>
    </row>
    <row r="4992" spans="1:1" ht="14.45" x14ac:dyDescent="0.3">
      <c r="A4992"/>
    </row>
    <row r="4993" spans="1:1" ht="14.45" x14ac:dyDescent="0.3">
      <c r="A4993"/>
    </row>
    <row r="4994" spans="1:1" ht="14.45" x14ac:dyDescent="0.3">
      <c r="A4994"/>
    </row>
    <row r="4995" spans="1:1" ht="14.45" x14ac:dyDescent="0.3">
      <c r="A4995"/>
    </row>
    <row r="4996" spans="1:1" ht="14.45" x14ac:dyDescent="0.3">
      <c r="A4996"/>
    </row>
    <row r="4997" spans="1:1" ht="14.45" x14ac:dyDescent="0.3">
      <c r="A4997"/>
    </row>
    <row r="4998" spans="1:1" ht="14.45" x14ac:dyDescent="0.3">
      <c r="A4998"/>
    </row>
    <row r="4999" spans="1:1" ht="14.45" x14ac:dyDescent="0.3">
      <c r="A4999"/>
    </row>
    <row r="5000" spans="1:1" ht="14.45" x14ac:dyDescent="0.3">
      <c r="A5000"/>
    </row>
    <row r="5001" spans="1:1" ht="14.45" x14ac:dyDescent="0.3">
      <c r="A5001"/>
    </row>
    <row r="5002" spans="1:1" ht="14.45" x14ac:dyDescent="0.3">
      <c r="A5002"/>
    </row>
    <row r="5003" spans="1:1" ht="14.45" x14ac:dyDescent="0.3">
      <c r="A5003"/>
    </row>
    <row r="5004" spans="1:1" ht="14.45" x14ac:dyDescent="0.3">
      <c r="A5004"/>
    </row>
    <row r="5005" spans="1:1" ht="14.45" x14ac:dyDescent="0.3">
      <c r="A5005"/>
    </row>
    <row r="5006" spans="1:1" ht="14.45" x14ac:dyDescent="0.3">
      <c r="A5006"/>
    </row>
    <row r="5007" spans="1:1" ht="14.45" x14ac:dyDescent="0.3">
      <c r="A5007"/>
    </row>
    <row r="5008" spans="1:1" ht="14.45" x14ac:dyDescent="0.3">
      <c r="A5008"/>
    </row>
    <row r="5009" spans="1:1" ht="14.45" x14ac:dyDescent="0.3">
      <c r="A5009"/>
    </row>
    <row r="5010" spans="1:1" ht="14.45" x14ac:dyDescent="0.3">
      <c r="A5010"/>
    </row>
    <row r="5011" spans="1:1" ht="14.45" x14ac:dyDescent="0.3">
      <c r="A5011"/>
    </row>
    <row r="5012" spans="1:1" ht="14.45" x14ac:dyDescent="0.3">
      <c r="A5012"/>
    </row>
    <row r="5013" spans="1:1" ht="14.45" x14ac:dyDescent="0.3">
      <c r="A5013"/>
    </row>
    <row r="5014" spans="1:1" ht="14.45" x14ac:dyDescent="0.3">
      <c r="A5014"/>
    </row>
    <row r="5015" spans="1:1" ht="14.45" x14ac:dyDescent="0.3">
      <c r="A5015"/>
    </row>
    <row r="5016" spans="1:1" ht="14.45" x14ac:dyDescent="0.3">
      <c r="A5016"/>
    </row>
    <row r="5017" spans="1:1" ht="14.45" x14ac:dyDescent="0.3">
      <c r="A5017"/>
    </row>
    <row r="5018" spans="1:1" ht="14.45" x14ac:dyDescent="0.3">
      <c r="A5018"/>
    </row>
    <row r="5019" spans="1:1" ht="14.45" x14ac:dyDescent="0.3">
      <c r="A5019"/>
    </row>
    <row r="5020" spans="1:1" ht="14.45" x14ac:dyDescent="0.3">
      <c r="A5020"/>
    </row>
    <row r="5021" spans="1:1" ht="14.45" x14ac:dyDescent="0.3">
      <c r="A5021"/>
    </row>
    <row r="5022" spans="1:1" ht="14.45" x14ac:dyDescent="0.3">
      <c r="A5022"/>
    </row>
    <row r="5023" spans="1:1" ht="14.45" x14ac:dyDescent="0.3">
      <c r="A5023"/>
    </row>
    <row r="5024" spans="1:1" ht="14.45" x14ac:dyDescent="0.3">
      <c r="A5024"/>
    </row>
    <row r="5025" spans="1:1" ht="14.45" x14ac:dyDescent="0.3">
      <c r="A5025"/>
    </row>
    <row r="5026" spans="1:1" ht="14.45" x14ac:dyDescent="0.3">
      <c r="A5026"/>
    </row>
    <row r="5027" spans="1:1" ht="14.45" x14ac:dyDescent="0.3">
      <c r="A5027"/>
    </row>
    <row r="5028" spans="1:1" ht="14.45" x14ac:dyDescent="0.3">
      <c r="A5028"/>
    </row>
    <row r="5029" spans="1:1" ht="14.45" x14ac:dyDescent="0.3">
      <c r="A5029"/>
    </row>
    <row r="5030" spans="1:1" ht="14.45" x14ac:dyDescent="0.3">
      <c r="A5030"/>
    </row>
    <row r="5031" spans="1:1" ht="14.45" x14ac:dyDescent="0.3">
      <c r="A5031"/>
    </row>
    <row r="5032" spans="1:1" ht="14.45" x14ac:dyDescent="0.3">
      <c r="A5032"/>
    </row>
    <row r="5033" spans="1:1" ht="14.45" x14ac:dyDescent="0.3">
      <c r="A5033"/>
    </row>
    <row r="5034" spans="1:1" ht="14.45" x14ac:dyDescent="0.3">
      <c r="A5034"/>
    </row>
    <row r="5035" spans="1:1" ht="14.45" x14ac:dyDescent="0.3">
      <c r="A5035"/>
    </row>
    <row r="5036" spans="1:1" ht="14.45" x14ac:dyDescent="0.3">
      <c r="A5036"/>
    </row>
    <row r="5037" spans="1:1" ht="14.45" x14ac:dyDescent="0.3">
      <c r="A5037"/>
    </row>
    <row r="5038" spans="1:1" ht="14.45" x14ac:dyDescent="0.3">
      <c r="A5038"/>
    </row>
    <row r="5039" spans="1:1" ht="14.45" x14ac:dyDescent="0.3">
      <c r="A5039"/>
    </row>
    <row r="5040" spans="1:1" ht="14.45" x14ac:dyDescent="0.3">
      <c r="A5040"/>
    </row>
    <row r="5041" spans="1:1" ht="14.45" x14ac:dyDescent="0.3">
      <c r="A5041"/>
    </row>
    <row r="5042" spans="1:1" ht="14.45" x14ac:dyDescent="0.3">
      <c r="A5042"/>
    </row>
    <row r="5043" spans="1:1" ht="14.45" x14ac:dyDescent="0.3">
      <c r="A5043"/>
    </row>
    <row r="5044" spans="1:1" ht="14.45" x14ac:dyDescent="0.3">
      <c r="A5044"/>
    </row>
    <row r="5045" spans="1:1" ht="14.45" x14ac:dyDescent="0.3">
      <c r="A5045"/>
    </row>
    <row r="5046" spans="1:1" ht="14.45" x14ac:dyDescent="0.3">
      <c r="A5046"/>
    </row>
    <row r="5047" spans="1:1" ht="14.45" x14ac:dyDescent="0.3">
      <c r="A5047"/>
    </row>
    <row r="5048" spans="1:1" ht="14.45" x14ac:dyDescent="0.3">
      <c r="A5048"/>
    </row>
    <row r="5049" spans="1:1" ht="14.45" x14ac:dyDescent="0.3">
      <c r="A5049"/>
    </row>
    <row r="5050" spans="1:1" ht="14.45" x14ac:dyDescent="0.3">
      <c r="A5050"/>
    </row>
    <row r="5051" spans="1:1" ht="14.45" x14ac:dyDescent="0.3">
      <c r="A5051"/>
    </row>
    <row r="5052" spans="1:1" ht="14.45" x14ac:dyDescent="0.3">
      <c r="A5052"/>
    </row>
    <row r="5053" spans="1:1" ht="14.45" x14ac:dyDescent="0.3">
      <c r="A5053"/>
    </row>
    <row r="5054" spans="1:1" ht="14.45" x14ac:dyDescent="0.3">
      <c r="A5054"/>
    </row>
    <row r="5055" spans="1:1" ht="14.45" x14ac:dyDescent="0.3">
      <c r="A5055"/>
    </row>
    <row r="5056" spans="1:1" ht="14.45" x14ac:dyDescent="0.3">
      <c r="A5056"/>
    </row>
    <row r="5057" spans="1:1" ht="14.45" x14ac:dyDescent="0.3">
      <c r="A5057"/>
    </row>
    <row r="5058" spans="1:1" ht="14.45" x14ac:dyDescent="0.3">
      <c r="A5058"/>
    </row>
    <row r="5059" spans="1:1" ht="14.45" x14ac:dyDescent="0.3">
      <c r="A5059"/>
    </row>
    <row r="5060" spans="1:1" ht="14.45" x14ac:dyDescent="0.3">
      <c r="A5060"/>
    </row>
    <row r="5061" spans="1:1" ht="14.45" x14ac:dyDescent="0.3">
      <c r="A5061"/>
    </row>
    <row r="5062" spans="1:1" ht="14.45" x14ac:dyDescent="0.3">
      <c r="A5062"/>
    </row>
    <row r="5063" spans="1:1" ht="14.45" x14ac:dyDescent="0.3">
      <c r="A5063"/>
    </row>
    <row r="5064" spans="1:1" ht="14.45" x14ac:dyDescent="0.3">
      <c r="A5064"/>
    </row>
    <row r="5065" spans="1:1" ht="14.45" x14ac:dyDescent="0.3">
      <c r="A5065"/>
    </row>
    <row r="5066" spans="1:1" ht="14.45" x14ac:dyDescent="0.3">
      <c r="A5066"/>
    </row>
    <row r="5067" spans="1:1" ht="14.45" x14ac:dyDescent="0.3">
      <c r="A5067"/>
    </row>
    <row r="5068" spans="1:1" ht="14.45" x14ac:dyDescent="0.3">
      <c r="A5068"/>
    </row>
    <row r="5069" spans="1:1" ht="14.45" x14ac:dyDescent="0.3">
      <c r="A5069"/>
    </row>
    <row r="5070" spans="1:1" ht="14.45" x14ac:dyDescent="0.3">
      <c r="A5070"/>
    </row>
    <row r="5071" spans="1:1" ht="14.45" x14ac:dyDescent="0.3">
      <c r="A5071"/>
    </row>
    <row r="5072" spans="1:1" ht="14.45" x14ac:dyDescent="0.3">
      <c r="A5072"/>
    </row>
    <row r="5073" spans="1:1" ht="14.45" x14ac:dyDescent="0.3">
      <c r="A5073"/>
    </row>
    <row r="5074" spans="1:1" ht="14.45" x14ac:dyDescent="0.3">
      <c r="A5074"/>
    </row>
    <row r="5075" spans="1:1" ht="14.45" x14ac:dyDescent="0.3">
      <c r="A5075"/>
    </row>
    <row r="5076" spans="1:1" ht="14.45" x14ac:dyDescent="0.3">
      <c r="A5076"/>
    </row>
    <row r="5077" spans="1:1" ht="14.45" x14ac:dyDescent="0.3">
      <c r="A5077"/>
    </row>
    <row r="5078" spans="1:1" ht="14.45" x14ac:dyDescent="0.3">
      <c r="A5078"/>
    </row>
    <row r="5079" spans="1:1" ht="14.45" x14ac:dyDescent="0.3">
      <c r="A5079"/>
    </row>
    <row r="5080" spans="1:1" ht="14.45" x14ac:dyDescent="0.3">
      <c r="A5080"/>
    </row>
    <row r="5081" spans="1:1" ht="14.45" x14ac:dyDescent="0.3">
      <c r="A5081"/>
    </row>
    <row r="5082" spans="1:1" ht="14.45" x14ac:dyDescent="0.3">
      <c r="A5082"/>
    </row>
    <row r="5083" spans="1:1" ht="14.45" x14ac:dyDescent="0.3">
      <c r="A5083"/>
    </row>
    <row r="5084" spans="1:1" ht="14.45" x14ac:dyDescent="0.3">
      <c r="A5084"/>
    </row>
    <row r="5085" spans="1:1" ht="14.45" x14ac:dyDescent="0.3">
      <c r="A5085"/>
    </row>
    <row r="5086" spans="1:1" ht="14.45" x14ac:dyDescent="0.3">
      <c r="A5086"/>
    </row>
    <row r="5087" spans="1:1" ht="14.45" x14ac:dyDescent="0.3">
      <c r="A5087"/>
    </row>
    <row r="5088" spans="1:1" ht="14.45" x14ac:dyDescent="0.3">
      <c r="A5088"/>
    </row>
    <row r="5089" spans="1:1" ht="14.45" x14ac:dyDescent="0.3">
      <c r="A5089"/>
    </row>
    <row r="5090" spans="1:1" ht="14.45" x14ac:dyDescent="0.3">
      <c r="A5090"/>
    </row>
    <row r="5091" spans="1:1" ht="14.45" x14ac:dyDescent="0.3">
      <c r="A5091"/>
    </row>
    <row r="5092" spans="1:1" ht="14.45" x14ac:dyDescent="0.3">
      <c r="A5092"/>
    </row>
    <row r="5093" spans="1:1" ht="14.45" x14ac:dyDescent="0.3">
      <c r="A5093"/>
    </row>
    <row r="5094" spans="1:1" ht="14.45" x14ac:dyDescent="0.3">
      <c r="A5094"/>
    </row>
    <row r="5095" spans="1:1" ht="14.45" x14ac:dyDescent="0.3">
      <c r="A5095"/>
    </row>
    <row r="5096" spans="1:1" ht="14.45" x14ac:dyDescent="0.3">
      <c r="A5096"/>
    </row>
    <row r="5097" spans="1:1" ht="14.45" x14ac:dyDescent="0.3">
      <c r="A5097"/>
    </row>
    <row r="5098" spans="1:1" ht="14.45" x14ac:dyDescent="0.3">
      <c r="A5098"/>
    </row>
    <row r="5099" spans="1:1" ht="14.45" x14ac:dyDescent="0.3">
      <c r="A5099"/>
    </row>
    <row r="5100" spans="1:1" ht="14.45" x14ac:dyDescent="0.3">
      <c r="A5100"/>
    </row>
    <row r="5101" spans="1:1" ht="14.45" x14ac:dyDescent="0.3">
      <c r="A5101"/>
    </row>
    <row r="5102" spans="1:1" ht="14.45" x14ac:dyDescent="0.3">
      <c r="A5102"/>
    </row>
    <row r="5103" spans="1:1" ht="14.45" x14ac:dyDescent="0.3">
      <c r="A5103"/>
    </row>
    <row r="5104" spans="1:1" ht="14.45" x14ac:dyDescent="0.3">
      <c r="A5104"/>
    </row>
    <row r="5105" spans="1:1" ht="14.45" x14ac:dyDescent="0.3">
      <c r="A5105"/>
    </row>
    <row r="5106" spans="1:1" ht="14.45" x14ac:dyDescent="0.3">
      <c r="A5106"/>
    </row>
    <row r="5107" spans="1:1" ht="14.45" x14ac:dyDescent="0.3">
      <c r="A5107"/>
    </row>
    <row r="5108" spans="1:1" ht="14.45" x14ac:dyDescent="0.3">
      <c r="A5108"/>
    </row>
    <row r="5109" spans="1:1" ht="14.45" x14ac:dyDescent="0.3">
      <c r="A5109"/>
    </row>
    <row r="5110" spans="1:1" ht="14.45" x14ac:dyDescent="0.3">
      <c r="A5110"/>
    </row>
    <row r="5111" spans="1:1" ht="14.45" x14ac:dyDescent="0.3">
      <c r="A5111"/>
    </row>
    <row r="5112" spans="1:1" ht="14.45" x14ac:dyDescent="0.3">
      <c r="A5112"/>
    </row>
    <row r="5113" spans="1:1" ht="14.45" x14ac:dyDescent="0.3">
      <c r="A5113"/>
    </row>
    <row r="5114" spans="1:1" ht="14.45" x14ac:dyDescent="0.3">
      <c r="A5114"/>
    </row>
    <row r="5115" spans="1:1" ht="14.45" x14ac:dyDescent="0.3">
      <c r="A5115"/>
    </row>
    <row r="5116" spans="1:1" ht="14.45" x14ac:dyDescent="0.3">
      <c r="A5116"/>
    </row>
    <row r="5117" spans="1:1" ht="14.45" x14ac:dyDescent="0.3">
      <c r="A5117"/>
    </row>
    <row r="5118" spans="1:1" ht="14.45" x14ac:dyDescent="0.3">
      <c r="A5118"/>
    </row>
    <row r="5119" spans="1:1" ht="14.45" x14ac:dyDescent="0.3">
      <c r="A5119"/>
    </row>
    <row r="5120" spans="1:1" ht="14.45" x14ac:dyDescent="0.3">
      <c r="A5120"/>
    </row>
    <row r="5121" spans="1:1" ht="14.45" x14ac:dyDescent="0.3">
      <c r="A5121"/>
    </row>
    <row r="5122" spans="1:1" ht="14.45" x14ac:dyDescent="0.3">
      <c r="A5122"/>
    </row>
    <row r="5123" spans="1:1" ht="14.45" x14ac:dyDescent="0.3">
      <c r="A5123"/>
    </row>
    <row r="5124" spans="1:1" ht="14.45" x14ac:dyDescent="0.3">
      <c r="A5124"/>
    </row>
    <row r="5125" spans="1:1" ht="14.45" x14ac:dyDescent="0.3">
      <c r="A5125"/>
    </row>
    <row r="5126" spans="1:1" ht="14.45" x14ac:dyDescent="0.3">
      <c r="A5126"/>
    </row>
    <row r="5127" spans="1:1" ht="14.45" x14ac:dyDescent="0.3">
      <c r="A5127"/>
    </row>
    <row r="5128" spans="1:1" ht="14.45" x14ac:dyDescent="0.3">
      <c r="A5128"/>
    </row>
    <row r="5129" spans="1:1" ht="14.45" x14ac:dyDescent="0.3">
      <c r="A5129"/>
    </row>
    <row r="5130" spans="1:1" ht="14.45" x14ac:dyDescent="0.3">
      <c r="A5130"/>
    </row>
    <row r="5131" spans="1:1" ht="14.45" x14ac:dyDescent="0.3">
      <c r="A5131"/>
    </row>
    <row r="5132" spans="1:1" ht="14.45" x14ac:dyDescent="0.3">
      <c r="A5132"/>
    </row>
    <row r="5133" spans="1:1" ht="14.45" x14ac:dyDescent="0.3">
      <c r="A5133"/>
    </row>
    <row r="5134" spans="1:1" ht="14.45" x14ac:dyDescent="0.3">
      <c r="A5134"/>
    </row>
    <row r="5135" spans="1:1" ht="14.45" x14ac:dyDescent="0.3">
      <c r="A5135"/>
    </row>
    <row r="5136" spans="1:1" ht="14.45" x14ac:dyDescent="0.3">
      <c r="A5136"/>
    </row>
    <row r="5137" spans="1:1" ht="14.45" x14ac:dyDescent="0.3">
      <c r="A5137"/>
    </row>
    <row r="5138" spans="1:1" ht="14.45" x14ac:dyDescent="0.3">
      <c r="A5138"/>
    </row>
    <row r="5139" spans="1:1" ht="14.45" x14ac:dyDescent="0.3">
      <c r="A5139"/>
    </row>
    <row r="5140" spans="1:1" ht="14.45" x14ac:dyDescent="0.3">
      <c r="A5140"/>
    </row>
    <row r="5141" spans="1:1" ht="14.45" x14ac:dyDescent="0.3">
      <c r="A5141"/>
    </row>
    <row r="5142" spans="1:1" ht="14.45" x14ac:dyDescent="0.3">
      <c r="A5142"/>
    </row>
    <row r="5143" spans="1:1" ht="14.45" x14ac:dyDescent="0.3">
      <c r="A5143"/>
    </row>
    <row r="5144" spans="1:1" ht="14.45" x14ac:dyDescent="0.3">
      <c r="A5144"/>
    </row>
    <row r="5145" spans="1:1" ht="14.45" x14ac:dyDescent="0.3">
      <c r="A5145"/>
    </row>
    <row r="5146" spans="1:1" ht="14.45" x14ac:dyDescent="0.3">
      <c r="A5146"/>
    </row>
    <row r="5147" spans="1:1" ht="14.45" x14ac:dyDescent="0.3">
      <c r="A5147"/>
    </row>
    <row r="5148" spans="1:1" ht="14.45" x14ac:dyDescent="0.3">
      <c r="A5148"/>
    </row>
    <row r="5149" spans="1:1" ht="14.45" x14ac:dyDescent="0.3">
      <c r="A5149"/>
    </row>
    <row r="5150" spans="1:1" ht="14.45" x14ac:dyDescent="0.3">
      <c r="A5150"/>
    </row>
    <row r="5151" spans="1:1" ht="14.45" x14ac:dyDescent="0.3">
      <c r="A5151"/>
    </row>
    <row r="5152" spans="1:1" ht="14.45" x14ac:dyDescent="0.3">
      <c r="A5152"/>
    </row>
    <row r="5153" spans="1:1" ht="14.45" x14ac:dyDescent="0.3">
      <c r="A5153"/>
    </row>
    <row r="5154" spans="1:1" ht="14.45" x14ac:dyDescent="0.3">
      <c r="A5154"/>
    </row>
    <row r="5155" spans="1:1" ht="14.45" x14ac:dyDescent="0.3">
      <c r="A5155"/>
    </row>
    <row r="5156" spans="1:1" ht="14.45" x14ac:dyDescent="0.3">
      <c r="A5156"/>
    </row>
    <row r="5157" spans="1:1" ht="14.45" x14ac:dyDescent="0.3">
      <c r="A5157"/>
    </row>
    <row r="5158" spans="1:1" ht="14.45" x14ac:dyDescent="0.3">
      <c r="A5158"/>
    </row>
    <row r="5159" spans="1:1" ht="14.45" x14ac:dyDescent="0.3">
      <c r="A5159"/>
    </row>
    <row r="5160" spans="1:1" ht="14.45" x14ac:dyDescent="0.3">
      <c r="A5160"/>
    </row>
    <row r="5161" spans="1:1" ht="14.45" x14ac:dyDescent="0.3">
      <c r="A5161"/>
    </row>
    <row r="5162" spans="1:1" ht="14.45" x14ac:dyDescent="0.3">
      <c r="A5162"/>
    </row>
    <row r="5163" spans="1:1" ht="14.45" x14ac:dyDescent="0.3">
      <c r="A5163"/>
    </row>
    <row r="5164" spans="1:1" ht="14.45" x14ac:dyDescent="0.3">
      <c r="A5164"/>
    </row>
    <row r="5165" spans="1:1" ht="14.45" x14ac:dyDescent="0.3">
      <c r="A5165"/>
    </row>
    <row r="5166" spans="1:1" ht="14.45" x14ac:dyDescent="0.3">
      <c r="A5166"/>
    </row>
    <row r="5167" spans="1:1" ht="14.45" x14ac:dyDescent="0.3">
      <c r="A5167"/>
    </row>
    <row r="5168" spans="1:1" ht="14.45" x14ac:dyDescent="0.3">
      <c r="A5168"/>
    </row>
    <row r="5169" spans="1:1" ht="14.45" x14ac:dyDescent="0.3">
      <c r="A5169"/>
    </row>
    <row r="5170" spans="1:1" ht="14.45" x14ac:dyDescent="0.3">
      <c r="A5170"/>
    </row>
    <row r="5171" spans="1:1" ht="14.45" x14ac:dyDescent="0.3">
      <c r="A5171"/>
    </row>
    <row r="5172" spans="1:1" ht="14.45" x14ac:dyDescent="0.3">
      <c r="A5172"/>
    </row>
    <row r="5173" spans="1:1" ht="14.45" x14ac:dyDescent="0.3">
      <c r="A5173"/>
    </row>
    <row r="5174" spans="1:1" ht="14.45" x14ac:dyDescent="0.3">
      <c r="A5174"/>
    </row>
    <row r="5175" spans="1:1" ht="14.45" x14ac:dyDescent="0.3">
      <c r="A5175"/>
    </row>
    <row r="5176" spans="1:1" ht="14.45" x14ac:dyDescent="0.3">
      <c r="A5176"/>
    </row>
    <row r="5177" spans="1:1" ht="14.45" x14ac:dyDescent="0.3">
      <c r="A5177"/>
    </row>
    <row r="5178" spans="1:1" ht="14.45" x14ac:dyDescent="0.3">
      <c r="A5178"/>
    </row>
    <row r="5179" spans="1:1" ht="14.45" x14ac:dyDescent="0.3">
      <c r="A5179"/>
    </row>
    <row r="5180" spans="1:1" ht="14.45" x14ac:dyDescent="0.3">
      <c r="A5180"/>
    </row>
    <row r="5181" spans="1:1" ht="14.45" x14ac:dyDescent="0.3">
      <c r="A5181"/>
    </row>
    <row r="5182" spans="1:1" ht="14.45" x14ac:dyDescent="0.3">
      <c r="A5182"/>
    </row>
    <row r="5183" spans="1:1" ht="14.45" x14ac:dyDescent="0.3">
      <c r="A5183"/>
    </row>
    <row r="5184" spans="1:1" ht="14.45" x14ac:dyDescent="0.3">
      <c r="A5184"/>
    </row>
    <row r="5185" spans="1:1" ht="14.45" x14ac:dyDescent="0.3">
      <c r="A5185"/>
    </row>
    <row r="5186" spans="1:1" ht="14.45" x14ac:dyDescent="0.3">
      <c r="A5186"/>
    </row>
    <row r="5187" spans="1:1" ht="14.45" x14ac:dyDescent="0.3">
      <c r="A5187"/>
    </row>
    <row r="5188" spans="1:1" ht="14.45" x14ac:dyDescent="0.3">
      <c r="A5188"/>
    </row>
    <row r="5189" spans="1:1" ht="14.45" x14ac:dyDescent="0.3">
      <c r="A5189"/>
    </row>
    <row r="5190" spans="1:1" ht="14.45" x14ac:dyDescent="0.3">
      <c r="A5190"/>
    </row>
    <row r="5191" spans="1:1" ht="14.45" x14ac:dyDescent="0.3">
      <c r="A5191"/>
    </row>
    <row r="5192" spans="1:1" ht="14.45" x14ac:dyDescent="0.3">
      <c r="A5192"/>
    </row>
    <row r="5193" spans="1:1" ht="14.45" x14ac:dyDescent="0.3">
      <c r="A5193"/>
    </row>
    <row r="5194" spans="1:1" ht="14.45" x14ac:dyDescent="0.3">
      <c r="A5194"/>
    </row>
    <row r="5195" spans="1:1" ht="14.45" x14ac:dyDescent="0.3">
      <c r="A5195"/>
    </row>
    <row r="5196" spans="1:1" ht="14.45" x14ac:dyDescent="0.3">
      <c r="A5196"/>
    </row>
    <row r="5197" spans="1:1" ht="14.45" x14ac:dyDescent="0.3">
      <c r="A5197"/>
    </row>
    <row r="5198" spans="1:1" ht="14.45" x14ac:dyDescent="0.3">
      <c r="A5198"/>
    </row>
    <row r="5199" spans="1:1" ht="14.45" x14ac:dyDescent="0.3">
      <c r="A5199"/>
    </row>
    <row r="5200" spans="1:1" ht="14.45" x14ac:dyDescent="0.3">
      <c r="A5200"/>
    </row>
    <row r="5201" spans="1:1" ht="14.45" x14ac:dyDescent="0.3">
      <c r="A5201"/>
    </row>
    <row r="5202" spans="1:1" ht="14.45" x14ac:dyDescent="0.3">
      <c r="A5202"/>
    </row>
    <row r="5203" spans="1:1" ht="14.45" x14ac:dyDescent="0.3">
      <c r="A5203"/>
    </row>
    <row r="5204" spans="1:1" ht="14.45" x14ac:dyDescent="0.3">
      <c r="A5204"/>
    </row>
    <row r="5205" spans="1:1" ht="14.45" x14ac:dyDescent="0.3">
      <c r="A5205"/>
    </row>
    <row r="5206" spans="1:1" ht="14.45" x14ac:dyDescent="0.3">
      <c r="A5206"/>
    </row>
    <row r="5207" spans="1:1" ht="14.45" x14ac:dyDescent="0.3">
      <c r="A5207"/>
    </row>
    <row r="5208" spans="1:1" ht="14.45" x14ac:dyDescent="0.3">
      <c r="A5208"/>
    </row>
    <row r="5209" spans="1:1" ht="14.45" x14ac:dyDescent="0.3">
      <c r="A5209"/>
    </row>
    <row r="5210" spans="1:1" ht="14.45" x14ac:dyDescent="0.3">
      <c r="A5210"/>
    </row>
    <row r="5211" spans="1:1" ht="14.45" x14ac:dyDescent="0.3">
      <c r="A5211"/>
    </row>
    <row r="5212" spans="1:1" ht="14.45" x14ac:dyDescent="0.3">
      <c r="A5212"/>
    </row>
    <row r="5213" spans="1:1" ht="14.45" x14ac:dyDescent="0.3">
      <c r="A5213"/>
    </row>
    <row r="5214" spans="1:1" ht="14.45" x14ac:dyDescent="0.3">
      <c r="A5214"/>
    </row>
    <row r="5215" spans="1:1" ht="14.45" x14ac:dyDescent="0.3">
      <c r="A5215"/>
    </row>
    <row r="5216" spans="1:1" ht="14.45" x14ac:dyDescent="0.3">
      <c r="A5216"/>
    </row>
    <row r="5217" spans="1:1" ht="14.45" x14ac:dyDescent="0.3">
      <c r="A5217"/>
    </row>
    <row r="5218" spans="1:1" ht="14.45" x14ac:dyDescent="0.3">
      <c r="A5218"/>
    </row>
    <row r="5219" spans="1:1" ht="14.45" x14ac:dyDescent="0.3">
      <c r="A5219"/>
    </row>
    <row r="5220" spans="1:1" ht="14.45" x14ac:dyDescent="0.3">
      <c r="A5220"/>
    </row>
    <row r="5221" spans="1:1" ht="14.45" x14ac:dyDescent="0.3">
      <c r="A5221"/>
    </row>
    <row r="5222" spans="1:1" ht="14.45" x14ac:dyDescent="0.3">
      <c r="A5222"/>
    </row>
    <row r="5223" spans="1:1" ht="14.45" x14ac:dyDescent="0.3">
      <c r="A5223"/>
    </row>
    <row r="5224" spans="1:1" ht="14.45" x14ac:dyDescent="0.3">
      <c r="A5224"/>
    </row>
    <row r="5225" spans="1:1" ht="14.45" x14ac:dyDescent="0.3">
      <c r="A5225"/>
    </row>
    <row r="5226" spans="1:1" ht="14.45" x14ac:dyDescent="0.3">
      <c r="A5226"/>
    </row>
    <row r="5227" spans="1:1" ht="14.45" x14ac:dyDescent="0.3">
      <c r="A5227"/>
    </row>
    <row r="5228" spans="1:1" ht="14.45" x14ac:dyDescent="0.3">
      <c r="A5228"/>
    </row>
    <row r="5229" spans="1:1" ht="14.45" x14ac:dyDescent="0.3">
      <c r="A5229"/>
    </row>
    <row r="5230" spans="1:1" ht="14.45" x14ac:dyDescent="0.3">
      <c r="A5230"/>
    </row>
    <row r="5231" spans="1:1" ht="14.45" x14ac:dyDescent="0.3">
      <c r="A5231"/>
    </row>
    <row r="5232" spans="1:1" ht="14.45" x14ac:dyDescent="0.3">
      <c r="A5232"/>
    </row>
    <row r="5233" spans="1:1" ht="14.45" x14ac:dyDescent="0.3">
      <c r="A5233"/>
    </row>
    <row r="5234" spans="1:1" ht="14.45" x14ac:dyDescent="0.3">
      <c r="A5234"/>
    </row>
    <row r="5235" spans="1:1" ht="14.45" x14ac:dyDescent="0.3">
      <c r="A5235"/>
    </row>
    <row r="5236" spans="1:1" ht="14.45" x14ac:dyDescent="0.3">
      <c r="A5236"/>
    </row>
    <row r="5237" spans="1:1" ht="14.45" x14ac:dyDescent="0.3">
      <c r="A5237"/>
    </row>
    <row r="5238" spans="1:1" ht="14.45" x14ac:dyDescent="0.3">
      <c r="A5238"/>
    </row>
    <row r="5239" spans="1:1" ht="14.45" x14ac:dyDescent="0.3">
      <c r="A5239"/>
    </row>
    <row r="5240" spans="1:1" ht="14.45" x14ac:dyDescent="0.3">
      <c r="A5240"/>
    </row>
    <row r="5241" spans="1:1" ht="14.45" x14ac:dyDescent="0.3">
      <c r="A5241"/>
    </row>
    <row r="5242" spans="1:1" ht="14.45" x14ac:dyDescent="0.3">
      <c r="A5242"/>
    </row>
    <row r="5243" spans="1:1" ht="14.45" x14ac:dyDescent="0.3">
      <c r="A5243"/>
    </row>
    <row r="5244" spans="1:1" ht="14.45" x14ac:dyDescent="0.3">
      <c r="A5244"/>
    </row>
    <row r="5245" spans="1:1" ht="14.45" x14ac:dyDescent="0.3">
      <c r="A5245"/>
    </row>
    <row r="5246" spans="1:1" ht="14.45" x14ac:dyDescent="0.3">
      <c r="A5246"/>
    </row>
    <row r="5247" spans="1:1" ht="14.45" x14ac:dyDescent="0.3">
      <c r="A5247"/>
    </row>
    <row r="5248" spans="1:1" ht="14.45" x14ac:dyDescent="0.3">
      <c r="A5248"/>
    </row>
    <row r="5249" spans="1:1" ht="14.45" x14ac:dyDescent="0.3">
      <c r="A5249"/>
    </row>
    <row r="5250" spans="1:1" ht="14.45" x14ac:dyDescent="0.3">
      <c r="A5250"/>
    </row>
    <row r="5251" spans="1:1" ht="14.45" x14ac:dyDescent="0.3">
      <c r="A5251"/>
    </row>
    <row r="5252" spans="1:1" ht="14.45" x14ac:dyDescent="0.3">
      <c r="A5252"/>
    </row>
    <row r="5253" spans="1:1" ht="14.45" x14ac:dyDescent="0.3">
      <c r="A5253"/>
    </row>
    <row r="5254" spans="1:1" ht="14.45" x14ac:dyDescent="0.3">
      <c r="A5254"/>
    </row>
    <row r="5255" spans="1:1" ht="14.45" x14ac:dyDescent="0.3">
      <c r="A5255"/>
    </row>
    <row r="5256" spans="1:1" ht="14.45" x14ac:dyDescent="0.3">
      <c r="A5256"/>
    </row>
    <row r="5257" spans="1:1" ht="14.45" x14ac:dyDescent="0.3">
      <c r="A5257"/>
    </row>
    <row r="5258" spans="1:1" ht="14.45" x14ac:dyDescent="0.3">
      <c r="A5258"/>
    </row>
    <row r="5259" spans="1:1" ht="14.45" x14ac:dyDescent="0.3">
      <c r="A5259"/>
    </row>
    <row r="5260" spans="1:1" ht="14.45" x14ac:dyDescent="0.3">
      <c r="A5260"/>
    </row>
    <row r="5261" spans="1:1" ht="14.45" x14ac:dyDescent="0.3">
      <c r="A5261"/>
    </row>
    <row r="5262" spans="1:1" ht="14.45" x14ac:dyDescent="0.3">
      <c r="A5262"/>
    </row>
    <row r="5263" spans="1:1" ht="14.45" x14ac:dyDescent="0.3">
      <c r="A5263"/>
    </row>
    <row r="5264" spans="1:1" ht="14.45" x14ac:dyDescent="0.3">
      <c r="A5264"/>
    </row>
    <row r="5265" spans="1:1" ht="14.45" x14ac:dyDescent="0.3">
      <c r="A5265"/>
    </row>
    <row r="5266" spans="1:1" ht="14.45" x14ac:dyDescent="0.3">
      <c r="A5266"/>
    </row>
    <row r="5267" spans="1:1" ht="14.45" x14ac:dyDescent="0.3">
      <c r="A5267"/>
    </row>
    <row r="5268" spans="1:1" ht="14.45" x14ac:dyDescent="0.3">
      <c r="A5268"/>
    </row>
    <row r="5269" spans="1:1" ht="14.45" x14ac:dyDescent="0.3">
      <c r="A5269"/>
    </row>
    <row r="5270" spans="1:1" ht="14.45" x14ac:dyDescent="0.3">
      <c r="A5270"/>
    </row>
    <row r="5271" spans="1:1" ht="14.45" x14ac:dyDescent="0.3">
      <c r="A5271"/>
    </row>
    <row r="5272" spans="1:1" ht="14.45" x14ac:dyDescent="0.3">
      <c r="A5272"/>
    </row>
    <row r="5273" spans="1:1" ht="14.45" x14ac:dyDescent="0.3">
      <c r="A5273"/>
    </row>
    <row r="5274" spans="1:1" ht="14.45" x14ac:dyDescent="0.3">
      <c r="A5274"/>
    </row>
    <row r="5275" spans="1:1" ht="14.45" x14ac:dyDescent="0.3">
      <c r="A5275"/>
    </row>
    <row r="5276" spans="1:1" ht="14.45" x14ac:dyDescent="0.3">
      <c r="A5276"/>
    </row>
    <row r="5277" spans="1:1" ht="14.45" x14ac:dyDescent="0.3">
      <c r="A5277"/>
    </row>
    <row r="5278" spans="1:1" ht="14.45" x14ac:dyDescent="0.3">
      <c r="A5278"/>
    </row>
    <row r="5279" spans="1:1" ht="14.45" x14ac:dyDescent="0.3">
      <c r="A5279"/>
    </row>
    <row r="5280" spans="1:1" ht="14.45" x14ac:dyDescent="0.3">
      <c r="A5280"/>
    </row>
    <row r="5281" spans="1:1" ht="14.45" x14ac:dyDescent="0.3">
      <c r="A5281"/>
    </row>
    <row r="5282" spans="1:1" ht="14.45" x14ac:dyDescent="0.3">
      <c r="A5282"/>
    </row>
    <row r="5283" spans="1:1" ht="14.45" x14ac:dyDescent="0.3">
      <c r="A5283"/>
    </row>
    <row r="5284" spans="1:1" ht="14.45" x14ac:dyDescent="0.3">
      <c r="A5284"/>
    </row>
    <row r="5285" spans="1:1" ht="14.45" x14ac:dyDescent="0.3">
      <c r="A5285"/>
    </row>
    <row r="5286" spans="1:1" ht="14.45" x14ac:dyDescent="0.3">
      <c r="A5286"/>
    </row>
    <row r="5287" spans="1:1" ht="14.45" x14ac:dyDescent="0.3">
      <c r="A5287"/>
    </row>
    <row r="5288" spans="1:1" ht="14.45" x14ac:dyDescent="0.3">
      <c r="A5288"/>
    </row>
    <row r="5289" spans="1:1" ht="14.45" x14ac:dyDescent="0.3">
      <c r="A5289"/>
    </row>
    <row r="5290" spans="1:1" ht="14.45" x14ac:dyDescent="0.3">
      <c r="A5290"/>
    </row>
    <row r="5291" spans="1:1" ht="14.45" x14ac:dyDescent="0.3">
      <c r="A5291"/>
    </row>
    <row r="5292" spans="1:1" ht="14.45" x14ac:dyDescent="0.3">
      <c r="A5292"/>
    </row>
    <row r="5293" spans="1:1" ht="14.45" x14ac:dyDescent="0.3">
      <c r="A5293"/>
    </row>
    <row r="5294" spans="1:1" ht="14.45" x14ac:dyDescent="0.3">
      <c r="A5294"/>
    </row>
    <row r="5295" spans="1:1" ht="14.45" x14ac:dyDescent="0.3">
      <c r="A5295"/>
    </row>
    <row r="5296" spans="1:1" ht="14.45" x14ac:dyDescent="0.3">
      <c r="A5296"/>
    </row>
    <row r="5297" spans="1:1" ht="14.45" x14ac:dyDescent="0.3">
      <c r="A5297"/>
    </row>
    <row r="5298" spans="1:1" ht="14.45" x14ac:dyDescent="0.3">
      <c r="A5298"/>
    </row>
    <row r="5299" spans="1:1" ht="14.45" x14ac:dyDescent="0.3">
      <c r="A5299"/>
    </row>
    <row r="5300" spans="1:1" ht="14.45" x14ac:dyDescent="0.3">
      <c r="A5300"/>
    </row>
    <row r="5301" spans="1:1" ht="14.45" x14ac:dyDescent="0.3">
      <c r="A5301"/>
    </row>
    <row r="5302" spans="1:1" ht="14.45" x14ac:dyDescent="0.3">
      <c r="A5302"/>
    </row>
    <row r="5303" spans="1:1" ht="14.45" x14ac:dyDescent="0.3">
      <c r="A5303"/>
    </row>
    <row r="5304" spans="1:1" ht="14.45" x14ac:dyDescent="0.3">
      <c r="A5304"/>
    </row>
    <row r="5305" spans="1:1" ht="14.45" x14ac:dyDescent="0.3">
      <c r="A5305"/>
    </row>
    <row r="5306" spans="1:1" ht="14.45" x14ac:dyDescent="0.3">
      <c r="A5306"/>
    </row>
    <row r="5307" spans="1:1" ht="14.45" x14ac:dyDescent="0.3">
      <c r="A5307"/>
    </row>
    <row r="5308" spans="1:1" ht="14.45" x14ac:dyDescent="0.3">
      <c r="A5308"/>
    </row>
    <row r="5309" spans="1:1" ht="14.45" x14ac:dyDescent="0.3">
      <c r="A5309"/>
    </row>
    <row r="5310" spans="1:1" ht="14.45" x14ac:dyDescent="0.3">
      <c r="A5310"/>
    </row>
    <row r="5311" spans="1:1" ht="14.45" x14ac:dyDescent="0.3">
      <c r="A5311"/>
    </row>
    <row r="5312" spans="1:1" ht="14.45" x14ac:dyDescent="0.3">
      <c r="A5312"/>
    </row>
    <row r="5313" spans="1:1" ht="14.45" x14ac:dyDescent="0.3">
      <c r="A5313"/>
    </row>
    <row r="5314" spans="1:1" ht="14.45" x14ac:dyDescent="0.3">
      <c r="A5314"/>
    </row>
    <row r="5315" spans="1:1" ht="14.45" x14ac:dyDescent="0.3">
      <c r="A5315"/>
    </row>
    <row r="5316" spans="1:1" ht="14.45" x14ac:dyDescent="0.3">
      <c r="A5316"/>
    </row>
    <row r="5317" spans="1:1" ht="14.45" x14ac:dyDescent="0.3">
      <c r="A5317"/>
    </row>
    <row r="5318" spans="1:1" ht="14.45" x14ac:dyDescent="0.3">
      <c r="A5318"/>
    </row>
    <row r="5319" spans="1:1" ht="14.45" x14ac:dyDescent="0.3">
      <c r="A5319"/>
    </row>
    <row r="5320" spans="1:1" ht="14.45" x14ac:dyDescent="0.3">
      <c r="A5320"/>
    </row>
    <row r="5321" spans="1:1" ht="14.45" x14ac:dyDescent="0.3">
      <c r="A5321"/>
    </row>
    <row r="5322" spans="1:1" ht="14.45" x14ac:dyDescent="0.3">
      <c r="A5322"/>
    </row>
    <row r="5323" spans="1:1" ht="14.45" x14ac:dyDescent="0.3">
      <c r="A5323"/>
    </row>
    <row r="5324" spans="1:1" ht="14.45" x14ac:dyDescent="0.3">
      <c r="A5324"/>
    </row>
    <row r="5325" spans="1:1" ht="14.45" x14ac:dyDescent="0.3">
      <c r="A5325"/>
    </row>
    <row r="5326" spans="1:1" ht="14.45" x14ac:dyDescent="0.3">
      <c r="A5326"/>
    </row>
    <row r="5327" spans="1:1" ht="14.45" x14ac:dyDescent="0.3">
      <c r="A5327"/>
    </row>
    <row r="5328" spans="1:1" ht="14.45" x14ac:dyDescent="0.3">
      <c r="A5328"/>
    </row>
    <row r="5329" spans="1:1" ht="14.45" x14ac:dyDescent="0.3">
      <c r="A5329"/>
    </row>
    <row r="5330" spans="1:1" ht="14.45" x14ac:dyDescent="0.3">
      <c r="A5330"/>
    </row>
    <row r="5331" spans="1:1" ht="14.45" x14ac:dyDescent="0.3">
      <c r="A5331"/>
    </row>
    <row r="5332" spans="1:1" ht="14.45" x14ac:dyDescent="0.3">
      <c r="A5332"/>
    </row>
    <row r="5333" spans="1:1" ht="14.45" x14ac:dyDescent="0.3">
      <c r="A5333"/>
    </row>
    <row r="5334" spans="1:1" ht="14.45" x14ac:dyDescent="0.3">
      <c r="A5334"/>
    </row>
    <row r="5335" spans="1:1" ht="14.45" x14ac:dyDescent="0.3">
      <c r="A5335"/>
    </row>
    <row r="5336" spans="1:1" ht="14.45" x14ac:dyDescent="0.3">
      <c r="A5336"/>
    </row>
    <row r="5337" spans="1:1" ht="14.45" x14ac:dyDescent="0.3">
      <c r="A5337"/>
    </row>
    <row r="5338" spans="1:1" ht="14.45" x14ac:dyDescent="0.3">
      <c r="A5338"/>
    </row>
    <row r="5339" spans="1:1" ht="14.45" x14ac:dyDescent="0.3">
      <c r="A5339"/>
    </row>
    <row r="5340" spans="1:1" ht="14.45" x14ac:dyDescent="0.3">
      <c r="A5340"/>
    </row>
    <row r="5341" spans="1:1" ht="14.45" x14ac:dyDescent="0.3">
      <c r="A5341"/>
    </row>
    <row r="5342" spans="1:1" ht="14.45" x14ac:dyDescent="0.3">
      <c r="A5342"/>
    </row>
    <row r="5343" spans="1:1" ht="14.45" x14ac:dyDescent="0.3">
      <c r="A5343"/>
    </row>
    <row r="5344" spans="1:1" ht="14.45" x14ac:dyDescent="0.3">
      <c r="A5344"/>
    </row>
    <row r="5345" spans="1:1" ht="14.45" x14ac:dyDescent="0.3">
      <c r="A5345"/>
    </row>
    <row r="5346" spans="1:1" ht="14.45" x14ac:dyDescent="0.3">
      <c r="A5346"/>
    </row>
    <row r="5347" spans="1:1" ht="14.45" x14ac:dyDescent="0.3">
      <c r="A5347"/>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AZ195"/>
  <sheetViews>
    <sheetView workbookViewId="0">
      <selection activeCell="O1" sqref="O1"/>
    </sheetView>
  </sheetViews>
  <sheetFormatPr defaultColWidth="9.140625" defaultRowHeight="15" x14ac:dyDescent="0.25"/>
  <cols>
    <col min="2" max="2" width="24.7109375" customWidth="1"/>
    <col min="29" max="29" width="255.7109375" bestFit="1" customWidth="1"/>
  </cols>
  <sheetData>
    <row r="1" spans="1:52" x14ac:dyDescent="0.25">
      <c r="A1" s="10" t="s">
        <v>0</v>
      </c>
      <c r="B1" s="10" t="s">
        <v>1</v>
      </c>
      <c r="C1" s="10" t="s">
        <v>378</v>
      </c>
      <c r="D1" s="10" t="s">
        <v>2421</v>
      </c>
      <c r="E1" s="10" t="s">
        <v>2422</v>
      </c>
      <c r="F1" s="10" t="s">
        <v>2423</v>
      </c>
      <c r="G1" s="10" t="s">
        <v>2424</v>
      </c>
      <c r="H1" s="10" t="s">
        <v>2425</v>
      </c>
      <c r="I1" s="10" t="s">
        <v>2426</v>
      </c>
      <c r="J1" s="10" t="s">
        <v>2427</v>
      </c>
      <c r="K1" s="10" t="s">
        <v>2428</v>
      </c>
      <c r="L1" s="10" t="s">
        <v>398</v>
      </c>
      <c r="M1" s="10" t="s">
        <v>399</v>
      </c>
      <c r="N1" s="10" t="s">
        <v>2429</v>
      </c>
      <c r="O1" s="10" t="s">
        <v>2430</v>
      </c>
      <c r="P1" s="10" t="s">
        <v>2431</v>
      </c>
      <c r="Q1" s="10" t="s">
        <v>2432</v>
      </c>
      <c r="R1" s="10" t="s">
        <v>2433</v>
      </c>
      <c r="S1" s="10" t="s">
        <v>2434</v>
      </c>
      <c r="T1" s="10" t="s">
        <v>2435</v>
      </c>
      <c r="U1" s="10" t="s">
        <v>2436</v>
      </c>
      <c r="V1" s="10" t="s">
        <v>2437</v>
      </c>
      <c r="W1" s="10" t="s">
        <v>2438</v>
      </c>
      <c r="X1" s="10" t="s">
        <v>2439</v>
      </c>
      <c r="Y1" s="10" t="s">
        <v>2440</v>
      </c>
      <c r="Z1" s="10" t="s">
        <v>2441</v>
      </c>
      <c r="AA1" s="10" t="s">
        <v>2442</v>
      </c>
      <c r="AB1" s="10" t="s">
        <v>2443</v>
      </c>
      <c r="AC1" s="10" t="s">
        <v>2444</v>
      </c>
      <c r="AD1" s="10" t="s">
        <v>2445</v>
      </c>
      <c r="AE1" s="10" t="s">
        <v>2446</v>
      </c>
      <c r="AF1" s="10" t="s">
        <v>2447</v>
      </c>
      <c r="AG1" s="10" t="s">
        <v>2448</v>
      </c>
      <c r="AH1" s="10" t="s">
        <v>2449</v>
      </c>
      <c r="AI1" s="10" t="s">
        <v>2450</v>
      </c>
      <c r="AJ1" s="10" t="s">
        <v>2451</v>
      </c>
      <c r="AK1" s="10" t="s">
        <v>2452</v>
      </c>
      <c r="AL1" s="10" t="s">
        <v>2453</v>
      </c>
      <c r="AM1" s="10" t="s">
        <v>375</v>
      </c>
      <c r="AN1" s="10" t="s">
        <v>376</v>
      </c>
      <c r="AO1" s="10" t="s">
        <v>2454</v>
      </c>
      <c r="AP1" s="10" t="s">
        <v>2455</v>
      </c>
      <c r="AQ1" s="10" t="s">
        <v>2456</v>
      </c>
      <c r="AR1" s="10" t="s">
        <v>397</v>
      </c>
      <c r="AS1" s="10" t="s">
        <v>2457</v>
      </c>
      <c r="AT1" s="10" t="s">
        <v>2458</v>
      </c>
      <c r="AU1" s="10" t="s">
        <v>2459</v>
      </c>
      <c r="AV1" s="10" t="s">
        <v>2460</v>
      </c>
      <c r="AW1" s="10" t="s">
        <v>2461</v>
      </c>
      <c r="AX1" s="10" t="s">
        <v>2462</v>
      </c>
      <c r="AY1" s="10" t="s">
        <v>2463</v>
      </c>
      <c r="AZ1" s="10" t="s">
        <v>2464</v>
      </c>
    </row>
    <row r="2" spans="1:52" x14ac:dyDescent="0.25">
      <c r="A2" s="10">
        <v>1</v>
      </c>
      <c r="B2" s="6" t="s">
        <v>2</v>
      </c>
      <c r="C2" s="6" t="s">
        <v>2465</v>
      </c>
      <c r="D2" s="10">
        <v>221</v>
      </c>
      <c r="E2" s="9">
        <v>1</v>
      </c>
      <c r="F2" s="9">
        <v>43111.662018483796</v>
      </c>
      <c r="G2" s="10" t="b">
        <v>0</v>
      </c>
      <c r="H2" s="6" t="s">
        <v>2466</v>
      </c>
      <c r="I2" s="6" t="s">
        <v>541</v>
      </c>
      <c r="J2" s="6" t="s">
        <v>2467</v>
      </c>
      <c r="K2" s="6" t="s">
        <v>2468</v>
      </c>
      <c r="L2" s="10">
        <v>2011</v>
      </c>
      <c r="M2" s="10">
        <v>200</v>
      </c>
      <c r="N2" s="6" t="s">
        <v>2469</v>
      </c>
      <c r="O2" s="6" t="s">
        <v>413</v>
      </c>
      <c r="P2" s="6" t="s">
        <v>2470</v>
      </c>
      <c r="Q2" s="6" t="s">
        <v>2471</v>
      </c>
      <c r="R2" s="6"/>
      <c r="S2" s="6" t="s">
        <v>2472</v>
      </c>
      <c r="T2" s="6"/>
      <c r="U2" s="10" t="b">
        <v>0</v>
      </c>
      <c r="V2" s="10" t="b">
        <v>0</v>
      </c>
      <c r="W2" s="6"/>
      <c r="X2" s="6"/>
      <c r="Y2" s="6"/>
      <c r="Z2" s="6"/>
      <c r="AA2" s="6" t="s">
        <v>2473</v>
      </c>
      <c r="AB2" s="10" t="b">
        <v>1</v>
      </c>
      <c r="AC2" s="6" t="s">
        <v>2474</v>
      </c>
      <c r="AD2" s="10" t="b">
        <v>1</v>
      </c>
      <c r="AE2" s="10" t="b">
        <v>0</v>
      </c>
      <c r="AF2" s="10" t="b">
        <v>0</v>
      </c>
      <c r="AG2" s="6"/>
      <c r="AH2" s="6"/>
      <c r="AI2" s="10" t="b">
        <v>0</v>
      </c>
      <c r="AJ2" s="10" t="b">
        <v>0</v>
      </c>
      <c r="AK2" s="6" t="s">
        <v>442</v>
      </c>
      <c r="AL2" s="10" t="b">
        <v>1</v>
      </c>
      <c r="AM2" s="6" t="s">
        <v>196</v>
      </c>
      <c r="AN2" s="6" t="s">
        <v>197</v>
      </c>
      <c r="AO2" s="6" t="s">
        <v>2475</v>
      </c>
      <c r="AP2" s="6"/>
      <c r="AQ2" s="6" t="s">
        <v>2476</v>
      </c>
      <c r="AR2" s="6"/>
      <c r="AS2" s="10" t="b">
        <v>0</v>
      </c>
      <c r="AT2" s="10" t="b">
        <v>0</v>
      </c>
      <c r="AU2" s="6"/>
      <c r="AV2" s="6" t="s">
        <v>2477</v>
      </c>
      <c r="AW2" s="6"/>
      <c r="AX2" s="6"/>
      <c r="AY2" s="6"/>
      <c r="AZ2" s="6"/>
    </row>
    <row r="3" spans="1:52" x14ac:dyDescent="0.25">
      <c r="A3" s="10">
        <v>4</v>
      </c>
      <c r="B3" s="6" t="s">
        <v>3</v>
      </c>
      <c r="C3" s="6" t="s">
        <v>2478</v>
      </c>
      <c r="D3" s="10">
        <v>225</v>
      </c>
      <c r="E3" s="9">
        <v>1</v>
      </c>
      <c r="F3" s="9">
        <v>43115.453738738426</v>
      </c>
      <c r="G3" s="10" t="b">
        <v>1</v>
      </c>
      <c r="H3" s="6" t="s">
        <v>2479</v>
      </c>
      <c r="I3" s="6" t="s">
        <v>457</v>
      </c>
      <c r="J3" s="6" t="s">
        <v>2480</v>
      </c>
      <c r="K3" s="6" t="s">
        <v>2481</v>
      </c>
      <c r="L3" s="10">
        <v>111.9</v>
      </c>
      <c r="M3" s="10">
        <v>1.0900000000000001</v>
      </c>
      <c r="N3" s="6" t="s">
        <v>2469</v>
      </c>
      <c r="O3" s="6" t="s">
        <v>2482</v>
      </c>
      <c r="P3" s="6" t="s">
        <v>2483</v>
      </c>
      <c r="Q3" s="6" t="s">
        <v>2484</v>
      </c>
      <c r="R3" s="6" t="s">
        <v>2485</v>
      </c>
      <c r="S3" s="6"/>
      <c r="T3" s="6"/>
      <c r="U3" s="10" t="b">
        <v>0</v>
      </c>
      <c r="V3" s="10" t="b">
        <v>0</v>
      </c>
      <c r="W3" s="6"/>
      <c r="X3" s="6"/>
      <c r="Y3" s="6"/>
      <c r="Z3" s="6"/>
      <c r="AA3" s="6" t="s">
        <v>2486</v>
      </c>
      <c r="AB3" s="10" t="b">
        <v>0</v>
      </c>
      <c r="AC3" s="6" t="s">
        <v>2487</v>
      </c>
      <c r="AD3" s="10" t="b">
        <v>1</v>
      </c>
      <c r="AE3" s="10" t="b">
        <v>1</v>
      </c>
      <c r="AF3" s="10" t="b">
        <v>0</v>
      </c>
      <c r="AG3" s="6"/>
      <c r="AH3" s="6"/>
      <c r="AI3" s="10" t="b">
        <v>0</v>
      </c>
      <c r="AJ3" s="10" t="b">
        <v>0</v>
      </c>
      <c r="AK3" s="6"/>
      <c r="AL3" s="10" t="b">
        <v>1</v>
      </c>
      <c r="AM3" s="6" t="s">
        <v>198</v>
      </c>
      <c r="AN3" s="6" t="s">
        <v>199</v>
      </c>
      <c r="AO3" s="6" t="s">
        <v>2488</v>
      </c>
      <c r="AP3" s="6"/>
      <c r="AQ3" s="6" t="s">
        <v>2489</v>
      </c>
      <c r="AR3" s="6"/>
      <c r="AS3" s="10" t="b">
        <v>0</v>
      </c>
      <c r="AT3" s="10" t="b">
        <v>0</v>
      </c>
      <c r="AU3" s="6"/>
      <c r="AV3" s="6" t="s">
        <v>2490</v>
      </c>
      <c r="AW3" s="6"/>
      <c r="AX3" s="6"/>
      <c r="AY3" s="6"/>
      <c r="AZ3" s="6"/>
    </row>
    <row r="4" spans="1:52" x14ac:dyDescent="0.25">
      <c r="A4" s="10">
        <v>13</v>
      </c>
      <c r="B4" s="6" t="s">
        <v>4</v>
      </c>
      <c r="C4" s="6" t="s">
        <v>2491</v>
      </c>
      <c r="D4" s="10">
        <v>225</v>
      </c>
      <c r="E4" s="9">
        <v>1</v>
      </c>
      <c r="F4" s="9">
        <v>43115.476445023145</v>
      </c>
      <c r="G4" s="10" t="b">
        <v>0</v>
      </c>
      <c r="H4" s="6" t="s">
        <v>2492</v>
      </c>
      <c r="I4" s="6" t="s">
        <v>462</v>
      </c>
      <c r="J4" s="6" t="s">
        <v>2493</v>
      </c>
      <c r="K4" s="6" t="s">
        <v>2494</v>
      </c>
      <c r="L4" s="10">
        <v>119.16</v>
      </c>
      <c r="M4" s="10">
        <v>1.7874000000000001</v>
      </c>
      <c r="N4" s="6" t="s">
        <v>2469</v>
      </c>
      <c r="O4" s="6" t="s">
        <v>449</v>
      </c>
      <c r="P4" s="6" t="s">
        <v>2495</v>
      </c>
      <c r="Q4" s="6"/>
      <c r="R4" s="6" t="s">
        <v>2496</v>
      </c>
      <c r="S4" s="6"/>
      <c r="T4" s="6"/>
      <c r="U4" s="10" t="b">
        <v>0</v>
      </c>
      <c r="V4" s="10" t="b">
        <v>0</v>
      </c>
      <c r="W4" s="6"/>
      <c r="X4" s="6"/>
      <c r="Y4" s="6"/>
      <c r="Z4" s="6"/>
      <c r="AA4" s="6" t="s">
        <v>2497</v>
      </c>
      <c r="AB4" s="10" t="b">
        <v>1</v>
      </c>
      <c r="AC4" s="6" t="s">
        <v>2498</v>
      </c>
      <c r="AD4" s="10" t="b">
        <v>0</v>
      </c>
      <c r="AE4" s="10" t="b">
        <v>1</v>
      </c>
      <c r="AF4" s="10" t="b">
        <v>0</v>
      </c>
      <c r="AG4" s="6"/>
      <c r="AH4" s="6"/>
      <c r="AI4" s="10" t="b">
        <v>0</v>
      </c>
      <c r="AJ4" s="10" t="b">
        <v>0</v>
      </c>
      <c r="AK4" s="6"/>
      <c r="AL4" s="10" t="b">
        <v>1</v>
      </c>
      <c r="AM4" s="6" t="s">
        <v>200</v>
      </c>
      <c r="AN4" s="6" t="s">
        <v>201</v>
      </c>
      <c r="AO4" s="6" t="s">
        <v>2499</v>
      </c>
      <c r="AP4" s="6"/>
      <c r="AQ4" s="6" t="s">
        <v>2489</v>
      </c>
      <c r="AR4" s="6"/>
      <c r="AS4" s="10" t="b">
        <v>0</v>
      </c>
      <c r="AT4" s="10" t="b">
        <v>0</v>
      </c>
      <c r="AU4" s="6"/>
      <c r="AV4" s="6" t="s">
        <v>2500</v>
      </c>
      <c r="AW4" s="6"/>
      <c r="AX4" s="6"/>
      <c r="AY4" s="6"/>
      <c r="AZ4" s="6"/>
    </row>
    <row r="5" spans="1:52" x14ac:dyDescent="0.25">
      <c r="A5" s="10">
        <v>16</v>
      </c>
      <c r="B5" s="6" t="s">
        <v>5</v>
      </c>
      <c r="C5" s="6" t="s">
        <v>2501</v>
      </c>
      <c r="D5" s="10">
        <v>225</v>
      </c>
      <c r="E5" s="9">
        <v>1</v>
      </c>
      <c r="F5" s="9">
        <v>43115.397613773152</v>
      </c>
      <c r="G5" s="10" t="b">
        <v>1</v>
      </c>
      <c r="H5" s="6" t="s">
        <v>2502</v>
      </c>
      <c r="I5" s="6" t="s">
        <v>462</v>
      </c>
      <c r="J5" s="6" t="s">
        <v>2503</v>
      </c>
      <c r="K5" s="6" t="s">
        <v>2504</v>
      </c>
      <c r="L5" s="10">
        <v>1750</v>
      </c>
      <c r="M5" s="10">
        <v>10.199999999999999</v>
      </c>
      <c r="N5" s="6" t="s">
        <v>2469</v>
      </c>
      <c r="O5" s="6" t="s">
        <v>2505</v>
      </c>
      <c r="P5" s="6" t="s">
        <v>2506</v>
      </c>
      <c r="Q5" s="6" t="s">
        <v>1531</v>
      </c>
      <c r="R5" s="6" t="s">
        <v>2507</v>
      </c>
      <c r="S5" s="6"/>
      <c r="T5" s="6"/>
      <c r="U5" s="10" t="b">
        <v>0</v>
      </c>
      <c r="V5" s="10" t="b">
        <v>0</v>
      </c>
      <c r="W5" s="6"/>
      <c r="X5" s="6"/>
      <c r="Y5" s="6"/>
      <c r="Z5" s="6"/>
      <c r="AA5" s="6" t="s">
        <v>2508</v>
      </c>
      <c r="AB5" s="10" t="b">
        <v>0</v>
      </c>
      <c r="AC5" s="6" t="s">
        <v>2509</v>
      </c>
      <c r="AD5" s="10" t="b">
        <v>1</v>
      </c>
      <c r="AE5" s="10" t="b">
        <v>1</v>
      </c>
      <c r="AF5" s="10" t="b">
        <v>0</v>
      </c>
      <c r="AG5" s="6"/>
      <c r="AH5" s="6"/>
      <c r="AI5" s="10" t="b">
        <v>0</v>
      </c>
      <c r="AJ5" s="10" t="b">
        <v>0</v>
      </c>
      <c r="AK5" s="6"/>
      <c r="AL5" s="10" t="b">
        <v>1</v>
      </c>
      <c r="AM5" s="6" t="s">
        <v>202</v>
      </c>
      <c r="AN5" s="6" t="s">
        <v>203</v>
      </c>
      <c r="AO5" s="6" t="s">
        <v>2510</v>
      </c>
      <c r="AP5" s="6"/>
      <c r="AQ5" s="6" t="s">
        <v>2489</v>
      </c>
      <c r="AR5" s="6"/>
      <c r="AS5" s="10" t="b">
        <v>0</v>
      </c>
      <c r="AT5" s="10" t="b">
        <v>0</v>
      </c>
      <c r="AU5" s="6"/>
      <c r="AV5" s="6" t="s">
        <v>2511</v>
      </c>
      <c r="AW5" s="6"/>
      <c r="AX5" s="6"/>
      <c r="AY5" s="6"/>
      <c r="AZ5" s="6"/>
    </row>
    <row r="6" spans="1:52" x14ac:dyDescent="0.25">
      <c r="A6" s="10">
        <v>21</v>
      </c>
      <c r="B6" s="6" t="s">
        <v>6</v>
      </c>
      <c r="C6" s="6" t="s">
        <v>2512</v>
      </c>
      <c r="D6" s="10">
        <v>238</v>
      </c>
      <c r="E6" s="9">
        <v>1</v>
      </c>
      <c r="F6" s="9">
        <v>43115.650235150461</v>
      </c>
      <c r="G6" s="10" t="b">
        <v>1</v>
      </c>
      <c r="H6" s="6" t="s">
        <v>2513</v>
      </c>
      <c r="I6" s="6" t="s">
        <v>482</v>
      </c>
      <c r="J6" s="6"/>
      <c r="K6" s="6" t="s">
        <v>2514</v>
      </c>
      <c r="L6" s="10">
        <v>1200</v>
      </c>
      <c r="M6" s="10">
        <v>4.8</v>
      </c>
      <c r="N6" s="6" t="s">
        <v>2469</v>
      </c>
      <c r="O6" s="6" t="s">
        <v>2515</v>
      </c>
      <c r="P6" s="6" t="s">
        <v>2516</v>
      </c>
      <c r="Q6" s="6" t="s">
        <v>2517</v>
      </c>
      <c r="R6" s="6"/>
      <c r="S6" s="6"/>
      <c r="T6" s="6"/>
      <c r="U6" s="10" t="b">
        <v>0</v>
      </c>
      <c r="V6" s="10" t="b">
        <v>0</v>
      </c>
      <c r="W6" s="6"/>
      <c r="X6" s="6"/>
      <c r="Y6" s="6"/>
      <c r="Z6" s="6"/>
      <c r="AA6" s="6" t="s">
        <v>2518</v>
      </c>
      <c r="AB6" s="10" t="b">
        <v>0</v>
      </c>
      <c r="AC6" s="6" t="s">
        <v>2519</v>
      </c>
      <c r="AD6" s="10" t="b">
        <v>1</v>
      </c>
      <c r="AE6" s="10" t="b">
        <v>0</v>
      </c>
      <c r="AF6" s="10" t="b">
        <v>0</v>
      </c>
      <c r="AG6" s="6"/>
      <c r="AH6" s="6"/>
      <c r="AI6" s="10" t="b">
        <v>0</v>
      </c>
      <c r="AJ6" s="10" t="b">
        <v>0</v>
      </c>
      <c r="AK6" s="6"/>
      <c r="AL6" s="10" t="b">
        <v>1</v>
      </c>
      <c r="AM6" s="6" t="s">
        <v>204</v>
      </c>
      <c r="AN6" s="6" t="s">
        <v>205</v>
      </c>
      <c r="AO6" s="6" t="s">
        <v>2520</v>
      </c>
      <c r="AP6" s="6"/>
      <c r="AQ6" s="6" t="s">
        <v>2521</v>
      </c>
      <c r="AR6" s="6"/>
      <c r="AS6" s="10" t="b">
        <v>0</v>
      </c>
      <c r="AT6" s="10" t="b">
        <v>0</v>
      </c>
      <c r="AU6" s="6"/>
      <c r="AV6" s="6" t="s">
        <v>2522</v>
      </c>
      <c r="AW6" s="6"/>
      <c r="AX6" s="6"/>
      <c r="AY6" s="6"/>
      <c r="AZ6" s="6"/>
    </row>
    <row r="7" spans="1:52" x14ac:dyDescent="0.25">
      <c r="A7" s="10">
        <v>23</v>
      </c>
      <c r="B7" s="6" t="s">
        <v>7</v>
      </c>
      <c r="C7" s="6" t="s">
        <v>2523</v>
      </c>
      <c r="D7" s="10">
        <v>64</v>
      </c>
      <c r="E7" s="9">
        <v>1</v>
      </c>
      <c r="F7" s="9">
        <v>43115.609911377316</v>
      </c>
      <c r="G7" s="10" t="b">
        <v>1</v>
      </c>
      <c r="H7" s="6" t="s">
        <v>2524</v>
      </c>
      <c r="I7" s="6" t="s">
        <v>541</v>
      </c>
      <c r="J7" s="6"/>
      <c r="K7" s="6" t="s">
        <v>2525</v>
      </c>
      <c r="L7" s="10">
        <v>140</v>
      </c>
      <c r="M7" s="10">
        <v>0.4</v>
      </c>
      <c r="N7" s="6" t="s">
        <v>2469</v>
      </c>
      <c r="O7" s="6" t="s">
        <v>2526</v>
      </c>
      <c r="P7" s="6" t="s">
        <v>2527</v>
      </c>
      <c r="Q7" s="6"/>
      <c r="R7" s="6" t="s">
        <v>2528</v>
      </c>
      <c r="S7" s="6"/>
      <c r="T7" s="6"/>
      <c r="U7" s="10" t="b">
        <v>0</v>
      </c>
      <c r="V7" s="10" t="b">
        <v>0</v>
      </c>
      <c r="W7" s="6"/>
      <c r="X7" s="6"/>
      <c r="Y7" s="6"/>
      <c r="Z7" s="6"/>
      <c r="AA7" s="6" t="s">
        <v>2529</v>
      </c>
      <c r="AB7" s="10" t="b">
        <v>0</v>
      </c>
      <c r="AC7" s="6" t="s">
        <v>2530</v>
      </c>
      <c r="AD7" s="10" t="b">
        <v>0</v>
      </c>
      <c r="AE7" s="10" t="b">
        <v>1</v>
      </c>
      <c r="AF7" s="10" t="b">
        <v>0</v>
      </c>
      <c r="AG7" s="6"/>
      <c r="AH7" s="6"/>
      <c r="AI7" s="10" t="b">
        <v>0</v>
      </c>
      <c r="AJ7" s="10" t="b">
        <v>0</v>
      </c>
      <c r="AK7" s="6"/>
      <c r="AL7" s="10" t="b">
        <v>1</v>
      </c>
      <c r="AM7" s="6" t="s">
        <v>206</v>
      </c>
      <c r="AN7" s="6" t="s">
        <v>207</v>
      </c>
      <c r="AO7" s="6" t="s">
        <v>2531</v>
      </c>
      <c r="AP7" s="6"/>
      <c r="AQ7" s="6" t="s">
        <v>2532</v>
      </c>
      <c r="AR7" s="6"/>
      <c r="AS7" s="10" t="b">
        <v>0</v>
      </c>
      <c r="AT7" s="10" t="b">
        <v>0</v>
      </c>
      <c r="AU7" s="6"/>
      <c r="AV7" s="6" t="s">
        <v>2533</v>
      </c>
      <c r="AW7" s="6"/>
      <c r="AX7" s="6"/>
      <c r="AY7" s="6"/>
      <c r="AZ7" s="6"/>
    </row>
    <row r="8" spans="1:52" x14ac:dyDescent="0.25">
      <c r="A8" s="10">
        <v>25</v>
      </c>
      <c r="B8" s="6" t="s">
        <v>8</v>
      </c>
      <c r="C8" s="6" t="s">
        <v>2534</v>
      </c>
      <c r="D8" s="10">
        <v>209</v>
      </c>
      <c r="E8" s="9">
        <v>1</v>
      </c>
      <c r="F8" s="9">
        <v>43112.550044942131</v>
      </c>
      <c r="G8" s="10" t="b">
        <v>1</v>
      </c>
      <c r="H8" s="6" t="s">
        <v>2535</v>
      </c>
      <c r="I8" s="6" t="s">
        <v>572</v>
      </c>
      <c r="J8" s="6"/>
      <c r="K8" s="6" t="s">
        <v>2536</v>
      </c>
      <c r="L8" s="10">
        <v>685</v>
      </c>
      <c r="M8" s="10">
        <v>8.4</v>
      </c>
      <c r="N8" s="6" t="s">
        <v>2537</v>
      </c>
      <c r="O8" s="6" t="s">
        <v>2538</v>
      </c>
      <c r="P8" s="6" t="s">
        <v>2527</v>
      </c>
      <c r="Q8" s="6" t="s">
        <v>2539</v>
      </c>
      <c r="R8" s="6" t="s">
        <v>2540</v>
      </c>
      <c r="S8" s="6"/>
      <c r="T8" s="6"/>
      <c r="U8" s="10" t="b">
        <v>0</v>
      </c>
      <c r="V8" s="10" t="b">
        <v>0</v>
      </c>
      <c r="W8" s="6"/>
      <c r="X8" s="6"/>
      <c r="Y8" s="6"/>
      <c r="Z8" s="6"/>
      <c r="AA8" s="6" t="s">
        <v>2541</v>
      </c>
      <c r="AB8" s="10" t="b">
        <v>0</v>
      </c>
      <c r="AC8" s="6" t="s">
        <v>2542</v>
      </c>
      <c r="AD8" s="10" t="b">
        <v>1</v>
      </c>
      <c r="AE8" s="10" t="b">
        <v>1</v>
      </c>
      <c r="AF8" s="10" t="b">
        <v>0</v>
      </c>
      <c r="AG8" s="6"/>
      <c r="AH8" s="6"/>
      <c r="AI8" s="10" t="b">
        <v>0</v>
      </c>
      <c r="AJ8" s="10" t="b">
        <v>0</v>
      </c>
      <c r="AK8" s="6"/>
      <c r="AL8" s="10" t="b">
        <v>1</v>
      </c>
      <c r="AM8" s="6" t="s">
        <v>208</v>
      </c>
      <c r="AN8" s="6" t="s">
        <v>209</v>
      </c>
      <c r="AO8" s="6" t="s">
        <v>2543</v>
      </c>
      <c r="AP8" s="6"/>
      <c r="AQ8" s="6" t="s">
        <v>2532</v>
      </c>
      <c r="AR8" s="6"/>
      <c r="AS8" s="10" t="b">
        <v>0</v>
      </c>
      <c r="AT8" s="10" t="b">
        <v>0</v>
      </c>
      <c r="AU8" s="6"/>
      <c r="AV8" s="6" t="s">
        <v>2544</v>
      </c>
      <c r="AW8" s="6"/>
      <c r="AX8" s="6"/>
      <c r="AY8" s="6"/>
      <c r="AZ8" s="6"/>
    </row>
    <row r="9" spans="1:52" x14ac:dyDescent="0.25">
      <c r="A9" s="10">
        <v>26</v>
      </c>
      <c r="B9" s="6" t="s">
        <v>9</v>
      </c>
      <c r="C9" s="6" t="s">
        <v>2545</v>
      </c>
      <c r="D9" s="10">
        <v>238</v>
      </c>
      <c r="E9" s="9">
        <v>1</v>
      </c>
      <c r="F9" s="9">
        <v>43115.650815775465</v>
      </c>
      <c r="G9" s="10" t="b">
        <v>1</v>
      </c>
      <c r="H9" s="6" t="s">
        <v>2546</v>
      </c>
      <c r="I9" s="6" t="s">
        <v>515</v>
      </c>
      <c r="J9" s="6"/>
      <c r="K9" s="6" t="s">
        <v>2547</v>
      </c>
      <c r="L9" s="10">
        <v>180</v>
      </c>
      <c r="M9" s="10">
        <v>2.7</v>
      </c>
      <c r="N9" s="6" t="s">
        <v>2469</v>
      </c>
      <c r="O9" s="6" t="s">
        <v>2548</v>
      </c>
      <c r="P9" s="6" t="s">
        <v>2549</v>
      </c>
      <c r="Q9" s="6"/>
      <c r="R9" s="6" t="s">
        <v>2550</v>
      </c>
      <c r="S9" s="6" t="s">
        <v>442</v>
      </c>
      <c r="T9" s="6" t="s">
        <v>2551</v>
      </c>
      <c r="U9" s="10" t="b">
        <v>1</v>
      </c>
      <c r="V9" s="10" t="b">
        <v>0</v>
      </c>
      <c r="W9" s="6"/>
      <c r="X9" s="6"/>
      <c r="Y9" s="6"/>
      <c r="Z9" s="6"/>
      <c r="AA9" s="6" t="s">
        <v>2552</v>
      </c>
      <c r="AB9" s="10" t="b">
        <v>0</v>
      </c>
      <c r="AC9" s="6" t="s">
        <v>2553</v>
      </c>
      <c r="AD9" s="10" t="b">
        <v>0</v>
      </c>
      <c r="AE9" s="10" t="b">
        <v>1</v>
      </c>
      <c r="AF9" s="10" t="b">
        <v>0</v>
      </c>
      <c r="AG9" s="6"/>
      <c r="AH9" s="6"/>
      <c r="AI9" s="10" t="b">
        <v>0</v>
      </c>
      <c r="AJ9" s="10" t="b">
        <v>0</v>
      </c>
      <c r="AK9" s="6"/>
      <c r="AL9" s="10" t="b">
        <v>1</v>
      </c>
      <c r="AM9" s="6" t="s">
        <v>210</v>
      </c>
      <c r="AN9" s="6" t="s">
        <v>211</v>
      </c>
      <c r="AO9" s="6" t="s">
        <v>2554</v>
      </c>
      <c r="AP9" s="6"/>
      <c r="AQ9" s="6" t="s">
        <v>2521</v>
      </c>
      <c r="AR9" s="6"/>
      <c r="AS9" s="10" t="b">
        <v>0</v>
      </c>
      <c r="AT9" s="10" t="b">
        <v>0</v>
      </c>
      <c r="AU9" s="6"/>
      <c r="AV9" s="6" t="s">
        <v>2555</v>
      </c>
      <c r="AW9" s="6" t="s">
        <v>2556</v>
      </c>
      <c r="AX9" s="6"/>
      <c r="AY9" s="6"/>
      <c r="AZ9" s="6"/>
    </row>
    <row r="10" spans="1:52" x14ac:dyDescent="0.25">
      <c r="A10" s="10">
        <v>28</v>
      </c>
      <c r="B10" s="6" t="s">
        <v>10</v>
      </c>
      <c r="C10" s="6" t="s">
        <v>2557</v>
      </c>
      <c r="D10" s="10">
        <v>238</v>
      </c>
      <c r="E10" s="9">
        <v>1</v>
      </c>
      <c r="F10" s="9">
        <v>43115.652397418984</v>
      </c>
      <c r="G10" s="10" t="b">
        <v>1</v>
      </c>
      <c r="H10" s="6" t="s">
        <v>2558</v>
      </c>
      <c r="I10" s="6" t="s">
        <v>2559</v>
      </c>
      <c r="J10" s="6"/>
      <c r="K10" s="6" t="s">
        <v>2560</v>
      </c>
      <c r="L10" s="10">
        <v>1250</v>
      </c>
      <c r="M10" s="10">
        <v>6.25</v>
      </c>
      <c r="N10" s="6" t="s">
        <v>2469</v>
      </c>
      <c r="O10" s="6" t="s">
        <v>2561</v>
      </c>
      <c r="P10" s="6" t="s">
        <v>2562</v>
      </c>
      <c r="Q10" s="6" t="s">
        <v>2563</v>
      </c>
      <c r="R10" s="6"/>
      <c r="S10" s="6"/>
      <c r="T10" s="6"/>
      <c r="U10" s="10" t="b">
        <v>0</v>
      </c>
      <c r="V10" s="10" t="b">
        <v>0</v>
      </c>
      <c r="W10" s="6"/>
      <c r="X10" s="6"/>
      <c r="Y10" s="6"/>
      <c r="Z10" s="6"/>
      <c r="AA10" s="6" t="s">
        <v>2564</v>
      </c>
      <c r="AB10" s="10" t="b">
        <v>0</v>
      </c>
      <c r="AC10" s="6" t="s">
        <v>2565</v>
      </c>
      <c r="AD10" s="10" t="b">
        <v>1</v>
      </c>
      <c r="AE10" s="10" t="b">
        <v>0</v>
      </c>
      <c r="AF10" s="10" t="b">
        <v>0</v>
      </c>
      <c r="AG10" s="6"/>
      <c r="AH10" s="6"/>
      <c r="AI10" s="10" t="b">
        <v>0</v>
      </c>
      <c r="AJ10" s="10" t="b">
        <v>0</v>
      </c>
      <c r="AK10" s="6"/>
      <c r="AL10" s="10" t="b">
        <v>1</v>
      </c>
      <c r="AM10" s="6" t="s">
        <v>204</v>
      </c>
      <c r="AN10" s="6" t="s">
        <v>205</v>
      </c>
      <c r="AO10" s="6" t="s">
        <v>2566</v>
      </c>
      <c r="AP10" s="6"/>
      <c r="AQ10" s="6" t="s">
        <v>2521</v>
      </c>
      <c r="AR10" s="6"/>
      <c r="AS10" s="10" t="b">
        <v>0</v>
      </c>
      <c r="AT10" s="10" t="b">
        <v>0</v>
      </c>
      <c r="AU10" s="6"/>
      <c r="AV10" s="6" t="s">
        <v>2567</v>
      </c>
      <c r="AW10" s="6"/>
      <c r="AX10" s="6"/>
      <c r="AY10" s="6"/>
      <c r="AZ10" s="6"/>
    </row>
    <row r="11" spans="1:52" x14ac:dyDescent="0.25">
      <c r="A11" s="10">
        <v>29</v>
      </c>
      <c r="B11" s="6" t="s">
        <v>11</v>
      </c>
      <c r="C11" s="6" t="s">
        <v>2568</v>
      </c>
      <c r="D11" s="10">
        <v>238</v>
      </c>
      <c r="E11" s="9">
        <v>1</v>
      </c>
      <c r="F11" s="9">
        <v>43115.653051469904</v>
      </c>
      <c r="G11" s="10" t="b">
        <v>1</v>
      </c>
      <c r="H11" s="6" t="s">
        <v>2569</v>
      </c>
      <c r="I11" s="6" t="s">
        <v>462</v>
      </c>
      <c r="J11" s="6"/>
      <c r="K11" s="6" t="s">
        <v>2570</v>
      </c>
      <c r="L11" s="10">
        <v>600</v>
      </c>
      <c r="M11" s="10">
        <v>3</v>
      </c>
      <c r="N11" s="6" t="s">
        <v>2571</v>
      </c>
      <c r="O11" s="6" t="s">
        <v>2572</v>
      </c>
      <c r="P11" s="6" t="s">
        <v>2573</v>
      </c>
      <c r="Q11" s="6" t="s">
        <v>2574</v>
      </c>
      <c r="R11" s="6"/>
      <c r="S11" s="6"/>
      <c r="T11" s="6"/>
      <c r="U11" s="10" t="b">
        <v>0</v>
      </c>
      <c r="V11" s="10" t="b">
        <v>0</v>
      </c>
      <c r="W11" s="6"/>
      <c r="X11" s="6"/>
      <c r="Y11" s="6"/>
      <c r="Z11" s="6"/>
      <c r="AA11" s="6" t="s">
        <v>2575</v>
      </c>
      <c r="AB11" s="10" t="b">
        <v>0</v>
      </c>
      <c r="AC11" s="6" t="s">
        <v>2576</v>
      </c>
      <c r="AD11" s="10" t="b">
        <v>1</v>
      </c>
      <c r="AE11" s="10" t="b">
        <v>0</v>
      </c>
      <c r="AF11" s="10" t="b">
        <v>0</v>
      </c>
      <c r="AG11" s="6"/>
      <c r="AH11" s="6"/>
      <c r="AI11" s="10" t="b">
        <v>0</v>
      </c>
      <c r="AJ11" s="10" t="b">
        <v>0</v>
      </c>
      <c r="AK11" s="6"/>
      <c r="AL11" s="10" t="b">
        <v>1</v>
      </c>
      <c r="AM11" s="6" t="s">
        <v>204</v>
      </c>
      <c r="AN11" s="6" t="s">
        <v>205</v>
      </c>
      <c r="AO11" s="6" t="s">
        <v>2566</v>
      </c>
      <c r="AP11" s="6"/>
      <c r="AQ11" s="6" t="s">
        <v>2521</v>
      </c>
      <c r="AR11" s="6"/>
      <c r="AS11" s="10" t="b">
        <v>0</v>
      </c>
      <c r="AT11" s="10" t="b">
        <v>0</v>
      </c>
      <c r="AU11" s="6"/>
      <c r="AV11" s="6" t="s">
        <v>2577</v>
      </c>
      <c r="AW11" s="6"/>
      <c r="AX11" s="6"/>
      <c r="AY11" s="6"/>
      <c r="AZ11" s="6"/>
    </row>
    <row r="12" spans="1:52" x14ac:dyDescent="0.25">
      <c r="A12" s="10">
        <v>31</v>
      </c>
      <c r="B12" s="6" t="s">
        <v>12</v>
      </c>
      <c r="C12" s="6" t="s">
        <v>2578</v>
      </c>
      <c r="D12" s="10">
        <v>238</v>
      </c>
      <c r="E12" s="9">
        <v>1</v>
      </c>
      <c r="F12" s="9">
        <v>43115.653720219911</v>
      </c>
      <c r="G12" s="10" t="b">
        <v>1</v>
      </c>
      <c r="H12" s="6" t="s">
        <v>2579</v>
      </c>
      <c r="I12" s="6" t="s">
        <v>462</v>
      </c>
      <c r="J12" s="6"/>
      <c r="K12" s="6" t="s">
        <v>2580</v>
      </c>
      <c r="L12" s="10">
        <v>1100</v>
      </c>
      <c r="M12" s="10">
        <v>5</v>
      </c>
      <c r="N12" s="6" t="s">
        <v>2469</v>
      </c>
      <c r="O12" s="6" t="s">
        <v>2581</v>
      </c>
      <c r="P12" s="6" t="s">
        <v>2582</v>
      </c>
      <c r="Q12" s="6" t="s">
        <v>2583</v>
      </c>
      <c r="R12" s="6"/>
      <c r="S12" s="6"/>
      <c r="T12" s="6"/>
      <c r="U12" s="10" t="b">
        <v>0</v>
      </c>
      <c r="V12" s="10" t="b">
        <v>0</v>
      </c>
      <c r="W12" s="6"/>
      <c r="X12" s="6"/>
      <c r="Y12" s="6"/>
      <c r="Z12" s="6"/>
      <c r="AA12" s="6" t="s">
        <v>2584</v>
      </c>
      <c r="AB12" s="10" t="b">
        <v>0</v>
      </c>
      <c r="AC12" s="6" t="s">
        <v>2585</v>
      </c>
      <c r="AD12" s="10" t="b">
        <v>1</v>
      </c>
      <c r="AE12" s="10" t="b">
        <v>0</v>
      </c>
      <c r="AF12" s="10" t="b">
        <v>0</v>
      </c>
      <c r="AG12" s="6"/>
      <c r="AH12" s="6"/>
      <c r="AI12" s="10" t="b">
        <v>0</v>
      </c>
      <c r="AJ12" s="10" t="b">
        <v>0</v>
      </c>
      <c r="AK12" s="6"/>
      <c r="AL12" s="10" t="b">
        <v>1</v>
      </c>
      <c r="AM12" s="6" t="s">
        <v>204</v>
      </c>
      <c r="AN12" s="6" t="s">
        <v>205</v>
      </c>
      <c r="AO12" s="6" t="s">
        <v>2566</v>
      </c>
      <c r="AP12" s="6"/>
      <c r="AQ12" s="6" t="s">
        <v>2521</v>
      </c>
      <c r="AR12" s="6"/>
      <c r="AS12" s="10" t="b">
        <v>0</v>
      </c>
      <c r="AT12" s="10" t="b">
        <v>0</v>
      </c>
      <c r="AU12" s="6"/>
      <c r="AV12" s="6" t="s">
        <v>2586</v>
      </c>
      <c r="AW12" s="6"/>
      <c r="AX12" s="6"/>
      <c r="AY12" s="6"/>
      <c r="AZ12" s="6"/>
    </row>
    <row r="13" spans="1:52" x14ac:dyDescent="0.25">
      <c r="A13" s="10">
        <v>33</v>
      </c>
      <c r="B13" s="6" t="s">
        <v>13</v>
      </c>
      <c r="C13" s="6" t="s">
        <v>2587</v>
      </c>
      <c r="D13" s="10">
        <v>238</v>
      </c>
      <c r="E13" s="9">
        <v>1</v>
      </c>
      <c r="F13" s="9">
        <v>43115.654686261572</v>
      </c>
      <c r="G13" s="10" t="b">
        <v>0</v>
      </c>
      <c r="H13" s="6" t="s">
        <v>2588</v>
      </c>
      <c r="I13" s="6" t="s">
        <v>541</v>
      </c>
      <c r="J13" s="6"/>
      <c r="K13" s="6" t="s">
        <v>2570</v>
      </c>
      <c r="L13" s="10">
        <v>360</v>
      </c>
      <c r="M13" s="10">
        <v>5.4</v>
      </c>
      <c r="N13" s="6" t="s">
        <v>2537</v>
      </c>
      <c r="O13" s="6" t="s">
        <v>484</v>
      </c>
      <c r="P13" s="6" t="s">
        <v>963</v>
      </c>
      <c r="Q13" s="6"/>
      <c r="R13" s="6" t="s">
        <v>2589</v>
      </c>
      <c r="S13" s="6"/>
      <c r="T13" s="6"/>
      <c r="U13" s="10" t="b">
        <v>0</v>
      </c>
      <c r="V13" s="10" t="b">
        <v>0</v>
      </c>
      <c r="W13" s="6"/>
      <c r="X13" s="6"/>
      <c r="Y13" s="6"/>
      <c r="Z13" s="6"/>
      <c r="AA13" s="6" t="s">
        <v>2590</v>
      </c>
      <c r="AB13" s="10" t="b">
        <v>1</v>
      </c>
      <c r="AC13" s="6" t="s">
        <v>2591</v>
      </c>
      <c r="AD13" s="10" t="b">
        <v>0</v>
      </c>
      <c r="AE13" s="10" t="b">
        <v>1</v>
      </c>
      <c r="AF13" s="10" t="b">
        <v>0</v>
      </c>
      <c r="AG13" s="6"/>
      <c r="AH13" s="6"/>
      <c r="AI13" s="10" t="b">
        <v>0</v>
      </c>
      <c r="AJ13" s="10" t="b">
        <v>0</v>
      </c>
      <c r="AK13" s="6"/>
      <c r="AL13" s="10" t="b">
        <v>1</v>
      </c>
      <c r="AM13" s="6" t="s">
        <v>204</v>
      </c>
      <c r="AN13" s="6" t="s">
        <v>205</v>
      </c>
      <c r="AO13" s="6" t="s">
        <v>2566</v>
      </c>
      <c r="AP13" s="6"/>
      <c r="AQ13" s="6" t="s">
        <v>2521</v>
      </c>
      <c r="AR13" s="6"/>
      <c r="AS13" s="10" t="b">
        <v>0</v>
      </c>
      <c r="AT13" s="10" t="b">
        <v>0</v>
      </c>
      <c r="AU13" s="6"/>
      <c r="AV13" s="6" t="s">
        <v>2592</v>
      </c>
      <c r="AW13" s="6"/>
      <c r="AX13" s="6"/>
      <c r="AY13" s="6"/>
      <c r="AZ13" s="6"/>
    </row>
    <row r="14" spans="1:52" x14ac:dyDescent="0.25">
      <c r="A14" s="10">
        <v>35</v>
      </c>
      <c r="B14" s="6" t="s">
        <v>14</v>
      </c>
      <c r="C14" s="6" t="s">
        <v>2593</v>
      </c>
      <c r="D14" s="10">
        <v>218</v>
      </c>
      <c r="E14" s="9">
        <v>1</v>
      </c>
      <c r="F14" s="9">
        <v>43112.614070983793</v>
      </c>
      <c r="G14" s="10" t="b">
        <v>0</v>
      </c>
      <c r="H14" s="6" t="s">
        <v>2594</v>
      </c>
      <c r="I14" s="6" t="s">
        <v>787</v>
      </c>
      <c r="J14" s="6" t="s">
        <v>2595</v>
      </c>
      <c r="K14" s="6" t="s">
        <v>2596</v>
      </c>
      <c r="L14" s="10">
        <v>422.31</v>
      </c>
      <c r="M14" s="10">
        <v>1.98</v>
      </c>
      <c r="N14" s="6" t="s">
        <v>2571</v>
      </c>
      <c r="O14" s="6" t="s">
        <v>547</v>
      </c>
      <c r="P14" s="6" t="s">
        <v>508</v>
      </c>
      <c r="Q14" s="6" t="s">
        <v>2597</v>
      </c>
      <c r="R14" s="6" t="s">
        <v>2598</v>
      </c>
      <c r="S14" s="6" t="s">
        <v>521</v>
      </c>
      <c r="T14" s="6" t="s">
        <v>2599</v>
      </c>
      <c r="U14" s="10" t="b">
        <v>0</v>
      </c>
      <c r="V14" s="10" t="b">
        <v>0</v>
      </c>
      <c r="W14" s="6" t="s">
        <v>521</v>
      </c>
      <c r="X14" s="6"/>
      <c r="Y14" s="6"/>
      <c r="Z14" s="6"/>
      <c r="AA14" s="6" t="s">
        <v>2600</v>
      </c>
      <c r="AB14" s="10" t="b">
        <v>1</v>
      </c>
      <c r="AC14" s="6" t="s">
        <v>2601</v>
      </c>
      <c r="AD14" s="10" t="b">
        <v>0</v>
      </c>
      <c r="AE14" s="10" t="b">
        <v>0</v>
      </c>
      <c r="AF14" s="10" t="b">
        <v>0</v>
      </c>
      <c r="AG14" s="6" t="s">
        <v>521</v>
      </c>
      <c r="AH14" s="6"/>
      <c r="AI14" s="10" t="b">
        <v>0</v>
      </c>
      <c r="AJ14" s="10" t="b">
        <v>0</v>
      </c>
      <c r="AK14" s="6"/>
      <c r="AL14" s="10" t="b">
        <v>1</v>
      </c>
      <c r="AM14" s="6" t="s">
        <v>212</v>
      </c>
      <c r="AN14" s="6" t="s">
        <v>213</v>
      </c>
      <c r="AO14" s="6" t="s">
        <v>2602</v>
      </c>
      <c r="AP14" s="6"/>
      <c r="AQ14" s="6" t="s">
        <v>2603</v>
      </c>
      <c r="AR14" s="6"/>
      <c r="AS14" s="10" t="b">
        <v>0</v>
      </c>
      <c r="AT14" s="10" t="b">
        <v>0</v>
      </c>
      <c r="AU14" s="6"/>
      <c r="AV14" s="6" t="s">
        <v>2604</v>
      </c>
      <c r="AW14" s="6" t="s">
        <v>2605</v>
      </c>
      <c r="AX14" s="6"/>
      <c r="AY14" s="6"/>
      <c r="AZ14" s="6"/>
    </row>
    <row r="15" spans="1:52" x14ac:dyDescent="0.25">
      <c r="A15" s="10">
        <v>36</v>
      </c>
      <c r="B15" s="6" t="s">
        <v>15</v>
      </c>
      <c r="C15" s="6" t="s">
        <v>2606</v>
      </c>
      <c r="D15" s="10">
        <v>226</v>
      </c>
      <c r="E15" s="9">
        <v>1</v>
      </c>
      <c r="F15" s="9">
        <v>43115.602197453707</v>
      </c>
      <c r="G15" s="10" t="b">
        <v>1</v>
      </c>
      <c r="H15" s="6" t="s">
        <v>2607</v>
      </c>
      <c r="I15" s="6" t="s">
        <v>558</v>
      </c>
      <c r="J15" s="6" t="s">
        <v>2608</v>
      </c>
      <c r="K15" s="6" t="s">
        <v>2609</v>
      </c>
      <c r="L15" s="10">
        <v>349</v>
      </c>
      <c r="M15" s="10">
        <v>16</v>
      </c>
      <c r="N15" s="6" t="s">
        <v>2469</v>
      </c>
      <c r="O15" s="6" t="s">
        <v>2610</v>
      </c>
      <c r="P15" s="6" t="s">
        <v>2611</v>
      </c>
      <c r="Q15" s="6" t="s">
        <v>2612</v>
      </c>
      <c r="R15" s="6"/>
      <c r="S15" s="6"/>
      <c r="T15" s="6"/>
      <c r="U15" s="10" t="b">
        <v>0</v>
      </c>
      <c r="V15" s="10" t="b">
        <v>0</v>
      </c>
      <c r="W15" s="6"/>
      <c r="X15" s="6"/>
      <c r="Y15" s="6"/>
      <c r="Z15" s="6"/>
      <c r="AA15" s="6" t="s">
        <v>2613</v>
      </c>
      <c r="AB15" s="10" t="b">
        <v>0</v>
      </c>
      <c r="AC15" s="6" t="s">
        <v>2614</v>
      </c>
      <c r="AD15" s="10" t="b">
        <v>1</v>
      </c>
      <c r="AE15" s="10" t="b">
        <v>0</v>
      </c>
      <c r="AF15" s="10" t="b">
        <v>0</v>
      </c>
      <c r="AG15" s="6"/>
      <c r="AH15" s="6"/>
      <c r="AI15" s="10" t="b">
        <v>0</v>
      </c>
      <c r="AJ15" s="10" t="b">
        <v>0</v>
      </c>
      <c r="AK15" s="6"/>
      <c r="AL15" s="10" t="b">
        <v>1</v>
      </c>
      <c r="AM15" s="6" t="s">
        <v>214</v>
      </c>
      <c r="AN15" s="6" t="s">
        <v>215</v>
      </c>
      <c r="AO15" s="6" t="s">
        <v>2615</v>
      </c>
      <c r="AP15" s="6"/>
      <c r="AQ15" s="6" t="s">
        <v>2616</v>
      </c>
      <c r="AR15" s="6"/>
      <c r="AS15" s="10" t="b">
        <v>0</v>
      </c>
      <c r="AT15" s="10" t="b">
        <v>0</v>
      </c>
      <c r="AU15" s="6"/>
      <c r="AV15" s="6" t="s">
        <v>2617</v>
      </c>
      <c r="AW15" s="6"/>
      <c r="AX15" s="6"/>
      <c r="AY15" s="6"/>
      <c r="AZ15" s="6"/>
    </row>
    <row r="16" spans="1:52" x14ac:dyDescent="0.25">
      <c r="A16" s="10">
        <v>37</v>
      </c>
      <c r="B16" s="6" t="s">
        <v>16</v>
      </c>
      <c r="C16" s="6" t="s">
        <v>2618</v>
      </c>
      <c r="D16" s="10">
        <v>170</v>
      </c>
      <c r="E16" s="9">
        <v>1</v>
      </c>
      <c r="F16" s="9">
        <v>43115.520365972225</v>
      </c>
      <c r="G16" s="10" t="b">
        <v>1</v>
      </c>
      <c r="H16" s="6" t="s">
        <v>2619</v>
      </c>
      <c r="I16" s="6" t="s">
        <v>572</v>
      </c>
      <c r="J16" s="6"/>
      <c r="K16" s="6" t="s">
        <v>2620</v>
      </c>
      <c r="L16" s="10">
        <v>1850</v>
      </c>
      <c r="M16" s="10">
        <v>15</v>
      </c>
      <c r="N16" s="6" t="s">
        <v>2621</v>
      </c>
      <c r="O16" s="6" t="s">
        <v>2622</v>
      </c>
      <c r="P16" s="6" t="s">
        <v>2623</v>
      </c>
      <c r="Q16" s="6" t="s">
        <v>2624</v>
      </c>
      <c r="R16" s="6"/>
      <c r="S16" s="6"/>
      <c r="T16" s="6"/>
      <c r="U16" s="10" t="b">
        <v>0</v>
      </c>
      <c r="V16" s="10" t="b">
        <v>0</v>
      </c>
      <c r="W16" s="6"/>
      <c r="X16" s="6"/>
      <c r="Y16" s="6"/>
      <c r="Z16" s="6"/>
      <c r="AA16" s="6" t="s">
        <v>2625</v>
      </c>
      <c r="AB16" s="10" t="b">
        <v>0</v>
      </c>
      <c r="AC16" s="6" t="s">
        <v>2530</v>
      </c>
      <c r="AD16" s="10" t="b">
        <v>1</v>
      </c>
      <c r="AE16" s="10" t="b">
        <v>0</v>
      </c>
      <c r="AF16" s="10" t="b">
        <v>0</v>
      </c>
      <c r="AG16" s="6"/>
      <c r="AH16" s="6"/>
      <c r="AI16" s="10" t="b">
        <v>0</v>
      </c>
      <c r="AJ16" s="10" t="b">
        <v>0</v>
      </c>
      <c r="AK16" s="6"/>
      <c r="AL16" s="10" t="b">
        <v>1</v>
      </c>
      <c r="AM16" s="6" t="s">
        <v>216</v>
      </c>
      <c r="AN16" s="6" t="s">
        <v>217</v>
      </c>
      <c r="AO16" s="6" t="s">
        <v>2626</v>
      </c>
      <c r="AP16" s="6"/>
      <c r="AQ16" s="6" t="s">
        <v>2627</v>
      </c>
      <c r="AR16" s="6"/>
      <c r="AS16" s="10" t="b">
        <v>0</v>
      </c>
      <c r="AT16" s="10" t="b">
        <v>0</v>
      </c>
      <c r="AU16" s="6"/>
      <c r="AV16" s="6" t="s">
        <v>2628</v>
      </c>
      <c r="AW16" s="6"/>
      <c r="AX16" s="6"/>
      <c r="AY16" s="6"/>
      <c r="AZ16" s="6"/>
    </row>
    <row r="17" spans="1:52" x14ac:dyDescent="0.25">
      <c r="A17" s="10">
        <v>39</v>
      </c>
      <c r="B17" s="6" t="s">
        <v>17</v>
      </c>
      <c r="C17" s="6" t="s">
        <v>2629</v>
      </c>
      <c r="D17" s="10">
        <v>169</v>
      </c>
      <c r="E17" s="9">
        <v>1</v>
      </c>
      <c r="F17" s="9">
        <v>43115.601906678239</v>
      </c>
      <c r="G17" s="10" t="b">
        <v>1</v>
      </c>
      <c r="H17" s="6" t="s">
        <v>2630</v>
      </c>
      <c r="I17" s="6" t="s">
        <v>2631</v>
      </c>
      <c r="J17" s="6"/>
      <c r="K17" s="6" t="s">
        <v>2632</v>
      </c>
      <c r="L17" s="10">
        <v>536</v>
      </c>
      <c r="M17" s="10">
        <v>4</v>
      </c>
      <c r="N17" s="6" t="s">
        <v>2537</v>
      </c>
      <c r="O17" s="6" t="s">
        <v>2633</v>
      </c>
      <c r="P17" s="6" t="s">
        <v>2634</v>
      </c>
      <c r="Q17" s="6" t="s">
        <v>2635</v>
      </c>
      <c r="R17" s="6"/>
      <c r="S17" s="6"/>
      <c r="T17" s="6"/>
      <c r="U17" s="10" t="b">
        <v>0</v>
      </c>
      <c r="V17" s="10" t="b">
        <v>0</v>
      </c>
      <c r="W17" s="6"/>
      <c r="X17" s="6"/>
      <c r="Y17" s="6"/>
      <c r="Z17" s="6"/>
      <c r="AA17" s="6" t="s">
        <v>2636</v>
      </c>
      <c r="AB17" s="10" t="b">
        <v>0</v>
      </c>
      <c r="AC17" s="6" t="s">
        <v>2637</v>
      </c>
      <c r="AD17" s="10" t="b">
        <v>1</v>
      </c>
      <c r="AE17" s="10" t="b">
        <v>0</v>
      </c>
      <c r="AF17" s="10" t="b">
        <v>0</v>
      </c>
      <c r="AG17" s="6"/>
      <c r="AH17" s="6"/>
      <c r="AI17" s="10" t="b">
        <v>0</v>
      </c>
      <c r="AJ17" s="10" t="b">
        <v>0</v>
      </c>
      <c r="AK17" s="6"/>
      <c r="AL17" s="10" t="b">
        <v>1</v>
      </c>
      <c r="AM17" s="6" t="s">
        <v>218</v>
      </c>
      <c r="AN17" s="6" t="s">
        <v>219</v>
      </c>
      <c r="AO17" s="6" t="s">
        <v>2638</v>
      </c>
      <c r="AP17" s="6"/>
      <c r="AQ17" s="6" t="s">
        <v>2616</v>
      </c>
      <c r="AR17" s="6"/>
      <c r="AS17" s="10" t="b">
        <v>0</v>
      </c>
      <c r="AT17" s="10" t="b">
        <v>0</v>
      </c>
      <c r="AU17" s="6"/>
      <c r="AV17" s="6" t="s">
        <v>2639</v>
      </c>
      <c r="AW17" s="6"/>
      <c r="AX17" s="6"/>
      <c r="AY17" s="6"/>
      <c r="AZ17" s="6"/>
    </row>
    <row r="18" spans="1:52" x14ac:dyDescent="0.25">
      <c r="A18" s="10">
        <v>40</v>
      </c>
      <c r="B18" s="6" t="s">
        <v>18</v>
      </c>
      <c r="C18" s="6" t="s">
        <v>2640</v>
      </c>
      <c r="D18" s="10">
        <v>217</v>
      </c>
      <c r="E18" s="9">
        <v>1</v>
      </c>
      <c r="F18" s="9">
        <v>43115.573142592591</v>
      </c>
      <c r="G18" s="10" t="b">
        <v>1</v>
      </c>
      <c r="H18" s="6" t="s">
        <v>2641</v>
      </c>
      <c r="I18" s="6" t="s">
        <v>579</v>
      </c>
      <c r="J18" s="6" t="s">
        <v>2642</v>
      </c>
      <c r="K18" s="6" t="s">
        <v>2643</v>
      </c>
      <c r="L18" s="10">
        <v>210</v>
      </c>
      <c r="M18" s="10">
        <v>0.6</v>
      </c>
      <c r="N18" s="6" t="s">
        <v>521</v>
      </c>
      <c r="O18" s="6" t="s">
        <v>2644</v>
      </c>
      <c r="P18" s="6" t="s">
        <v>2645</v>
      </c>
      <c r="Q18" s="6"/>
      <c r="R18" s="6"/>
      <c r="S18" s="6" t="s">
        <v>442</v>
      </c>
      <c r="T18" s="6"/>
      <c r="U18" s="10" t="b">
        <v>0</v>
      </c>
      <c r="V18" s="10" t="b">
        <v>0</v>
      </c>
      <c r="W18" s="6"/>
      <c r="X18" s="6"/>
      <c r="Y18" s="6"/>
      <c r="Z18" s="6"/>
      <c r="AA18" s="6" t="s">
        <v>2646</v>
      </c>
      <c r="AB18" s="10" t="b">
        <v>0</v>
      </c>
      <c r="AC18" s="6" t="s">
        <v>2647</v>
      </c>
      <c r="AD18" s="10" t="b">
        <v>0</v>
      </c>
      <c r="AE18" s="10" t="b">
        <v>0</v>
      </c>
      <c r="AF18" s="10" t="b">
        <v>0</v>
      </c>
      <c r="AG18" s="6" t="s">
        <v>2648</v>
      </c>
      <c r="AH18" s="6"/>
      <c r="AI18" s="10" t="b">
        <v>0</v>
      </c>
      <c r="AJ18" s="10" t="b">
        <v>0</v>
      </c>
      <c r="AK18" s="6"/>
      <c r="AL18" s="10" t="b">
        <v>1</v>
      </c>
      <c r="AM18" s="6" t="s">
        <v>220</v>
      </c>
      <c r="AN18" s="6" t="s">
        <v>221</v>
      </c>
      <c r="AO18" s="6" t="s">
        <v>2649</v>
      </c>
      <c r="AP18" s="6"/>
      <c r="AQ18" s="6" t="s">
        <v>2650</v>
      </c>
      <c r="AR18" s="6"/>
      <c r="AS18" s="10" t="b">
        <v>0</v>
      </c>
      <c r="AT18" s="10" t="b">
        <v>0</v>
      </c>
      <c r="AU18" s="6"/>
      <c r="AV18" s="6" t="s">
        <v>2651</v>
      </c>
      <c r="AW18" s="6"/>
      <c r="AX18" s="6"/>
      <c r="AY18" s="6"/>
      <c r="AZ18" s="6"/>
    </row>
    <row r="19" spans="1:52" x14ac:dyDescent="0.25">
      <c r="A19" s="10">
        <v>47</v>
      </c>
      <c r="B19" s="6" t="s">
        <v>19</v>
      </c>
      <c r="C19" s="6" t="s">
        <v>2652</v>
      </c>
      <c r="D19" s="10">
        <v>224</v>
      </c>
      <c r="E19" s="9">
        <v>1</v>
      </c>
      <c r="F19" s="9">
        <v>43115.651175775463</v>
      </c>
      <c r="G19" s="10" t="b">
        <v>1</v>
      </c>
      <c r="H19" s="6" t="s">
        <v>2653</v>
      </c>
      <c r="I19" s="6" t="s">
        <v>609</v>
      </c>
      <c r="J19" s="6"/>
      <c r="K19" s="6" t="s">
        <v>2654</v>
      </c>
      <c r="L19" s="10">
        <v>0</v>
      </c>
      <c r="M19" s="10">
        <v>0</v>
      </c>
      <c r="N19" s="6" t="s">
        <v>2537</v>
      </c>
      <c r="O19" s="6" t="s">
        <v>2655</v>
      </c>
      <c r="P19" s="6" t="s">
        <v>2656</v>
      </c>
      <c r="Q19" s="6" t="s">
        <v>2657</v>
      </c>
      <c r="R19" s="6" t="s">
        <v>2658</v>
      </c>
      <c r="S19" s="6"/>
      <c r="T19" s="6"/>
      <c r="U19" s="10" t="b">
        <v>0</v>
      </c>
      <c r="V19" s="10" t="b">
        <v>0</v>
      </c>
      <c r="W19" s="6"/>
      <c r="X19" s="6"/>
      <c r="Y19" s="6"/>
      <c r="Z19" s="6"/>
      <c r="AA19" s="6" t="s">
        <v>2659</v>
      </c>
      <c r="AB19" s="10" t="b">
        <v>1</v>
      </c>
      <c r="AC19" s="6" t="s">
        <v>422</v>
      </c>
      <c r="AD19" s="10" t="b">
        <v>1</v>
      </c>
      <c r="AE19" s="10" t="b">
        <v>1</v>
      </c>
      <c r="AF19" s="10" t="b">
        <v>0</v>
      </c>
      <c r="AG19" s="6"/>
      <c r="AH19" s="6"/>
      <c r="AI19" s="10" t="b">
        <v>0</v>
      </c>
      <c r="AJ19" s="10" t="b">
        <v>0</v>
      </c>
      <c r="AK19" s="6"/>
      <c r="AL19" s="10" t="b">
        <v>1</v>
      </c>
      <c r="AM19" s="6" t="s">
        <v>222</v>
      </c>
      <c r="AN19" s="6" t="s">
        <v>223</v>
      </c>
      <c r="AO19" s="6" t="s">
        <v>2660</v>
      </c>
      <c r="AP19" s="6"/>
      <c r="AQ19" s="6" t="s">
        <v>2661</v>
      </c>
      <c r="AR19" s="6"/>
      <c r="AS19" s="10" t="b">
        <v>0</v>
      </c>
      <c r="AT19" s="10" t="b">
        <v>0</v>
      </c>
      <c r="AU19" s="6"/>
      <c r="AV19" s="6" t="s">
        <v>2662</v>
      </c>
      <c r="AW19" s="6"/>
      <c r="AX19" s="6"/>
      <c r="AY19" s="6"/>
      <c r="AZ19" s="6"/>
    </row>
    <row r="20" spans="1:52" x14ac:dyDescent="0.25">
      <c r="A20" s="10">
        <v>48</v>
      </c>
      <c r="B20" s="6" t="s">
        <v>20</v>
      </c>
      <c r="C20" s="6" t="s">
        <v>2663</v>
      </c>
      <c r="D20" s="10">
        <v>159</v>
      </c>
      <c r="E20" s="9">
        <v>1</v>
      </c>
      <c r="F20" s="9">
        <v>43115.622871874999</v>
      </c>
      <c r="G20" s="10" t="b">
        <v>1</v>
      </c>
      <c r="H20" s="6" t="s">
        <v>2664</v>
      </c>
      <c r="I20" s="6" t="s">
        <v>572</v>
      </c>
      <c r="J20" s="6"/>
      <c r="K20" s="6" t="s">
        <v>2665</v>
      </c>
      <c r="L20" s="10">
        <v>82</v>
      </c>
      <c r="M20" s="10">
        <v>1.48</v>
      </c>
      <c r="N20" s="6" t="s">
        <v>2469</v>
      </c>
      <c r="O20" s="6" t="s">
        <v>2666</v>
      </c>
      <c r="P20" s="6" t="s">
        <v>2667</v>
      </c>
      <c r="Q20" s="6" t="s">
        <v>2668</v>
      </c>
      <c r="R20" s="6" t="s">
        <v>2669</v>
      </c>
      <c r="S20" s="6"/>
      <c r="T20" s="6"/>
      <c r="U20" s="10" t="b">
        <v>0</v>
      </c>
      <c r="V20" s="10" t="b">
        <v>0</v>
      </c>
      <c r="W20" s="6"/>
      <c r="X20" s="6"/>
      <c r="Y20" s="6"/>
      <c r="Z20" s="6"/>
      <c r="AA20" s="6" t="s">
        <v>2670</v>
      </c>
      <c r="AB20" s="10" t="b">
        <v>0</v>
      </c>
      <c r="AC20" s="6" t="s">
        <v>2671</v>
      </c>
      <c r="AD20" s="10" t="b">
        <v>1</v>
      </c>
      <c r="AE20" s="10" t="b">
        <v>1</v>
      </c>
      <c r="AF20" s="10" t="b">
        <v>0</v>
      </c>
      <c r="AG20" s="6"/>
      <c r="AH20" s="6"/>
      <c r="AI20" s="10" t="b">
        <v>0</v>
      </c>
      <c r="AJ20" s="10" t="b">
        <v>0</v>
      </c>
      <c r="AK20" s="6"/>
      <c r="AL20" s="10" t="b">
        <v>1</v>
      </c>
      <c r="AM20" s="6" t="s">
        <v>224</v>
      </c>
      <c r="AN20" s="6" t="s">
        <v>225</v>
      </c>
      <c r="AO20" s="6" t="s">
        <v>2672</v>
      </c>
      <c r="AP20" s="6"/>
      <c r="AQ20" s="6" t="s">
        <v>2673</v>
      </c>
      <c r="AR20" s="6"/>
      <c r="AS20" s="10" t="b">
        <v>0</v>
      </c>
      <c r="AT20" s="10" t="b">
        <v>0</v>
      </c>
      <c r="AU20" s="6"/>
      <c r="AV20" s="6" t="s">
        <v>2674</v>
      </c>
      <c r="AW20" s="6"/>
      <c r="AX20" s="6"/>
      <c r="AY20" s="6"/>
      <c r="AZ20" s="6"/>
    </row>
    <row r="21" spans="1:52" x14ac:dyDescent="0.25">
      <c r="A21" s="10">
        <v>62</v>
      </c>
      <c r="B21" s="6" t="s">
        <v>21</v>
      </c>
      <c r="C21" s="6" t="s">
        <v>2675</v>
      </c>
      <c r="D21" s="10">
        <v>219</v>
      </c>
      <c r="E21" s="9">
        <v>1</v>
      </c>
      <c r="F21" s="9">
        <v>43111.398883715279</v>
      </c>
      <c r="G21" s="10" t="b">
        <v>1</v>
      </c>
      <c r="H21" s="6" t="s">
        <v>2676</v>
      </c>
      <c r="I21" s="6" t="s">
        <v>572</v>
      </c>
      <c r="J21" s="6" t="s">
        <v>2677</v>
      </c>
      <c r="K21" s="6" t="s">
        <v>2678</v>
      </c>
      <c r="L21" s="10">
        <v>176</v>
      </c>
      <c r="M21" s="10">
        <v>0</v>
      </c>
      <c r="N21" s="6" t="s">
        <v>2679</v>
      </c>
      <c r="O21" s="6" t="s">
        <v>2680</v>
      </c>
      <c r="P21" s="6" t="s">
        <v>2681</v>
      </c>
      <c r="Q21" s="6"/>
      <c r="R21" s="6"/>
      <c r="S21" s="6"/>
      <c r="T21" s="6"/>
      <c r="U21" s="10" t="b">
        <v>0</v>
      </c>
      <c r="V21" s="10" t="b">
        <v>0</v>
      </c>
      <c r="W21" s="6"/>
      <c r="X21" s="6"/>
      <c r="Y21" s="6"/>
      <c r="Z21" s="6"/>
      <c r="AA21" s="6" t="s">
        <v>2682</v>
      </c>
      <c r="AB21" s="10" t="b">
        <v>0</v>
      </c>
      <c r="AC21" s="6" t="s">
        <v>2683</v>
      </c>
      <c r="AD21" s="10" t="b">
        <v>0</v>
      </c>
      <c r="AE21" s="10" t="b">
        <v>0</v>
      </c>
      <c r="AF21" s="10" t="b">
        <v>0</v>
      </c>
      <c r="AG21" s="6"/>
      <c r="AH21" s="6"/>
      <c r="AI21" s="10" t="b">
        <v>0</v>
      </c>
      <c r="AJ21" s="10" t="b">
        <v>0</v>
      </c>
      <c r="AK21" s="6"/>
      <c r="AL21" s="10" t="b">
        <v>1</v>
      </c>
      <c r="AM21" s="6" t="s">
        <v>226</v>
      </c>
      <c r="AN21" s="6" t="s">
        <v>227</v>
      </c>
      <c r="AO21" s="6" t="s">
        <v>2684</v>
      </c>
      <c r="AP21" s="6"/>
      <c r="AQ21" s="6" t="s">
        <v>2685</v>
      </c>
      <c r="AR21" s="6"/>
      <c r="AS21" s="10" t="b">
        <v>0</v>
      </c>
      <c r="AT21" s="10" t="b">
        <v>0</v>
      </c>
      <c r="AU21" s="6"/>
      <c r="AV21" s="6" t="s">
        <v>2686</v>
      </c>
      <c r="AW21" s="6"/>
      <c r="AX21" s="6"/>
      <c r="AY21" s="6"/>
      <c r="AZ21" s="6"/>
    </row>
    <row r="22" spans="1:52" x14ac:dyDescent="0.25">
      <c r="A22" s="10">
        <v>71</v>
      </c>
      <c r="B22" s="6" t="s">
        <v>22</v>
      </c>
      <c r="C22" s="6" t="s">
        <v>2687</v>
      </c>
      <c r="D22" s="10">
        <v>154</v>
      </c>
      <c r="E22" s="9">
        <v>1</v>
      </c>
      <c r="F22" s="9">
        <v>43115.645624039353</v>
      </c>
      <c r="G22" s="10" t="b">
        <v>1</v>
      </c>
      <c r="H22" s="6" t="s">
        <v>2688</v>
      </c>
      <c r="I22" s="6" t="s">
        <v>482</v>
      </c>
      <c r="J22" s="6" t="s">
        <v>2689</v>
      </c>
      <c r="K22" s="6" t="s">
        <v>2690</v>
      </c>
      <c r="L22" s="10">
        <v>685</v>
      </c>
      <c r="M22" s="10">
        <v>14</v>
      </c>
      <c r="N22" s="6" t="s">
        <v>442</v>
      </c>
      <c r="O22" s="6" t="s">
        <v>2691</v>
      </c>
      <c r="P22" s="6" t="s">
        <v>659</v>
      </c>
      <c r="Q22" s="6" t="s">
        <v>442</v>
      </c>
      <c r="R22" s="6" t="s">
        <v>2692</v>
      </c>
      <c r="S22" s="6"/>
      <c r="T22" s="6"/>
      <c r="U22" s="10" t="b">
        <v>0</v>
      </c>
      <c r="V22" s="10" t="b">
        <v>0</v>
      </c>
      <c r="W22" s="6"/>
      <c r="X22" s="6"/>
      <c r="Y22" s="6"/>
      <c r="Z22" s="6"/>
      <c r="AA22" s="6" t="s">
        <v>2693</v>
      </c>
      <c r="AB22" s="10" t="b">
        <v>0</v>
      </c>
      <c r="AC22" s="6" t="s">
        <v>2694</v>
      </c>
      <c r="AD22" s="10" t="b">
        <v>0</v>
      </c>
      <c r="AE22" s="10" t="b">
        <v>1</v>
      </c>
      <c r="AF22" s="10" t="b">
        <v>0</v>
      </c>
      <c r="AG22" s="6"/>
      <c r="AH22" s="6"/>
      <c r="AI22" s="10" t="b">
        <v>0</v>
      </c>
      <c r="AJ22" s="10" t="b">
        <v>0</v>
      </c>
      <c r="AK22" s="6"/>
      <c r="AL22" s="10" t="b">
        <v>1</v>
      </c>
      <c r="AM22" s="6" t="s">
        <v>228</v>
      </c>
      <c r="AN22" s="6" t="s">
        <v>229</v>
      </c>
      <c r="AO22" s="6" t="s">
        <v>2695</v>
      </c>
      <c r="AP22" s="6"/>
      <c r="AQ22" s="6" t="s">
        <v>2616</v>
      </c>
      <c r="AR22" s="6"/>
      <c r="AS22" s="10" t="b">
        <v>0</v>
      </c>
      <c r="AT22" s="10" t="b">
        <v>0</v>
      </c>
      <c r="AU22" s="6"/>
      <c r="AV22" s="6" t="s">
        <v>2696</v>
      </c>
      <c r="AW22" s="6"/>
      <c r="AX22" s="6"/>
      <c r="AY22" s="6"/>
      <c r="AZ22" s="6"/>
    </row>
    <row r="23" spans="1:52" ht="14.45" x14ac:dyDescent="0.3">
      <c r="A23" s="10">
        <v>74</v>
      </c>
      <c r="B23" s="6" t="s">
        <v>23</v>
      </c>
      <c r="C23" s="6" t="s">
        <v>2697</v>
      </c>
      <c r="D23" s="10">
        <v>173</v>
      </c>
      <c r="E23" s="9">
        <v>1</v>
      </c>
      <c r="F23" s="9">
        <v>43115.5695877662</v>
      </c>
      <c r="G23" s="10" t="b">
        <v>1</v>
      </c>
      <c r="H23" s="6" t="s">
        <v>2698</v>
      </c>
      <c r="I23" s="6" t="s">
        <v>482</v>
      </c>
      <c r="J23" s="6"/>
      <c r="K23" s="6" t="s">
        <v>2699</v>
      </c>
      <c r="L23" s="10">
        <v>650</v>
      </c>
      <c r="M23" s="10">
        <v>25</v>
      </c>
      <c r="N23" s="6" t="s">
        <v>2469</v>
      </c>
      <c r="O23" s="6" t="s">
        <v>2700</v>
      </c>
      <c r="P23" s="6" t="s">
        <v>2701</v>
      </c>
      <c r="Q23" s="6" t="s">
        <v>2702</v>
      </c>
      <c r="R23" s="6"/>
      <c r="S23" s="6"/>
      <c r="T23" s="6"/>
      <c r="U23" s="10" t="b">
        <v>0</v>
      </c>
      <c r="V23" s="10" t="b">
        <v>0</v>
      </c>
      <c r="W23" s="6"/>
      <c r="X23" s="6"/>
      <c r="Y23" s="6"/>
      <c r="Z23" s="6"/>
      <c r="AA23" s="6" t="s">
        <v>2703</v>
      </c>
      <c r="AB23" s="10" t="b">
        <v>0</v>
      </c>
      <c r="AC23" s="6" t="s">
        <v>2704</v>
      </c>
      <c r="AD23" s="10" t="b">
        <v>1</v>
      </c>
      <c r="AE23" s="10" t="b">
        <v>0</v>
      </c>
      <c r="AF23" s="10" t="b">
        <v>0</v>
      </c>
      <c r="AG23" s="6"/>
      <c r="AH23" s="6"/>
      <c r="AI23" s="10" t="b">
        <v>0</v>
      </c>
      <c r="AJ23" s="10" t="b">
        <v>0</v>
      </c>
      <c r="AK23" s="6"/>
      <c r="AL23" s="10" t="b">
        <v>1</v>
      </c>
      <c r="AM23" s="6" t="s">
        <v>230</v>
      </c>
      <c r="AN23" s="6" t="s">
        <v>231</v>
      </c>
      <c r="AO23" s="6" t="s">
        <v>2705</v>
      </c>
      <c r="AP23" s="6"/>
      <c r="AQ23" s="6" t="s">
        <v>2650</v>
      </c>
      <c r="AR23" s="6"/>
      <c r="AS23" s="10" t="b">
        <v>0</v>
      </c>
      <c r="AT23" s="10" t="b">
        <v>0</v>
      </c>
      <c r="AU23" s="6"/>
      <c r="AV23" s="6" t="s">
        <v>2706</v>
      </c>
      <c r="AW23" s="6"/>
      <c r="AX23" s="6"/>
      <c r="AY23" s="6"/>
      <c r="AZ23" s="6"/>
    </row>
    <row r="24" spans="1:52" x14ac:dyDescent="0.25">
      <c r="A24" s="10">
        <v>75</v>
      </c>
      <c r="B24" s="6" t="s">
        <v>24</v>
      </c>
      <c r="C24" s="6" t="s">
        <v>2707</v>
      </c>
      <c r="D24" s="10">
        <v>59</v>
      </c>
      <c r="E24" s="9">
        <v>1</v>
      </c>
      <c r="F24" s="9">
        <v>43114.636521180553</v>
      </c>
      <c r="G24" s="10" t="b">
        <v>0</v>
      </c>
      <c r="H24" s="6" t="s">
        <v>2708</v>
      </c>
      <c r="I24" s="6" t="s">
        <v>572</v>
      </c>
      <c r="J24" s="6"/>
      <c r="K24" s="6" t="s">
        <v>2709</v>
      </c>
      <c r="L24" s="10">
        <v>400</v>
      </c>
      <c r="M24" s="10">
        <v>8.5</v>
      </c>
      <c r="N24" s="6" t="s">
        <v>2469</v>
      </c>
      <c r="O24" s="6" t="s">
        <v>500</v>
      </c>
      <c r="P24" s="6" t="s">
        <v>2527</v>
      </c>
      <c r="Q24" s="6"/>
      <c r="R24" s="6" t="s">
        <v>2710</v>
      </c>
      <c r="S24" s="6"/>
      <c r="T24" s="6"/>
      <c r="U24" s="10" t="b">
        <v>0</v>
      </c>
      <c r="V24" s="10" t="b">
        <v>0</v>
      </c>
      <c r="W24" s="6"/>
      <c r="X24" s="6"/>
      <c r="Y24" s="6"/>
      <c r="Z24" s="6"/>
      <c r="AA24" s="6" t="s">
        <v>2711</v>
      </c>
      <c r="AB24" s="10" t="b">
        <v>1</v>
      </c>
      <c r="AC24" s="6" t="s">
        <v>2712</v>
      </c>
      <c r="AD24" s="10" t="b">
        <v>0</v>
      </c>
      <c r="AE24" s="10" t="b">
        <v>1</v>
      </c>
      <c r="AF24" s="10" t="b">
        <v>0</v>
      </c>
      <c r="AG24" s="6"/>
      <c r="AH24" s="6"/>
      <c r="AI24" s="10" t="b">
        <v>0</v>
      </c>
      <c r="AJ24" s="10" t="b">
        <v>0</v>
      </c>
      <c r="AK24" s="6"/>
      <c r="AL24" s="10" t="b">
        <v>1</v>
      </c>
      <c r="AM24" s="6" t="s">
        <v>232</v>
      </c>
      <c r="AN24" s="6" t="s">
        <v>233</v>
      </c>
      <c r="AO24" s="6" t="s">
        <v>2713</v>
      </c>
      <c r="AP24" s="6"/>
      <c r="AQ24" s="6" t="s">
        <v>2650</v>
      </c>
      <c r="AR24" s="6"/>
      <c r="AS24" s="10" t="b">
        <v>0</v>
      </c>
      <c r="AT24" s="10" t="b">
        <v>0</v>
      </c>
      <c r="AU24" s="6"/>
      <c r="AV24" s="6" t="s">
        <v>2714</v>
      </c>
      <c r="AW24" s="6"/>
      <c r="AX24" s="6"/>
      <c r="AY24" s="6"/>
      <c r="AZ24" s="6"/>
    </row>
    <row r="25" spans="1:52" x14ac:dyDescent="0.25">
      <c r="A25" s="10">
        <v>77</v>
      </c>
      <c r="B25" s="6" t="s">
        <v>25</v>
      </c>
      <c r="C25" s="6" t="s">
        <v>2715</v>
      </c>
      <c r="D25" s="10">
        <v>173</v>
      </c>
      <c r="E25" s="9">
        <v>1</v>
      </c>
      <c r="F25" s="9">
        <v>43115.4773712963</v>
      </c>
      <c r="G25" s="10" t="b">
        <v>0</v>
      </c>
      <c r="H25" s="6" t="s">
        <v>2716</v>
      </c>
      <c r="I25" s="6" t="s">
        <v>686</v>
      </c>
      <c r="J25" s="6" t="s">
        <v>2717</v>
      </c>
      <c r="K25" s="6" t="s">
        <v>442</v>
      </c>
      <c r="L25" s="10">
        <v>1220</v>
      </c>
      <c r="M25" s="10">
        <v>0</v>
      </c>
      <c r="N25" s="6" t="s">
        <v>2571</v>
      </c>
      <c r="O25" s="6" t="s">
        <v>2718</v>
      </c>
      <c r="P25" s="6" t="s">
        <v>2719</v>
      </c>
      <c r="Q25" s="6"/>
      <c r="R25" s="6"/>
      <c r="S25" s="6"/>
      <c r="T25" s="6"/>
      <c r="U25" s="10" t="b">
        <v>0</v>
      </c>
      <c r="V25" s="10" t="b">
        <v>0</v>
      </c>
      <c r="W25" s="6"/>
      <c r="X25" s="6"/>
      <c r="Y25" s="6"/>
      <c r="Z25" s="6"/>
      <c r="AA25" s="6" t="s">
        <v>2720</v>
      </c>
      <c r="AB25" s="10" t="b">
        <v>1</v>
      </c>
      <c r="AC25" s="6" t="s">
        <v>2721</v>
      </c>
      <c r="AD25" s="10" t="b">
        <v>0</v>
      </c>
      <c r="AE25" s="10" t="b">
        <v>0</v>
      </c>
      <c r="AF25" s="10" t="b">
        <v>0</v>
      </c>
      <c r="AG25" s="6"/>
      <c r="AH25" s="6"/>
      <c r="AI25" s="10" t="b">
        <v>0</v>
      </c>
      <c r="AJ25" s="10" t="b">
        <v>0</v>
      </c>
      <c r="AK25" s="6"/>
      <c r="AL25" s="10" t="b">
        <v>1</v>
      </c>
      <c r="AM25" s="6" t="s">
        <v>234</v>
      </c>
      <c r="AN25" s="6" t="s">
        <v>235</v>
      </c>
      <c r="AO25" s="6" t="s">
        <v>2722</v>
      </c>
      <c r="AP25" s="6"/>
      <c r="AQ25" s="6" t="s">
        <v>2723</v>
      </c>
      <c r="AR25" s="6"/>
      <c r="AS25" s="10" t="b">
        <v>0</v>
      </c>
      <c r="AT25" s="10" t="b">
        <v>0</v>
      </c>
      <c r="AU25" s="6"/>
      <c r="AV25" s="6" t="s">
        <v>2724</v>
      </c>
      <c r="AW25" s="6"/>
      <c r="AX25" s="6"/>
      <c r="AY25" s="6"/>
      <c r="AZ25" s="6"/>
    </row>
    <row r="26" spans="1:52" x14ac:dyDescent="0.25">
      <c r="A26" s="10">
        <v>78</v>
      </c>
      <c r="B26" s="6" t="s">
        <v>26</v>
      </c>
      <c r="C26" s="6" t="s">
        <v>2725</v>
      </c>
      <c r="D26" s="10">
        <v>173</v>
      </c>
      <c r="E26" s="9">
        <v>1</v>
      </c>
      <c r="F26" s="9">
        <v>43115.524517395832</v>
      </c>
      <c r="G26" s="10" t="b">
        <v>0</v>
      </c>
      <c r="H26" s="6" t="s">
        <v>2726</v>
      </c>
      <c r="I26" s="6" t="s">
        <v>609</v>
      </c>
      <c r="J26" s="6"/>
      <c r="K26" s="6" t="s">
        <v>442</v>
      </c>
      <c r="L26" s="10">
        <v>814</v>
      </c>
      <c r="M26" s="10">
        <v>0</v>
      </c>
      <c r="N26" s="6" t="s">
        <v>2727</v>
      </c>
      <c r="O26" s="6" t="s">
        <v>666</v>
      </c>
      <c r="P26" s="6" t="s">
        <v>2728</v>
      </c>
      <c r="Q26" s="6"/>
      <c r="R26" s="6"/>
      <c r="S26" s="6"/>
      <c r="T26" s="6"/>
      <c r="U26" s="10" t="b">
        <v>0</v>
      </c>
      <c r="V26" s="10" t="b">
        <v>0</v>
      </c>
      <c r="W26" s="6"/>
      <c r="X26" s="6"/>
      <c r="Y26" s="6"/>
      <c r="Z26" s="6"/>
      <c r="AA26" s="6" t="s">
        <v>2729</v>
      </c>
      <c r="AB26" s="10" t="b">
        <v>1</v>
      </c>
      <c r="AC26" s="6" t="s">
        <v>2730</v>
      </c>
      <c r="AD26" s="10" t="b">
        <v>0</v>
      </c>
      <c r="AE26" s="10" t="b">
        <v>0</v>
      </c>
      <c r="AF26" s="10" t="b">
        <v>0</v>
      </c>
      <c r="AG26" s="6"/>
      <c r="AH26" s="6"/>
      <c r="AI26" s="10" t="b">
        <v>0</v>
      </c>
      <c r="AJ26" s="10" t="b">
        <v>0</v>
      </c>
      <c r="AK26" s="6"/>
      <c r="AL26" s="10" t="b">
        <v>1</v>
      </c>
      <c r="AM26" s="6" t="s">
        <v>236</v>
      </c>
      <c r="AN26" s="6" t="s">
        <v>235</v>
      </c>
      <c r="AO26" s="6" t="s">
        <v>2722</v>
      </c>
      <c r="AP26" s="6"/>
      <c r="AQ26" s="6" t="s">
        <v>2723</v>
      </c>
      <c r="AR26" s="6"/>
      <c r="AS26" s="10" t="b">
        <v>0</v>
      </c>
      <c r="AT26" s="10" t="b">
        <v>0</v>
      </c>
      <c r="AU26" s="6"/>
      <c r="AV26" s="6" t="s">
        <v>2731</v>
      </c>
      <c r="AW26" s="6"/>
      <c r="AX26" s="6"/>
      <c r="AY26" s="6"/>
      <c r="AZ26" s="6"/>
    </row>
    <row r="27" spans="1:52" ht="14.45" x14ac:dyDescent="0.3">
      <c r="A27" s="10">
        <v>81</v>
      </c>
      <c r="B27" s="6" t="s">
        <v>27</v>
      </c>
      <c r="C27" s="6" t="s">
        <v>2732</v>
      </c>
      <c r="D27" s="10">
        <v>223</v>
      </c>
      <c r="E27" s="9">
        <v>1</v>
      </c>
      <c r="F27" s="9">
        <v>43115.64989197917</v>
      </c>
      <c r="G27" s="10" t="b">
        <v>1</v>
      </c>
      <c r="H27" s="6" t="s">
        <v>2733</v>
      </c>
      <c r="I27" s="6" t="s">
        <v>572</v>
      </c>
      <c r="J27" s="6"/>
      <c r="K27" s="6" t="s">
        <v>2734</v>
      </c>
      <c r="L27" s="10">
        <v>349</v>
      </c>
      <c r="M27" s="10">
        <v>0.6</v>
      </c>
      <c r="N27" s="6" t="s">
        <v>2469</v>
      </c>
      <c r="O27" s="6" t="s">
        <v>2735</v>
      </c>
      <c r="P27" s="6" t="s">
        <v>2736</v>
      </c>
      <c r="Q27" s="6" t="s">
        <v>2737</v>
      </c>
      <c r="R27" s="6"/>
      <c r="S27" s="6"/>
      <c r="T27" s="6"/>
      <c r="U27" s="10" t="b">
        <v>0</v>
      </c>
      <c r="V27" s="10" t="b">
        <v>0</v>
      </c>
      <c r="W27" s="6"/>
      <c r="X27" s="6"/>
      <c r="Y27" s="6"/>
      <c r="Z27" s="6"/>
      <c r="AA27" s="6" t="s">
        <v>2738</v>
      </c>
      <c r="AB27" s="10" t="b">
        <v>0</v>
      </c>
      <c r="AC27" s="6" t="s">
        <v>2739</v>
      </c>
      <c r="AD27" s="10" t="b">
        <v>1</v>
      </c>
      <c r="AE27" s="10" t="b">
        <v>0</v>
      </c>
      <c r="AF27" s="10" t="b">
        <v>0</v>
      </c>
      <c r="AG27" s="6"/>
      <c r="AH27" s="6"/>
      <c r="AI27" s="10" t="b">
        <v>0</v>
      </c>
      <c r="AJ27" s="10" t="b">
        <v>0</v>
      </c>
      <c r="AK27" s="6"/>
      <c r="AL27" s="10" t="b">
        <v>1</v>
      </c>
      <c r="AM27" s="6" t="s">
        <v>237</v>
      </c>
      <c r="AN27" s="6" t="s">
        <v>238</v>
      </c>
      <c r="AO27" s="6" t="s">
        <v>2740</v>
      </c>
      <c r="AP27" s="6"/>
      <c r="AQ27" s="6" t="s">
        <v>2741</v>
      </c>
      <c r="AR27" s="6"/>
      <c r="AS27" s="10" t="b">
        <v>0</v>
      </c>
      <c r="AT27" s="10" t="b">
        <v>0</v>
      </c>
      <c r="AU27" s="6"/>
      <c r="AV27" s="6" t="s">
        <v>2742</v>
      </c>
      <c r="AW27" s="6"/>
      <c r="AX27" s="6"/>
      <c r="AY27" s="6"/>
      <c r="AZ27" s="6"/>
    </row>
    <row r="28" spans="1:52" ht="14.45" x14ac:dyDescent="0.3">
      <c r="A28" s="10">
        <v>82</v>
      </c>
      <c r="B28" s="6" t="s">
        <v>28</v>
      </c>
      <c r="C28" s="6" t="s">
        <v>2743</v>
      </c>
      <c r="D28" s="10">
        <v>223</v>
      </c>
      <c r="E28" s="9">
        <v>1</v>
      </c>
      <c r="F28" s="9">
        <v>43115.594503159722</v>
      </c>
      <c r="G28" s="10" t="b">
        <v>1</v>
      </c>
      <c r="H28" s="6" t="s">
        <v>2733</v>
      </c>
      <c r="I28" s="6" t="s">
        <v>704</v>
      </c>
      <c r="J28" s="6"/>
      <c r="K28" s="6" t="s">
        <v>2744</v>
      </c>
      <c r="L28" s="10">
        <v>412</v>
      </c>
      <c r="M28" s="10">
        <v>0</v>
      </c>
      <c r="N28" s="6" t="s">
        <v>2469</v>
      </c>
      <c r="O28" s="6" t="s">
        <v>2735</v>
      </c>
      <c r="P28" s="6" t="s">
        <v>2745</v>
      </c>
      <c r="Q28" s="6" t="s">
        <v>2746</v>
      </c>
      <c r="R28" s="6"/>
      <c r="S28" s="6"/>
      <c r="T28" s="6"/>
      <c r="U28" s="10" t="b">
        <v>0</v>
      </c>
      <c r="V28" s="10" t="b">
        <v>0</v>
      </c>
      <c r="W28" s="6"/>
      <c r="X28" s="6"/>
      <c r="Y28" s="6"/>
      <c r="Z28" s="6"/>
      <c r="AA28" s="6" t="s">
        <v>2747</v>
      </c>
      <c r="AB28" s="10" t="b">
        <v>0</v>
      </c>
      <c r="AC28" s="6" t="s">
        <v>2748</v>
      </c>
      <c r="AD28" s="10" t="b">
        <v>1</v>
      </c>
      <c r="AE28" s="10" t="b">
        <v>0</v>
      </c>
      <c r="AF28" s="10" t="b">
        <v>0</v>
      </c>
      <c r="AG28" s="6"/>
      <c r="AH28" s="6"/>
      <c r="AI28" s="10" t="b">
        <v>0</v>
      </c>
      <c r="AJ28" s="10" t="b">
        <v>0</v>
      </c>
      <c r="AK28" s="6"/>
      <c r="AL28" s="10" t="b">
        <v>1</v>
      </c>
      <c r="AM28" s="6" t="s">
        <v>237</v>
      </c>
      <c r="AN28" s="6" t="s">
        <v>238</v>
      </c>
      <c r="AO28" s="6" t="s">
        <v>2740</v>
      </c>
      <c r="AP28" s="6"/>
      <c r="AQ28" s="6" t="s">
        <v>2741</v>
      </c>
      <c r="AR28" s="6"/>
      <c r="AS28" s="10" t="b">
        <v>0</v>
      </c>
      <c r="AT28" s="10" t="b">
        <v>0</v>
      </c>
      <c r="AU28" s="6"/>
      <c r="AV28" s="6" t="s">
        <v>2749</v>
      </c>
      <c r="AW28" s="6"/>
      <c r="AX28" s="6"/>
      <c r="AY28" s="6"/>
      <c r="AZ28" s="6"/>
    </row>
    <row r="29" spans="1:52" ht="14.45" x14ac:dyDescent="0.3">
      <c r="A29" s="10">
        <v>85</v>
      </c>
      <c r="B29" s="6" t="s">
        <v>29</v>
      </c>
      <c r="C29" s="6" t="s">
        <v>2750</v>
      </c>
      <c r="D29" s="10">
        <v>221</v>
      </c>
      <c r="E29" s="9">
        <v>1</v>
      </c>
      <c r="F29" s="9">
        <v>43111.662334525463</v>
      </c>
      <c r="G29" s="10" t="b">
        <v>0</v>
      </c>
      <c r="H29" s="6" t="s">
        <v>2466</v>
      </c>
      <c r="I29" s="6" t="s">
        <v>462</v>
      </c>
      <c r="J29" s="6" t="s">
        <v>2751</v>
      </c>
      <c r="K29" s="6" t="s">
        <v>2752</v>
      </c>
      <c r="L29" s="10">
        <v>70.300003051757813</v>
      </c>
      <c r="M29" s="10">
        <v>0</v>
      </c>
      <c r="N29" s="6" t="s">
        <v>2469</v>
      </c>
      <c r="O29" s="6" t="s">
        <v>413</v>
      </c>
      <c r="P29" s="6" t="s">
        <v>2753</v>
      </c>
      <c r="Q29" s="6"/>
      <c r="R29" s="6"/>
      <c r="S29" s="6" t="s">
        <v>2754</v>
      </c>
      <c r="T29" s="6"/>
      <c r="U29" s="10" t="b">
        <v>0</v>
      </c>
      <c r="V29" s="10" t="b">
        <v>0</v>
      </c>
      <c r="W29" s="6"/>
      <c r="X29" s="6"/>
      <c r="Y29" s="6"/>
      <c r="Z29" s="6"/>
      <c r="AA29" s="6" t="s">
        <v>2755</v>
      </c>
      <c r="AB29" s="10" t="b">
        <v>1</v>
      </c>
      <c r="AC29" s="6" t="s">
        <v>2756</v>
      </c>
      <c r="AD29" s="10" t="b">
        <v>0</v>
      </c>
      <c r="AE29" s="10" t="b">
        <v>0</v>
      </c>
      <c r="AF29" s="10" t="b">
        <v>1</v>
      </c>
      <c r="AG29" s="6"/>
      <c r="AH29" s="6"/>
      <c r="AI29" s="10" t="b">
        <v>0</v>
      </c>
      <c r="AJ29" s="10" t="b">
        <v>0</v>
      </c>
      <c r="AK29" s="6"/>
      <c r="AL29" s="10" t="b">
        <v>1</v>
      </c>
      <c r="AM29" s="6" t="s">
        <v>196</v>
      </c>
      <c r="AN29" s="6" t="s">
        <v>197</v>
      </c>
      <c r="AO29" s="6" t="s">
        <v>2757</v>
      </c>
      <c r="AP29" s="6"/>
      <c r="AQ29" s="6" t="s">
        <v>2476</v>
      </c>
      <c r="AR29" s="6"/>
      <c r="AS29" s="10" t="b">
        <v>0</v>
      </c>
      <c r="AT29" s="10" t="b">
        <v>0</v>
      </c>
      <c r="AU29" s="6"/>
      <c r="AV29" s="6" t="s">
        <v>2758</v>
      </c>
      <c r="AW29" s="6"/>
      <c r="AX29" s="6"/>
      <c r="AY29" s="6"/>
      <c r="AZ29" s="6"/>
    </row>
    <row r="30" spans="1:52" ht="14.45" x14ac:dyDescent="0.3">
      <c r="A30" s="10">
        <v>92</v>
      </c>
      <c r="B30" s="6" t="s">
        <v>30</v>
      </c>
      <c r="C30" s="6" t="s">
        <v>2759</v>
      </c>
      <c r="D30" s="10">
        <v>71</v>
      </c>
      <c r="E30" s="9">
        <v>1</v>
      </c>
      <c r="F30" s="9">
        <v>43114.637912303238</v>
      </c>
      <c r="G30" s="10" t="b">
        <v>1</v>
      </c>
      <c r="H30" s="6" t="s">
        <v>2760</v>
      </c>
      <c r="I30" s="6" t="s">
        <v>572</v>
      </c>
      <c r="J30" s="6"/>
      <c r="K30" s="6" t="s">
        <v>2761</v>
      </c>
      <c r="L30" s="10">
        <v>560</v>
      </c>
      <c r="M30" s="10">
        <v>4.2</v>
      </c>
      <c r="N30" s="6" t="s">
        <v>2469</v>
      </c>
      <c r="O30" s="6" t="s">
        <v>2762</v>
      </c>
      <c r="P30" s="6" t="s">
        <v>2527</v>
      </c>
      <c r="Q30" s="6" t="s">
        <v>2763</v>
      </c>
      <c r="R30" s="6" t="s">
        <v>2764</v>
      </c>
      <c r="S30" s="6"/>
      <c r="T30" s="6"/>
      <c r="U30" s="10" t="b">
        <v>0</v>
      </c>
      <c r="V30" s="10" t="b">
        <v>0</v>
      </c>
      <c r="W30" s="6"/>
      <c r="X30" s="6"/>
      <c r="Y30" s="6"/>
      <c r="Z30" s="6"/>
      <c r="AA30" s="6" t="s">
        <v>2765</v>
      </c>
      <c r="AB30" s="10" t="b">
        <v>0</v>
      </c>
      <c r="AC30" s="6" t="s">
        <v>2530</v>
      </c>
      <c r="AD30" s="10" t="b">
        <v>1</v>
      </c>
      <c r="AE30" s="10" t="b">
        <v>1</v>
      </c>
      <c r="AF30" s="10" t="b">
        <v>0</v>
      </c>
      <c r="AG30" s="6"/>
      <c r="AH30" s="6"/>
      <c r="AI30" s="10" t="b">
        <v>0</v>
      </c>
      <c r="AJ30" s="10" t="b">
        <v>0</v>
      </c>
      <c r="AK30" s="6"/>
      <c r="AL30" s="10" t="b">
        <v>1</v>
      </c>
      <c r="AM30" s="6" t="s">
        <v>239</v>
      </c>
      <c r="AN30" s="6" t="s">
        <v>240</v>
      </c>
      <c r="AO30" s="6" t="s">
        <v>2766</v>
      </c>
      <c r="AP30" s="6"/>
      <c r="AQ30" s="6" t="s">
        <v>2650</v>
      </c>
      <c r="AR30" s="6"/>
      <c r="AS30" s="10" t="b">
        <v>0</v>
      </c>
      <c r="AT30" s="10" t="b">
        <v>0</v>
      </c>
      <c r="AU30" s="6"/>
      <c r="AV30" s="6" t="s">
        <v>2767</v>
      </c>
      <c r="AW30" s="6"/>
      <c r="AX30" s="6"/>
      <c r="AY30" s="6"/>
      <c r="AZ30" s="6"/>
    </row>
    <row r="31" spans="1:52" ht="14.45" x14ac:dyDescent="0.3">
      <c r="A31" s="10">
        <v>94</v>
      </c>
      <c r="B31" s="6" t="s">
        <v>31</v>
      </c>
      <c r="C31" s="6" t="s">
        <v>2768</v>
      </c>
      <c r="D31" s="10">
        <v>227</v>
      </c>
      <c r="E31" s="9">
        <v>1</v>
      </c>
      <c r="F31" s="9">
        <v>43115.560866979169</v>
      </c>
      <c r="G31" s="10" t="b">
        <v>1</v>
      </c>
      <c r="H31" s="6" t="s">
        <v>2769</v>
      </c>
      <c r="I31" s="6" t="s">
        <v>572</v>
      </c>
      <c r="J31" s="6"/>
      <c r="K31" s="6" t="s">
        <v>2770</v>
      </c>
      <c r="L31" s="10">
        <v>85</v>
      </c>
      <c r="M31" s="10">
        <v>0</v>
      </c>
      <c r="N31" s="6" t="s">
        <v>2469</v>
      </c>
      <c r="O31" s="6" t="s">
        <v>2771</v>
      </c>
      <c r="P31" s="6" t="s">
        <v>2772</v>
      </c>
      <c r="Q31" s="6"/>
      <c r="R31" s="6"/>
      <c r="S31" s="6"/>
      <c r="T31" s="6"/>
      <c r="U31" s="10" t="b">
        <v>0</v>
      </c>
      <c r="V31" s="10" t="b">
        <v>0</v>
      </c>
      <c r="W31" s="6"/>
      <c r="X31" s="6"/>
      <c r="Y31" s="6"/>
      <c r="Z31" s="6"/>
      <c r="AA31" s="6" t="s">
        <v>2773</v>
      </c>
      <c r="AB31" s="10" t="b">
        <v>0</v>
      </c>
      <c r="AC31" s="6" t="s">
        <v>2774</v>
      </c>
      <c r="AD31" s="10" t="b">
        <v>0</v>
      </c>
      <c r="AE31" s="10" t="b">
        <v>0</v>
      </c>
      <c r="AF31" s="10" t="b">
        <v>0</v>
      </c>
      <c r="AG31" s="6"/>
      <c r="AH31" s="6"/>
      <c r="AI31" s="10" t="b">
        <v>0</v>
      </c>
      <c r="AJ31" s="10" t="b">
        <v>0</v>
      </c>
      <c r="AK31" s="6" t="s">
        <v>2775</v>
      </c>
      <c r="AL31" s="10" t="b">
        <v>1</v>
      </c>
      <c r="AM31" s="6" t="s">
        <v>241</v>
      </c>
      <c r="AN31" s="6" t="s">
        <v>242</v>
      </c>
      <c r="AO31" s="6" t="s">
        <v>2776</v>
      </c>
      <c r="AP31" s="6"/>
      <c r="AQ31" s="6" t="s">
        <v>2777</v>
      </c>
      <c r="AR31" s="6"/>
      <c r="AS31" s="10" t="b">
        <v>0</v>
      </c>
      <c r="AT31" s="10" t="b">
        <v>0</v>
      </c>
      <c r="AU31" s="6" t="s">
        <v>2778</v>
      </c>
      <c r="AV31" s="6" t="s">
        <v>2779</v>
      </c>
      <c r="AW31" s="6"/>
      <c r="AX31" s="6"/>
      <c r="AY31" s="6"/>
      <c r="AZ31" s="6"/>
    </row>
    <row r="32" spans="1:52" ht="14.45" x14ac:dyDescent="0.3">
      <c r="A32" s="10">
        <v>96</v>
      </c>
      <c r="B32" s="6" t="s">
        <v>32</v>
      </c>
      <c r="C32" s="6" t="s">
        <v>2780</v>
      </c>
      <c r="D32" s="10">
        <v>38</v>
      </c>
      <c r="E32" s="9">
        <v>1</v>
      </c>
      <c r="F32" s="9">
        <v>43115.482829513887</v>
      </c>
      <c r="G32" s="10" t="b">
        <v>0</v>
      </c>
      <c r="H32" s="6" t="s">
        <v>2781</v>
      </c>
      <c r="I32" s="6" t="s">
        <v>609</v>
      </c>
      <c r="J32" s="6"/>
      <c r="K32" s="6" t="s">
        <v>2782</v>
      </c>
      <c r="L32" s="10">
        <v>50</v>
      </c>
      <c r="M32" s="10">
        <v>0.15</v>
      </c>
      <c r="N32" s="6" t="s">
        <v>2469</v>
      </c>
      <c r="O32" s="6" t="s">
        <v>1319</v>
      </c>
      <c r="P32" s="6" t="s">
        <v>2783</v>
      </c>
      <c r="Q32" s="6"/>
      <c r="R32" s="6" t="s">
        <v>2784</v>
      </c>
      <c r="S32" s="6"/>
      <c r="T32" s="6"/>
      <c r="U32" s="10" t="b">
        <v>0</v>
      </c>
      <c r="V32" s="10" t="b">
        <v>0</v>
      </c>
      <c r="W32" s="6"/>
      <c r="X32" s="6"/>
      <c r="Y32" s="6"/>
      <c r="Z32" s="6"/>
      <c r="AA32" s="6" t="s">
        <v>2785</v>
      </c>
      <c r="AB32" s="10" t="b">
        <v>1</v>
      </c>
      <c r="AC32" s="6" t="s">
        <v>2786</v>
      </c>
      <c r="AD32" s="10" t="b">
        <v>0</v>
      </c>
      <c r="AE32" s="10" t="b">
        <v>1</v>
      </c>
      <c r="AF32" s="10" t="b">
        <v>0</v>
      </c>
      <c r="AG32" s="6"/>
      <c r="AH32" s="6"/>
      <c r="AI32" s="10" t="b">
        <v>0</v>
      </c>
      <c r="AJ32" s="10" t="b">
        <v>0</v>
      </c>
      <c r="AK32" s="6"/>
      <c r="AL32" s="10" t="b">
        <v>1</v>
      </c>
      <c r="AM32" s="6" t="s">
        <v>243</v>
      </c>
      <c r="AN32" s="6" t="s">
        <v>244</v>
      </c>
      <c r="AO32" s="6" t="s">
        <v>2787</v>
      </c>
      <c r="AP32" s="6"/>
      <c r="AQ32" s="6" t="s">
        <v>2788</v>
      </c>
      <c r="AR32" s="6"/>
      <c r="AS32" s="10" t="b">
        <v>0</v>
      </c>
      <c r="AT32" s="10" t="b">
        <v>0</v>
      </c>
      <c r="AU32" s="6"/>
      <c r="AV32" s="6" t="s">
        <v>2789</v>
      </c>
      <c r="AW32" s="6"/>
      <c r="AX32" s="6"/>
      <c r="AY32" s="6"/>
      <c r="AZ32" s="6"/>
    </row>
    <row r="33" spans="1:52" ht="14.45" x14ac:dyDescent="0.3">
      <c r="A33" s="10">
        <v>103</v>
      </c>
      <c r="B33" s="6" t="s">
        <v>33</v>
      </c>
      <c r="C33" s="6" t="s">
        <v>2790</v>
      </c>
      <c r="D33" s="10">
        <v>179</v>
      </c>
      <c r="E33" s="9">
        <v>1</v>
      </c>
      <c r="F33" s="9">
        <v>43069.570612615738</v>
      </c>
      <c r="G33" s="10" t="b">
        <v>0</v>
      </c>
      <c r="H33" s="6" t="s">
        <v>2791</v>
      </c>
      <c r="I33" s="6" t="s">
        <v>759</v>
      </c>
      <c r="J33" s="6" t="s">
        <v>2792</v>
      </c>
      <c r="K33" s="6" t="s">
        <v>2793</v>
      </c>
      <c r="L33" s="10">
        <v>0</v>
      </c>
      <c r="M33" s="10">
        <v>0</v>
      </c>
      <c r="N33" s="6" t="s">
        <v>2794</v>
      </c>
      <c r="O33" s="6" t="s">
        <v>661</v>
      </c>
      <c r="P33" s="6" t="s">
        <v>2795</v>
      </c>
      <c r="Q33" s="6"/>
      <c r="R33" s="6" t="s">
        <v>2796</v>
      </c>
      <c r="S33" s="6"/>
      <c r="T33" s="6"/>
      <c r="U33" s="10" t="b">
        <v>0</v>
      </c>
      <c r="V33" s="10" t="b">
        <v>0</v>
      </c>
      <c r="W33" s="6"/>
      <c r="X33" s="6"/>
      <c r="Y33" s="6"/>
      <c r="Z33" s="6"/>
      <c r="AA33" s="6" t="s">
        <v>2797</v>
      </c>
      <c r="AB33" s="10" t="b">
        <v>1</v>
      </c>
      <c r="AC33" s="6" t="s">
        <v>2798</v>
      </c>
      <c r="AD33" s="10" t="b">
        <v>0</v>
      </c>
      <c r="AE33" s="10" t="b">
        <v>1</v>
      </c>
      <c r="AF33" s="10" t="b">
        <v>0</v>
      </c>
      <c r="AG33" s="6"/>
      <c r="AH33" s="6"/>
      <c r="AI33" s="10" t="b">
        <v>0</v>
      </c>
      <c r="AJ33" s="10" t="b">
        <v>0</v>
      </c>
      <c r="AK33" s="6"/>
      <c r="AL33" s="10" t="b">
        <v>1</v>
      </c>
      <c r="AM33" s="6" t="s">
        <v>245</v>
      </c>
      <c r="AN33" s="6" t="s">
        <v>246</v>
      </c>
      <c r="AO33" s="6" t="s">
        <v>2799</v>
      </c>
      <c r="AP33" s="6"/>
      <c r="AQ33" s="6" t="s">
        <v>2800</v>
      </c>
      <c r="AR33" s="6"/>
      <c r="AS33" s="10" t="b">
        <v>0</v>
      </c>
      <c r="AT33" s="10" t="b">
        <v>0</v>
      </c>
      <c r="AU33" s="6"/>
      <c r="AV33" s="6" t="s">
        <v>2801</v>
      </c>
      <c r="AW33" s="6"/>
      <c r="AX33" s="6"/>
      <c r="AY33" s="6"/>
      <c r="AZ33" s="6"/>
    </row>
    <row r="34" spans="1:52" ht="14.45" x14ac:dyDescent="0.3">
      <c r="A34" s="10">
        <v>107</v>
      </c>
      <c r="B34" s="6" t="s">
        <v>34</v>
      </c>
      <c r="C34" s="6" t="s">
        <v>2802</v>
      </c>
      <c r="D34" s="10">
        <v>156</v>
      </c>
      <c r="E34" s="9">
        <v>1</v>
      </c>
      <c r="F34" s="9">
        <v>43112.562393749999</v>
      </c>
      <c r="G34" s="10" t="b">
        <v>1</v>
      </c>
      <c r="H34" s="6" t="s">
        <v>2803</v>
      </c>
      <c r="I34" s="6" t="s">
        <v>527</v>
      </c>
      <c r="J34" s="6"/>
      <c r="K34" s="6" t="s">
        <v>2804</v>
      </c>
      <c r="L34" s="10">
        <v>920</v>
      </c>
      <c r="M34" s="10">
        <v>8.5</v>
      </c>
      <c r="N34" s="6" t="s">
        <v>2571</v>
      </c>
      <c r="O34" s="6" t="s">
        <v>2805</v>
      </c>
      <c r="P34" s="6" t="s">
        <v>659</v>
      </c>
      <c r="Q34" s="6" t="s">
        <v>2806</v>
      </c>
      <c r="R34" s="6"/>
      <c r="S34" s="6"/>
      <c r="T34" s="6"/>
      <c r="U34" s="10" t="b">
        <v>0</v>
      </c>
      <c r="V34" s="10" t="b">
        <v>0</v>
      </c>
      <c r="W34" s="6"/>
      <c r="X34" s="6"/>
      <c r="Y34" s="6"/>
      <c r="Z34" s="6"/>
      <c r="AA34" s="6" t="s">
        <v>2807</v>
      </c>
      <c r="AB34" s="10" t="b">
        <v>0</v>
      </c>
      <c r="AC34" s="6" t="s">
        <v>2542</v>
      </c>
      <c r="AD34" s="10" t="b">
        <v>1</v>
      </c>
      <c r="AE34" s="10" t="b">
        <v>0</v>
      </c>
      <c r="AF34" s="10" t="b">
        <v>0</v>
      </c>
      <c r="AG34" s="6"/>
      <c r="AH34" s="6"/>
      <c r="AI34" s="10" t="b">
        <v>0</v>
      </c>
      <c r="AJ34" s="10" t="b">
        <v>0</v>
      </c>
      <c r="AK34" s="6"/>
      <c r="AL34" s="10" t="b">
        <v>1</v>
      </c>
      <c r="AM34" s="6" t="s">
        <v>247</v>
      </c>
      <c r="AN34" s="6" t="s">
        <v>248</v>
      </c>
      <c r="AO34" s="6" t="s">
        <v>2808</v>
      </c>
      <c r="AP34" s="6"/>
      <c r="AQ34" s="6" t="s">
        <v>2532</v>
      </c>
      <c r="AR34" s="6"/>
      <c r="AS34" s="10" t="b">
        <v>0</v>
      </c>
      <c r="AT34" s="10" t="b">
        <v>0</v>
      </c>
      <c r="AU34" s="6"/>
      <c r="AV34" s="6" t="s">
        <v>2809</v>
      </c>
      <c r="AW34" s="6"/>
      <c r="AX34" s="6"/>
      <c r="AY34" s="6"/>
      <c r="AZ34" s="6"/>
    </row>
    <row r="35" spans="1:52" ht="14.45" x14ac:dyDescent="0.3">
      <c r="A35" s="10">
        <v>110</v>
      </c>
      <c r="B35" s="6" t="s">
        <v>35</v>
      </c>
      <c r="C35" s="6" t="s">
        <v>2810</v>
      </c>
      <c r="D35" s="10">
        <v>168</v>
      </c>
      <c r="E35" s="9">
        <v>1</v>
      </c>
      <c r="F35" s="9">
        <v>43069.564245636575</v>
      </c>
      <c r="G35" s="10" t="b">
        <v>1</v>
      </c>
      <c r="H35" s="6" t="s">
        <v>2811</v>
      </c>
      <c r="I35" s="6" t="s">
        <v>515</v>
      </c>
      <c r="J35" s="6"/>
      <c r="K35" s="6" t="s">
        <v>2812</v>
      </c>
      <c r="L35" s="10">
        <v>1800</v>
      </c>
      <c r="M35" s="10">
        <v>15.4</v>
      </c>
      <c r="N35" s="6" t="s">
        <v>442</v>
      </c>
      <c r="O35" s="6" t="s">
        <v>2813</v>
      </c>
      <c r="P35" s="6" t="s">
        <v>2623</v>
      </c>
      <c r="Q35" s="6" t="s">
        <v>2814</v>
      </c>
      <c r="R35" s="6"/>
      <c r="S35" s="6"/>
      <c r="T35" s="6"/>
      <c r="U35" s="10" t="b">
        <v>0</v>
      </c>
      <c r="V35" s="10" t="b">
        <v>0</v>
      </c>
      <c r="W35" s="6"/>
      <c r="X35" s="6"/>
      <c r="Y35" s="6"/>
      <c r="Z35" s="6"/>
      <c r="AA35" s="6" t="s">
        <v>2815</v>
      </c>
      <c r="AB35" s="10" t="b">
        <v>0</v>
      </c>
      <c r="AC35" s="6" t="s">
        <v>2530</v>
      </c>
      <c r="AD35" s="10" t="b">
        <v>1</v>
      </c>
      <c r="AE35" s="10" t="b">
        <v>0</v>
      </c>
      <c r="AF35" s="10" t="b">
        <v>0</v>
      </c>
      <c r="AG35" s="6"/>
      <c r="AH35" s="6"/>
      <c r="AI35" s="10" t="b">
        <v>0</v>
      </c>
      <c r="AJ35" s="10" t="b">
        <v>0</v>
      </c>
      <c r="AK35" s="6"/>
      <c r="AL35" s="10" t="b">
        <v>1</v>
      </c>
      <c r="AM35" s="6" t="s">
        <v>249</v>
      </c>
      <c r="AN35" s="6" t="s">
        <v>250</v>
      </c>
      <c r="AO35" s="6" t="s">
        <v>2816</v>
      </c>
      <c r="AP35" s="6"/>
      <c r="AQ35" s="6" t="s">
        <v>2817</v>
      </c>
      <c r="AR35" s="6"/>
      <c r="AS35" s="10" t="b">
        <v>0</v>
      </c>
      <c r="AT35" s="10" t="b">
        <v>0</v>
      </c>
      <c r="AU35" s="6"/>
      <c r="AV35" s="6" t="s">
        <v>2818</v>
      </c>
      <c r="AW35" s="6"/>
      <c r="AX35" s="6"/>
      <c r="AY35" s="6"/>
      <c r="AZ35" s="6"/>
    </row>
    <row r="36" spans="1:52" ht="14.45" x14ac:dyDescent="0.3">
      <c r="A36" s="10">
        <v>111</v>
      </c>
      <c r="B36" s="6" t="s">
        <v>36</v>
      </c>
      <c r="C36" s="6" t="s">
        <v>2819</v>
      </c>
      <c r="D36" s="10">
        <v>129</v>
      </c>
      <c r="E36" s="9">
        <v>1</v>
      </c>
      <c r="F36" s="9">
        <v>43115.483019131942</v>
      </c>
      <c r="G36" s="10" t="b">
        <v>1</v>
      </c>
      <c r="H36" s="6" t="s">
        <v>2820</v>
      </c>
      <c r="I36" s="6" t="s">
        <v>462</v>
      </c>
      <c r="J36" s="6"/>
      <c r="K36" s="6" t="s">
        <v>2821</v>
      </c>
      <c r="L36" s="10">
        <v>154</v>
      </c>
      <c r="M36" s="10">
        <v>0.24</v>
      </c>
      <c r="N36" s="6" t="s">
        <v>2469</v>
      </c>
      <c r="O36" s="6" t="s">
        <v>2822</v>
      </c>
      <c r="P36" s="6" t="s">
        <v>2823</v>
      </c>
      <c r="Q36" s="6"/>
      <c r="R36" s="6" t="s">
        <v>2784</v>
      </c>
      <c r="S36" s="6"/>
      <c r="T36" s="6"/>
      <c r="U36" s="10" t="b">
        <v>0</v>
      </c>
      <c r="V36" s="10" t="b">
        <v>0</v>
      </c>
      <c r="W36" s="6" t="s">
        <v>2824</v>
      </c>
      <c r="X36" s="6"/>
      <c r="Y36" s="6"/>
      <c r="Z36" s="6"/>
      <c r="AA36" s="6" t="s">
        <v>2825</v>
      </c>
      <c r="AB36" s="10" t="b">
        <v>0</v>
      </c>
      <c r="AC36" s="6" t="s">
        <v>2826</v>
      </c>
      <c r="AD36" s="10" t="b">
        <v>0</v>
      </c>
      <c r="AE36" s="10" t="b">
        <v>1</v>
      </c>
      <c r="AF36" s="10" t="b">
        <v>0</v>
      </c>
      <c r="AG36" s="6"/>
      <c r="AH36" s="6"/>
      <c r="AI36" s="10" t="b">
        <v>0</v>
      </c>
      <c r="AJ36" s="10" t="b">
        <v>0</v>
      </c>
      <c r="AK36" s="6"/>
      <c r="AL36" s="10" t="b">
        <v>1</v>
      </c>
      <c r="AM36" s="6" t="s">
        <v>243</v>
      </c>
      <c r="AN36" s="6" t="s">
        <v>244</v>
      </c>
      <c r="AO36" s="6" t="s">
        <v>2787</v>
      </c>
      <c r="AP36" s="6"/>
      <c r="AQ36" s="6" t="s">
        <v>2788</v>
      </c>
      <c r="AR36" s="6"/>
      <c r="AS36" s="10" t="b">
        <v>0</v>
      </c>
      <c r="AT36" s="10" t="b">
        <v>0</v>
      </c>
      <c r="AU36" s="6"/>
      <c r="AV36" s="6" t="s">
        <v>2827</v>
      </c>
      <c r="AW36" s="6"/>
      <c r="AX36" s="6"/>
      <c r="AY36" s="6"/>
      <c r="AZ36" s="6"/>
    </row>
    <row r="37" spans="1:52" ht="14.45" x14ac:dyDescent="0.3">
      <c r="A37" s="10">
        <v>113</v>
      </c>
      <c r="B37" s="6" t="s">
        <v>37</v>
      </c>
      <c r="C37" s="6" t="s">
        <v>2828</v>
      </c>
      <c r="D37" s="10">
        <v>73</v>
      </c>
      <c r="E37" s="9">
        <v>1</v>
      </c>
      <c r="F37" s="9">
        <v>43115.47654560185</v>
      </c>
      <c r="G37" s="10" t="b">
        <v>1</v>
      </c>
      <c r="H37" s="6" t="s">
        <v>2791</v>
      </c>
      <c r="I37" s="6" t="s">
        <v>672</v>
      </c>
      <c r="J37" s="6" t="s">
        <v>2829</v>
      </c>
      <c r="K37" s="6" t="s">
        <v>2830</v>
      </c>
      <c r="L37" s="10">
        <v>220</v>
      </c>
      <c r="M37" s="10">
        <v>0</v>
      </c>
      <c r="N37" s="6" t="s">
        <v>2537</v>
      </c>
      <c r="O37" s="6" t="s">
        <v>2831</v>
      </c>
      <c r="P37" s="6" t="s">
        <v>2832</v>
      </c>
      <c r="Q37" s="6"/>
      <c r="R37" s="6" t="s">
        <v>2833</v>
      </c>
      <c r="S37" s="6"/>
      <c r="T37" s="6"/>
      <c r="U37" s="10" t="b">
        <v>0</v>
      </c>
      <c r="V37" s="10" t="b">
        <v>0</v>
      </c>
      <c r="W37" s="6"/>
      <c r="X37" s="6"/>
      <c r="Y37" s="6"/>
      <c r="Z37" s="6"/>
      <c r="AA37" s="6" t="s">
        <v>2834</v>
      </c>
      <c r="AB37" s="10" t="b">
        <v>0</v>
      </c>
      <c r="AC37" s="6" t="s">
        <v>2530</v>
      </c>
      <c r="AD37" s="10" t="b">
        <v>0</v>
      </c>
      <c r="AE37" s="10" t="b">
        <v>1</v>
      </c>
      <c r="AF37" s="10" t="b">
        <v>0</v>
      </c>
      <c r="AG37" s="6"/>
      <c r="AH37" s="6"/>
      <c r="AI37" s="10" t="b">
        <v>0</v>
      </c>
      <c r="AJ37" s="10" t="b">
        <v>0</v>
      </c>
      <c r="AK37" s="6"/>
      <c r="AL37" s="10" t="b">
        <v>1</v>
      </c>
      <c r="AM37" s="6" t="s">
        <v>251</v>
      </c>
      <c r="AN37" s="6" t="s">
        <v>252</v>
      </c>
      <c r="AO37" s="6" t="s">
        <v>2835</v>
      </c>
      <c r="AP37" s="6"/>
      <c r="AQ37" s="6" t="s">
        <v>2836</v>
      </c>
      <c r="AR37" s="6"/>
      <c r="AS37" s="10" t="b">
        <v>0</v>
      </c>
      <c r="AT37" s="10" t="b">
        <v>0</v>
      </c>
      <c r="AU37" s="6"/>
      <c r="AV37" s="6" t="s">
        <v>2837</v>
      </c>
      <c r="AW37" s="6"/>
      <c r="AX37" s="6"/>
      <c r="AY37" s="6"/>
      <c r="AZ37" s="6"/>
    </row>
    <row r="38" spans="1:52" ht="14.45" x14ac:dyDescent="0.3">
      <c r="A38" s="10">
        <v>120</v>
      </c>
      <c r="B38" s="6" t="s">
        <v>38</v>
      </c>
      <c r="C38" s="6" t="s">
        <v>2838</v>
      </c>
      <c r="D38" s="10">
        <v>77</v>
      </c>
      <c r="E38" s="9">
        <v>1</v>
      </c>
      <c r="F38" s="9">
        <v>43114.658077581022</v>
      </c>
      <c r="G38" s="10" t="b">
        <v>0</v>
      </c>
      <c r="H38" s="6" t="s">
        <v>2708</v>
      </c>
      <c r="I38" s="6" t="s">
        <v>782</v>
      </c>
      <c r="J38" s="6" t="s">
        <v>2839</v>
      </c>
      <c r="K38" s="6" t="s">
        <v>442</v>
      </c>
      <c r="L38" s="10">
        <v>800</v>
      </c>
      <c r="M38" s="10">
        <v>17</v>
      </c>
      <c r="N38" s="6" t="s">
        <v>2571</v>
      </c>
      <c r="O38" s="6" t="s">
        <v>500</v>
      </c>
      <c r="P38" s="6" t="s">
        <v>2840</v>
      </c>
      <c r="Q38" s="6"/>
      <c r="R38" s="6"/>
      <c r="S38" s="6" t="s">
        <v>2841</v>
      </c>
      <c r="T38" s="6"/>
      <c r="U38" s="10" t="b">
        <v>0</v>
      </c>
      <c r="V38" s="10" t="b">
        <v>0</v>
      </c>
      <c r="W38" s="6"/>
      <c r="X38" s="6"/>
      <c r="Y38" s="6"/>
      <c r="Z38" s="6"/>
      <c r="AA38" s="6" t="s">
        <v>2842</v>
      </c>
      <c r="AB38" s="10" t="b">
        <v>1</v>
      </c>
      <c r="AC38" s="6" t="s">
        <v>2843</v>
      </c>
      <c r="AD38" s="10" t="b">
        <v>0</v>
      </c>
      <c r="AE38" s="10" t="b">
        <v>0</v>
      </c>
      <c r="AF38" s="10" t="b">
        <v>1</v>
      </c>
      <c r="AG38" s="6"/>
      <c r="AH38" s="6"/>
      <c r="AI38" s="10" t="b">
        <v>0</v>
      </c>
      <c r="AJ38" s="10" t="b">
        <v>0</v>
      </c>
      <c r="AK38" s="6"/>
      <c r="AL38" s="10" t="b">
        <v>1</v>
      </c>
      <c r="AM38" s="6" t="s">
        <v>253</v>
      </c>
      <c r="AN38" s="6" t="s">
        <v>233</v>
      </c>
      <c r="AO38" s="6" t="s">
        <v>2713</v>
      </c>
      <c r="AP38" s="6"/>
      <c r="AQ38" s="6" t="s">
        <v>2650</v>
      </c>
      <c r="AR38" s="6"/>
      <c r="AS38" s="10" t="b">
        <v>0</v>
      </c>
      <c r="AT38" s="10" t="b">
        <v>0</v>
      </c>
      <c r="AU38" s="6"/>
      <c r="AV38" s="6" t="s">
        <v>2844</v>
      </c>
      <c r="AW38" s="6"/>
      <c r="AX38" s="6"/>
      <c r="AY38" s="6"/>
      <c r="AZ38" s="6"/>
    </row>
    <row r="39" spans="1:52" ht="14.45" x14ac:dyDescent="0.3">
      <c r="A39" s="10">
        <v>121</v>
      </c>
      <c r="B39" s="6" t="s">
        <v>39</v>
      </c>
      <c r="C39" s="6" t="s">
        <v>2845</v>
      </c>
      <c r="D39" s="10">
        <v>75</v>
      </c>
      <c r="E39" s="9">
        <v>1</v>
      </c>
      <c r="F39" s="9">
        <v>43115.572601539352</v>
      </c>
      <c r="G39" s="10" t="b">
        <v>1</v>
      </c>
      <c r="H39" s="6" t="s">
        <v>2698</v>
      </c>
      <c r="I39" s="6" t="s">
        <v>787</v>
      </c>
      <c r="J39" s="6"/>
      <c r="K39" s="6" t="s">
        <v>2846</v>
      </c>
      <c r="L39" s="10">
        <v>1000</v>
      </c>
      <c r="M39" s="10">
        <v>8</v>
      </c>
      <c r="N39" s="6" t="s">
        <v>2571</v>
      </c>
      <c r="O39" s="6" t="s">
        <v>2847</v>
      </c>
      <c r="P39" s="6" t="s">
        <v>2701</v>
      </c>
      <c r="Q39" s="6" t="s">
        <v>2848</v>
      </c>
      <c r="R39" s="6"/>
      <c r="S39" s="6"/>
      <c r="T39" s="6"/>
      <c r="U39" s="10" t="b">
        <v>0</v>
      </c>
      <c r="V39" s="10" t="b">
        <v>0</v>
      </c>
      <c r="W39" s="6"/>
      <c r="X39" s="6"/>
      <c r="Y39" s="6"/>
      <c r="Z39" s="6"/>
      <c r="AA39" s="6" t="s">
        <v>2849</v>
      </c>
      <c r="AB39" s="10" t="b">
        <v>0</v>
      </c>
      <c r="AC39" s="6" t="s">
        <v>2530</v>
      </c>
      <c r="AD39" s="10" t="b">
        <v>1</v>
      </c>
      <c r="AE39" s="10" t="b">
        <v>0</v>
      </c>
      <c r="AF39" s="10" t="b">
        <v>0</v>
      </c>
      <c r="AG39" s="6"/>
      <c r="AH39" s="6"/>
      <c r="AI39" s="10" t="b">
        <v>0</v>
      </c>
      <c r="AJ39" s="10" t="b">
        <v>0</v>
      </c>
      <c r="AK39" s="6"/>
      <c r="AL39" s="10" t="b">
        <v>1</v>
      </c>
      <c r="AM39" s="6" t="s">
        <v>254</v>
      </c>
      <c r="AN39" s="6" t="s">
        <v>255</v>
      </c>
      <c r="AO39" s="6" t="s">
        <v>2713</v>
      </c>
      <c r="AP39" s="6"/>
      <c r="AQ39" s="6" t="s">
        <v>2650</v>
      </c>
      <c r="AR39" s="6"/>
      <c r="AS39" s="10" t="b">
        <v>0</v>
      </c>
      <c r="AT39" s="10" t="b">
        <v>0</v>
      </c>
      <c r="AU39" s="6"/>
      <c r="AV39" s="6" t="s">
        <v>2850</v>
      </c>
      <c r="AW39" s="6"/>
      <c r="AX39" s="6"/>
      <c r="AY39" s="6"/>
      <c r="AZ39" s="6"/>
    </row>
    <row r="40" spans="1:52" ht="14.45" x14ac:dyDescent="0.3">
      <c r="A40" s="10">
        <v>123</v>
      </c>
      <c r="B40" s="6" t="s">
        <v>40</v>
      </c>
      <c r="C40" s="6" t="s">
        <v>2851</v>
      </c>
      <c r="D40" s="10">
        <v>48</v>
      </c>
      <c r="E40" s="9">
        <v>1</v>
      </c>
      <c r="F40" s="9">
        <v>43103.361283564816</v>
      </c>
      <c r="G40" s="10" t="b">
        <v>1</v>
      </c>
      <c r="H40" s="6" t="s">
        <v>2852</v>
      </c>
      <c r="I40" s="6" t="s">
        <v>759</v>
      </c>
      <c r="J40" s="6"/>
      <c r="K40" s="6" t="s">
        <v>2853</v>
      </c>
      <c r="L40" s="10">
        <v>335</v>
      </c>
      <c r="M40" s="10">
        <v>1</v>
      </c>
      <c r="N40" s="6" t="s">
        <v>2854</v>
      </c>
      <c r="O40" s="6" t="s">
        <v>2855</v>
      </c>
      <c r="P40" s="6" t="s">
        <v>2856</v>
      </c>
      <c r="Q40" s="6"/>
      <c r="R40" s="6"/>
      <c r="S40" s="6"/>
      <c r="T40" s="6"/>
      <c r="U40" s="10" t="b">
        <v>0</v>
      </c>
      <c r="V40" s="10" t="b">
        <v>0</v>
      </c>
      <c r="W40" s="6"/>
      <c r="X40" s="6"/>
      <c r="Y40" s="6"/>
      <c r="Z40" s="6"/>
      <c r="AA40" s="6" t="s">
        <v>2857</v>
      </c>
      <c r="AB40" s="10" t="b">
        <v>0</v>
      </c>
      <c r="AC40" s="6" t="s">
        <v>2858</v>
      </c>
      <c r="AD40" s="10" t="b">
        <v>1</v>
      </c>
      <c r="AE40" s="10" t="b">
        <v>1</v>
      </c>
      <c r="AF40" s="10" t="b">
        <v>0</v>
      </c>
      <c r="AG40" s="6"/>
      <c r="AH40" s="6"/>
      <c r="AI40" s="10" t="b">
        <v>0</v>
      </c>
      <c r="AJ40" s="10" t="b">
        <v>0</v>
      </c>
      <c r="AK40" s="6" t="s">
        <v>2859</v>
      </c>
      <c r="AL40" s="10" t="b">
        <v>1</v>
      </c>
      <c r="AM40" s="6" t="s">
        <v>256</v>
      </c>
      <c r="AN40" s="6" t="s">
        <v>257</v>
      </c>
      <c r="AO40" s="6" t="s">
        <v>2860</v>
      </c>
      <c r="AP40" s="6"/>
      <c r="AQ40" s="6" t="s">
        <v>2861</v>
      </c>
      <c r="AR40" s="6"/>
      <c r="AS40" s="10" t="b">
        <v>0</v>
      </c>
      <c r="AT40" s="10" t="b">
        <v>1</v>
      </c>
      <c r="AU40" s="6" t="s">
        <v>2862</v>
      </c>
      <c r="AV40" s="6" t="s">
        <v>2863</v>
      </c>
      <c r="AW40" s="6"/>
      <c r="AX40" s="6"/>
      <c r="AY40" s="6"/>
      <c r="AZ40" s="6"/>
    </row>
    <row r="41" spans="1:52" ht="14.45" x14ac:dyDescent="0.3">
      <c r="A41" s="10">
        <v>124</v>
      </c>
      <c r="B41" s="6" t="s">
        <v>41</v>
      </c>
      <c r="C41" s="6" t="s">
        <v>2864</v>
      </c>
      <c r="D41" s="10">
        <v>207</v>
      </c>
      <c r="E41" s="9">
        <v>1</v>
      </c>
      <c r="F41" s="9">
        <v>43115.531118715277</v>
      </c>
      <c r="G41" s="10" t="b">
        <v>1</v>
      </c>
      <c r="H41" s="6" t="s">
        <v>2865</v>
      </c>
      <c r="I41" s="6" t="s">
        <v>759</v>
      </c>
      <c r="J41" s="6"/>
      <c r="K41" s="6" t="s">
        <v>2866</v>
      </c>
      <c r="L41" s="10">
        <v>294</v>
      </c>
      <c r="M41" s="10">
        <v>0</v>
      </c>
      <c r="N41" s="6" t="s">
        <v>2571</v>
      </c>
      <c r="O41" s="6" t="s">
        <v>2867</v>
      </c>
      <c r="P41" s="6" t="s">
        <v>2868</v>
      </c>
      <c r="Q41" s="6"/>
      <c r="R41" s="6"/>
      <c r="S41" s="6"/>
      <c r="T41" s="6"/>
      <c r="U41" s="10" t="b">
        <v>0</v>
      </c>
      <c r="V41" s="10" t="b">
        <v>0</v>
      </c>
      <c r="W41" s="6"/>
      <c r="X41" s="6"/>
      <c r="Y41" s="6"/>
      <c r="Z41" s="6"/>
      <c r="AA41" s="6" t="s">
        <v>2869</v>
      </c>
      <c r="AB41" s="10" t="b">
        <v>0</v>
      </c>
      <c r="AC41" s="6" t="s">
        <v>2870</v>
      </c>
      <c r="AD41" s="10" t="b">
        <v>0</v>
      </c>
      <c r="AE41" s="10" t="b">
        <v>0</v>
      </c>
      <c r="AF41" s="10" t="b">
        <v>0</v>
      </c>
      <c r="AG41" s="6"/>
      <c r="AH41" s="6"/>
      <c r="AI41" s="10" t="b">
        <v>0</v>
      </c>
      <c r="AJ41" s="10" t="b">
        <v>0</v>
      </c>
      <c r="AK41" s="6"/>
      <c r="AL41" s="10" t="b">
        <v>1</v>
      </c>
      <c r="AM41" s="6" t="s">
        <v>258</v>
      </c>
      <c r="AN41" s="6" t="s">
        <v>259</v>
      </c>
      <c r="AO41" s="6" t="s">
        <v>2871</v>
      </c>
      <c r="AP41" s="6"/>
      <c r="AQ41" s="6" t="s">
        <v>2872</v>
      </c>
      <c r="AR41" s="6"/>
      <c r="AS41" s="10" t="b">
        <v>0</v>
      </c>
      <c r="AT41" s="10" t="b">
        <v>0</v>
      </c>
      <c r="AU41" s="6"/>
      <c r="AV41" s="6" t="s">
        <v>2873</v>
      </c>
      <c r="AW41" s="6"/>
      <c r="AX41" s="6"/>
      <c r="AY41" s="6"/>
      <c r="AZ41" s="6"/>
    </row>
    <row r="42" spans="1:52" ht="14.45" x14ac:dyDescent="0.3">
      <c r="A42" s="10">
        <v>126</v>
      </c>
      <c r="B42" s="6" t="s">
        <v>42</v>
      </c>
      <c r="C42" s="6" t="s">
        <v>2874</v>
      </c>
      <c r="D42" s="10">
        <v>131</v>
      </c>
      <c r="E42" s="9">
        <v>1</v>
      </c>
      <c r="F42" s="9">
        <v>43068.673228437503</v>
      </c>
      <c r="G42" s="10" t="b">
        <v>0</v>
      </c>
      <c r="H42" s="6" t="s">
        <v>2716</v>
      </c>
      <c r="I42" s="6" t="s">
        <v>782</v>
      </c>
      <c r="J42" s="6"/>
      <c r="K42" s="6" t="s">
        <v>442</v>
      </c>
      <c r="L42" s="10">
        <v>550</v>
      </c>
      <c r="M42" s="10">
        <v>0</v>
      </c>
      <c r="N42" s="6" t="s">
        <v>2571</v>
      </c>
      <c r="O42" s="6" t="s">
        <v>1318</v>
      </c>
      <c r="P42" s="6" t="s">
        <v>2875</v>
      </c>
      <c r="Q42" s="6"/>
      <c r="R42" s="6"/>
      <c r="S42" s="6" t="s">
        <v>2876</v>
      </c>
      <c r="T42" s="6"/>
      <c r="U42" s="10" t="b">
        <v>0</v>
      </c>
      <c r="V42" s="10" t="b">
        <v>0</v>
      </c>
      <c r="W42" s="6"/>
      <c r="X42" s="6"/>
      <c r="Y42" s="6"/>
      <c r="Z42" s="6"/>
      <c r="AA42" s="6" t="s">
        <v>2877</v>
      </c>
      <c r="AB42" s="10" t="b">
        <v>1</v>
      </c>
      <c r="AC42" s="6" t="s">
        <v>2878</v>
      </c>
      <c r="AD42" s="10" t="b">
        <v>0</v>
      </c>
      <c r="AE42" s="10" t="b">
        <v>0</v>
      </c>
      <c r="AF42" s="10" t="b">
        <v>1</v>
      </c>
      <c r="AG42" s="6"/>
      <c r="AH42" s="6"/>
      <c r="AI42" s="10" t="b">
        <v>0</v>
      </c>
      <c r="AJ42" s="10" t="b">
        <v>0</v>
      </c>
      <c r="AK42" s="6"/>
      <c r="AL42" s="10" t="b">
        <v>1</v>
      </c>
      <c r="AM42" s="6" t="s">
        <v>258</v>
      </c>
      <c r="AN42" s="6" t="s">
        <v>259</v>
      </c>
      <c r="AO42" s="6" t="s">
        <v>2871</v>
      </c>
      <c r="AP42" s="6"/>
      <c r="AQ42" s="6" t="s">
        <v>2879</v>
      </c>
      <c r="AR42" s="6"/>
      <c r="AS42" s="10" t="b">
        <v>0</v>
      </c>
      <c r="AT42" s="10" t="b">
        <v>0</v>
      </c>
      <c r="AU42" s="6"/>
      <c r="AV42" s="6" t="s">
        <v>2880</v>
      </c>
      <c r="AW42" s="6"/>
      <c r="AX42" s="6"/>
      <c r="AY42" s="6"/>
      <c r="AZ42" s="6"/>
    </row>
    <row r="43" spans="1:52" ht="14.45" x14ac:dyDescent="0.3">
      <c r="A43" s="10">
        <v>127</v>
      </c>
      <c r="B43" s="6" t="s">
        <v>43</v>
      </c>
      <c r="C43" s="6" t="s">
        <v>2881</v>
      </c>
      <c r="D43" s="10">
        <v>238</v>
      </c>
      <c r="E43" s="9">
        <v>1</v>
      </c>
      <c r="F43" s="9">
        <v>43115.657033101852</v>
      </c>
      <c r="G43" s="10" t="b">
        <v>0</v>
      </c>
      <c r="H43" s="6" t="s">
        <v>2882</v>
      </c>
      <c r="I43" s="6" t="s">
        <v>541</v>
      </c>
      <c r="J43" s="6"/>
      <c r="K43" s="6" t="s">
        <v>2570</v>
      </c>
      <c r="L43" s="10">
        <v>750</v>
      </c>
      <c r="M43" s="10">
        <v>11.25</v>
      </c>
      <c r="N43" s="6" t="s">
        <v>2469</v>
      </c>
      <c r="O43" s="6" t="s">
        <v>484</v>
      </c>
      <c r="P43" s="6" t="s">
        <v>2883</v>
      </c>
      <c r="Q43" s="6"/>
      <c r="R43" s="6" t="s">
        <v>2589</v>
      </c>
      <c r="S43" s="6"/>
      <c r="T43" s="6"/>
      <c r="U43" s="10" t="b">
        <v>0</v>
      </c>
      <c r="V43" s="10" t="b">
        <v>0</v>
      </c>
      <c r="W43" s="6"/>
      <c r="X43" s="6"/>
      <c r="Y43" s="6"/>
      <c r="Z43" s="6"/>
      <c r="AA43" s="6" t="s">
        <v>2884</v>
      </c>
      <c r="AB43" s="10" t="b">
        <v>1</v>
      </c>
      <c r="AC43" s="6" t="s">
        <v>2885</v>
      </c>
      <c r="AD43" s="10" t="b">
        <v>0</v>
      </c>
      <c r="AE43" s="10" t="b">
        <v>1</v>
      </c>
      <c r="AF43" s="10" t="b">
        <v>0</v>
      </c>
      <c r="AG43" s="6"/>
      <c r="AH43" s="6"/>
      <c r="AI43" s="10" t="b">
        <v>0</v>
      </c>
      <c r="AJ43" s="10" t="b">
        <v>0</v>
      </c>
      <c r="AK43" s="6"/>
      <c r="AL43" s="10" t="b">
        <v>1</v>
      </c>
      <c r="AM43" s="6" t="s">
        <v>204</v>
      </c>
      <c r="AN43" s="6" t="s">
        <v>205</v>
      </c>
      <c r="AO43" s="6" t="s">
        <v>2566</v>
      </c>
      <c r="AP43" s="6"/>
      <c r="AQ43" s="6" t="s">
        <v>2521</v>
      </c>
      <c r="AR43" s="6"/>
      <c r="AS43" s="10" t="b">
        <v>0</v>
      </c>
      <c r="AT43" s="10" t="b">
        <v>0</v>
      </c>
      <c r="AU43" s="6"/>
      <c r="AV43" s="6" t="s">
        <v>2886</v>
      </c>
      <c r="AW43" s="6"/>
      <c r="AX43" s="6"/>
      <c r="AY43" s="6"/>
      <c r="AZ43" s="6"/>
    </row>
    <row r="44" spans="1:52" ht="14.45" x14ac:dyDescent="0.3">
      <c r="A44" s="10">
        <v>130</v>
      </c>
      <c r="B44" s="6" t="s">
        <v>44</v>
      </c>
      <c r="C44" s="6" t="s">
        <v>2887</v>
      </c>
      <c r="D44" s="10">
        <v>232</v>
      </c>
      <c r="E44" s="9">
        <v>1</v>
      </c>
      <c r="F44" s="9">
        <v>43112.525157557873</v>
      </c>
      <c r="G44" s="10" t="b">
        <v>0</v>
      </c>
      <c r="H44" s="6" t="s">
        <v>2888</v>
      </c>
      <c r="I44" s="6" t="s">
        <v>462</v>
      </c>
      <c r="J44" s="6" t="s">
        <v>2889</v>
      </c>
      <c r="K44" s="6" t="s">
        <v>2890</v>
      </c>
      <c r="L44" s="10">
        <v>2800</v>
      </c>
      <c r="M44" s="10">
        <v>0</v>
      </c>
      <c r="N44" s="6" t="s">
        <v>2571</v>
      </c>
      <c r="O44" s="6" t="s">
        <v>2891</v>
      </c>
      <c r="P44" s="6" t="s">
        <v>2892</v>
      </c>
      <c r="Q44" s="6" t="s">
        <v>2893</v>
      </c>
      <c r="R44" s="6" t="s">
        <v>2894</v>
      </c>
      <c r="S44" s="6"/>
      <c r="T44" s="6"/>
      <c r="U44" s="10" t="b">
        <v>0</v>
      </c>
      <c r="V44" s="10" t="b">
        <v>0</v>
      </c>
      <c r="W44" s="6"/>
      <c r="X44" s="6"/>
      <c r="Y44" s="6"/>
      <c r="Z44" s="6"/>
      <c r="AA44" s="6" t="s">
        <v>2895</v>
      </c>
      <c r="AB44" s="10" t="b">
        <v>1</v>
      </c>
      <c r="AC44" s="6" t="s">
        <v>2896</v>
      </c>
      <c r="AD44" s="10" t="b">
        <v>1</v>
      </c>
      <c r="AE44" s="10" t="b">
        <v>1</v>
      </c>
      <c r="AF44" s="10" t="b">
        <v>0</v>
      </c>
      <c r="AG44" s="6"/>
      <c r="AH44" s="6"/>
      <c r="AI44" s="10" t="b">
        <v>0</v>
      </c>
      <c r="AJ44" s="10" t="b">
        <v>0</v>
      </c>
      <c r="AK44" s="6"/>
      <c r="AL44" s="10" t="b">
        <v>1</v>
      </c>
      <c r="AM44" s="6" t="s">
        <v>260</v>
      </c>
      <c r="AN44" s="6" t="s">
        <v>261</v>
      </c>
      <c r="AO44" s="6" t="s">
        <v>2897</v>
      </c>
      <c r="AP44" s="6"/>
      <c r="AQ44" s="6" t="s">
        <v>2898</v>
      </c>
      <c r="AR44" s="6"/>
      <c r="AS44" s="10" t="b">
        <v>0</v>
      </c>
      <c r="AT44" s="10" t="b">
        <v>0</v>
      </c>
      <c r="AU44" s="6"/>
      <c r="AV44" s="6" t="s">
        <v>2899</v>
      </c>
      <c r="AW44" s="6"/>
      <c r="AX44" s="6"/>
      <c r="AY44" s="6"/>
      <c r="AZ44" s="6"/>
    </row>
    <row r="45" spans="1:52" ht="14.45" x14ac:dyDescent="0.3">
      <c r="A45" s="10">
        <v>132</v>
      </c>
      <c r="B45" s="6" t="s">
        <v>45</v>
      </c>
      <c r="C45" s="6" t="s">
        <v>2900</v>
      </c>
      <c r="D45" s="10">
        <v>171</v>
      </c>
      <c r="E45" s="9">
        <v>1</v>
      </c>
      <c r="F45" s="9">
        <v>43115.602421793985</v>
      </c>
      <c r="G45" s="10" t="b">
        <v>1</v>
      </c>
      <c r="H45" s="6" t="s">
        <v>2888</v>
      </c>
      <c r="I45" s="6" t="s">
        <v>462</v>
      </c>
      <c r="J45" s="6"/>
      <c r="K45" s="6" t="s">
        <v>2901</v>
      </c>
      <c r="L45" s="10">
        <v>1400</v>
      </c>
      <c r="M45" s="10">
        <v>11.2</v>
      </c>
      <c r="N45" s="6" t="s">
        <v>2571</v>
      </c>
      <c r="O45" s="6" t="s">
        <v>613</v>
      </c>
      <c r="P45" s="6" t="s">
        <v>2840</v>
      </c>
      <c r="Q45" s="6"/>
      <c r="R45" s="6" t="s">
        <v>2902</v>
      </c>
      <c r="S45" s="6"/>
      <c r="T45" s="6"/>
      <c r="U45" s="10" t="b">
        <v>0</v>
      </c>
      <c r="V45" s="10" t="b">
        <v>0</v>
      </c>
      <c r="W45" s="6"/>
      <c r="X45" s="6"/>
      <c r="Y45" s="6"/>
      <c r="Z45" s="6"/>
      <c r="AA45" s="6" t="s">
        <v>2903</v>
      </c>
      <c r="AB45" s="10" t="b">
        <v>0</v>
      </c>
      <c r="AC45" s="6" t="s">
        <v>2748</v>
      </c>
      <c r="AD45" s="10" t="b">
        <v>0</v>
      </c>
      <c r="AE45" s="10" t="b">
        <v>1</v>
      </c>
      <c r="AF45" s="10" t="b">
        <v>0</v>
      </c>
      <c r="AG45" s="6"/>
      <c r="AH45" s="6"/>
      <c r="AI45" s="10" t="b">
        <v>0</v>
      </c>
      <c r="AJ45" s="10" t="b">
        <v>0</v>
      </c>
      <c r="AK45" s="6"/>
      <c r="AL45" s="10" t="b">
        <v>1</v>
      </c>
      <c r="AM45" s="6" t="s">
        <v>262</v>
      </c>
      <c r="AN45" s="6" t="s">
        <v>263</v>
      </c>
      <c r="AO45" s="6" t="s">
        <v>2904</v>
      </c>
      <c r="AP45" s="6"/>
      <c r="AQ45" s="6" t="s">
        <v>2905</v>
      </c>
      <c r="AR45" s="6"/>
      <c r="AS45" s="10" t="b">
        <v>0</v>
      </c>
      <c r="AT45" s="10" t="b">
        <v>0</v>
      </c>
      <c r="AU45" s="6"/>
      <c r="AV45" s="6" t="s">
        <v>2906</v>
      </c>
      <c r="AW45" s="6"/>
      <c r="AX45" s="6"/>
      <c r="AY45" s="6"/>
      <c r="AZ45" s="6"/>
    </row>
    <row r="46" spans="1:52" ht="14.45" x14ac:dyDescent="0.3">
      <c r="A46" s="10">
        <v>134</v>
      </c>
      <c r="B46" s="6" t="s">
        <v>46</v>
      </c>
      <c r="C46" s="6" t="s">
        <v>2907</v>
      </c>
      <c r="D46" s="10">
        <v>196</v>
      </c>
      <c r="E46" s="9">
        <v>1</v>
      </c>
      <c r="F46" s="9">
        <v>43115.599310497688</v>
      </c>
      <c r="G46" s="10" t="b">
        <v>0</v>
      </c>
      <c r="H46" s="6" t="s">
        <v>2888</v>
      </c>
      <c r="I46" s="6" t="s">
        <v>759</v>
      </c>
      <c r="J46" s="6"/>
      <c r="K46" s="6" t="s">
        <v>2908</v>
      </c>
      <c r="L46" s="10">
        <v>780</v>
      </c>
      <c r="M46" s="10">
        <v>6.2</v>
      </c>
      <c r="N46" s="6" t="s">
        <v>2571</v>
      </c>
      <c r="O46" s="6" t="s">
        <v>2909</v>
      </c>
      <c r="P46" s="6" t="s">
        <v>422</v>
      </c>
      <c r="Q46" s="6"/>
      <c r="R46" s="6" t="s">
        <v>2910</v>
      </c>
      <c r="S46" s="6"/>
      <c r="T46" s="6"/>
      <c r="U46" s="10" t="b">
        <v>0</v>
      </c>
      <c r="V46" s="10" t="b">
        <v>0</v>
      </c>
      <c r="W46" s="6"/>
      <c r="X46" s="6"/>
      <c r="Y46" s="6"/>
      <c r="Z46" s="6"/>
      <c r="AA46" s="6" t="s">
        <v>2911</v>
      </c>
      <c r="AB46" s="10" t="b">
        <v>1</v>
      </c>
      <c r="AC46" s="6" t="s">
        <v>422</v>
      </c>
      <c r="AD46" s="10" t="b">
        <v>0</v>
      </c>
      <c r="AE46" s="10" t="b">
        <v>1</v>
      </c>
      <c r="AF46" s="10" t="b">
        <v>0</v>
      </c>
      <c r="AG46" s="6"/>
      <c r="AH46" s="6"/>
      <c r="AI46" s="10" t="b">
        <v>0</v>
      </c>
      <c r="AJ46" s="10" t="b">
        <v>0</v>
      </c>
      <c r="AK46" s="6"/>
      <c r="AL46" s="10" t="b">
        <v>1</v>
      </c>
      <c r="AM46" s="6" t="s">
        <v>264</v>
      </c>
      <c r="AN46" s="6" t="s">
        <v>265</v>
      </c>
      <c r="AO46" s="6" t="s">
        <v>2912</v>
      </c>
      <c r="AP46" s="6"/>
      <c r="AQ46" s="6" t="s">
        <v>2905</v>
      </c>
      <c r="AR46" s="6"/>
      <c r="AS46" s="10" t="b">
        <v>0</v>
      </c>
      <c r="AT46" s="10" t="b">
        <v>0</v>
      </c>
      <c r="AU46" s="6"/>
      <c r="AV46" s="6" t="s">
        <v>2913</v>
      </c>
      <c r="AW46" s="6"/>
      <c r="AX46" s="6"/>
      <c r="AY46" s="6"/>
      <c r="AZ46" s="6"/>
    </row>
    <row r="47" spans="1:52" ht="14.45" x14ac:dyDescent="0.3">
      <c r="A47" s="10">
        <v>135</v>
      </c>
      <c r="B47" s="6" t="s">
        <v>47</v>
      </c>
      <c r="C47" s="6" t="s">
        <v>2914</v>
      </c>
      <c r="D47" s="10">
        <v>194</v>
      </c>
      <c r="E47" s="9">
        <v>1</v>
      </c>
      <c r="F47" s="9">
        <v>43115.600812928242</v>
      </c>
      <c r="G47" s="10" t="b">
        <v>1</v>
      </c>
      <c r="H47" s="6" t="s">
        <v>2888</v>
      </c>
      <c r="I47" s="6" t="s">
        <v>541</v>
      </c>
      <c r="J47" s="6"/>
      <c r="K47" s="6" t="s">
        <v>2915</v>
      </c>
      <c r="L47" s="10">
        <v>900</v>
      </c>
      <c r="M47" s="10">
        <v>7.2</v>
      </c>
      <c r="N47" s="6" t="s">
        <v>2571</v>
      </c>
      <c r="O47" s="6" t="s">
        <v>722</v>
      </c>
      <c r="P47" s="6" t="s">
        <v>422</v>
      </c>
      <c r="Q47" s="6"/>
      <c r="R47" s="6" t="s">
        <v>2916</v>
      </c>
      <c r="S47" s="6"/>
      <c r="T47" s="6"/>
      <c r="U47" s="10" t="b">
        <v>0</v>
      </c>
      <c r="V47" s="10" t="b">
        <v>0</v>
      </c>
      <c r="W47" s="6"/>
      <c r="X47" s="6"/>
      <c r="Y47" s="6"/>
      <c r="Z47" s="6"/>
      <c r="AA47" s="6" t="s">
        <v>2917</v>
      </c>
      <c r="AB47" s="10" t="b">
        <v>0</v>
      </c>
      <c r="AC47" s="6" t="s">
        <v>422</v>
      </c>
      <c r="AD47" s="10" t="b">
        <v>0</v>
      </c>
      <c r="AE47" s="10" t="b">
        <v>1</v>
      </c>
      <c r="AF47" s="10" t="b">
        <v>0</v>
      </c>
      <c r="AG47" s="6"/>
      <c r="AH47" s="6"/>
      <c r="AI47" s="10" t="b">
        <v>0</v>
      </c>
      <c r="AJ47" s="10" t="b">
        <v>0</v>
      </c>
      <c r="AK47" s="6"/>
      <c r="AL47" s="10" t="b">
        <v>1</v>
      </c>
      <c r="AM47" s="6" t="s">
        <v>262</v>
      </c>
      <c r="AN47" s="6" t="s">
        <v>263</v>
      </c>
      <c r="AO47" s="6" t="s">
        <v>2904</v>
      </c>
      <c r="AP47" s="6"/>
      <c r="AQ47" s="6" t="s">
        <v>2905</v>
      </c>
      <c r="AR47" s="6"/>
      <c r="AS47" s="10" t="b">
        <v>0</v>
      </c>
      <c r="AT47" s="10" t="b">
        <v>0</v>
      </c>
      <c r="AU47" s="6"/>
      <c r="AV47" s="6" t="s">
        <v>2918</v>
      </c>
      <c r="AW47" s="6"/>
      <c r="AX47" s="6"/>
      <c r="AY47" s="6"/>
      <c r="AZ47" s="6"/>
    </row>
    <row r="48" spans="1:52" ht="14.45" x14ac:dyDescent="0.3">
      <c r="A48" s="10">
        <v>138</v>
      </c>
      <c r="B48" s="6" t="s">
        <v>48</v>
      </c>
      <c r="C48" s="6" t="s">
        <v>2919</v>
      </c>
      <c r="D48" s="10">
        <v>97</v>
      </c>
      <c r="E48" s="9">
        <v>1</v>
      </c>
      <c r="F48" s="9">
        <v>43115.427237928241</v>
      </c>
      <c r="G48" s="10" t="b">
        <v>0</v>
      </c>
      <c r="H48" s="6" t="s">
        <v>2716</v>
      </c>
      <c r="I48" s="6" t="s">
        <v>515</v>
      </c>
      <c r="J48" s="6"/>
      <c r="K48" s="6" t="s">
        <v>2920</v>
      </c>
      <c r="L48" s="10">
        <v>193</v>
      </c>
      <c r="M48" s="10">
        <v>1.5</v>
      </c>
      <c r="N48" s="6" t="s">
        <v>2469</v>
      </c>
      <c r="O48" s="6" t="s">
        <v>2921</v>
      </c>
      <c r="P48" s="6" t="s">
        <v>2922</v>
      </c>
      <c r="Q48" s="6" t="s">
        <v>2923</v>
      </c>
      <c r="R48" s="6" t="s">
        <v>2924</v>
      </c>
      <c r="S48" s="6"/>
      <c r="T48" s="6"/>
      <c r="U48" s="10" t="b">
        <v>0</v>
      </c>
      <c r="V48" s="10" t="b">
        <v>0</v>
      </c>
      <c r="W48" s="6"/>
      <c r="X48" s="6"/>
      <c r="Y48" s="6"/>
      <c r="Z48" s="6"/>
      <c r="AA48" s="6" t="s">
        <v>2925</v>
      </c>
      <c r="AB48" s="10" t="b">
        <v>1</v>
      </c>
      <c r="AC48" s="6" t="s">
        <v>2926</v>
      </c>
      <c r="AD48" s="10" t="b">
        <v>1</v>
      </c>
      <c r="AE48" s="10" t="b">
        <v>1</v>
      </c>
      <c r="AF48" s="10" t="b">
        <v>0</v>
      </c>
      <c r="AG48" s="6"/>
      <c r="AH48" s="6"/>
      <c r="AI48" s="10" t="b">
        <v>0</v>
      </c>
      <c r="AJ48" s="10" t="b">
        <v>0</v>
      </c>
      <c r="AK48" s="6"/>
      <c r="AL48" s="10" t="b">
        <v>1</v>
      </c>
      <c r="AM48" s="6" t="s">
        <v>266</v>
      </c>
      <c r="AN48" s="6" t="s">
        <v>267</v>
      </c>
      <c r="AO48" s="6" t="s">
        <v>2927</v>
      </c>
      <c r="AP48" s="6"/>
      <c r="AQ48" s="6" t="s">
        <v>2928</v>
      </c>
      <c r="AR48" s="6"/>
      <c r="AS48" s="10" t="b">
        <v>0</v>
      </c>
      <c r="AT48" s="10" t="b">
        <v>0</v>
      </c>
      <c r="AU48" s="6"/>
      <c r="AV48" s="6" t="s">
        <v>2929</v>
      </c>
      <c r="AW48" s="6"/>
      <c r="AX48" s="6"/>
      <c r="AY48" s="6"/>
      <c r="AZ48" s="6"/>
    </row>
    <row r="49" spans="1:52" ht="14.45" x14ac:dyDescent="0.3">
      <c r="A49" s="10">
        <v>142</v>
      </c>
      <c r="B49" s="6" t="s">
        <v>49</v>
      </c>
      <c r="C49" s="6" t="s">
        <v>2930</v>
      </c>
      <c r="D49" s="10">
        <v>146</v>
      </c>
      <c r="E49" s="9">
        <v>1</v>
      </c>
      <c r="F49" s="9">
        <v>43108.560370023151</v>
      </c>
      <c r="G49" s="10" t="b">
        <v>1</v>
      </c>
      <c r="H49" s="6" t="s">
        <v>2716</v>
      </c>
      <c r="I49" s="6" t="s">
        <v>759</v>
      </c>
      <c r="J49" s="6"/>
      <c r="K49" s="6" t="s">
        <v>2931</v>
      </c>
      <c r="L49" s="10">
        <v>224.4</v>
      </c>
      <c r="M49" s="10">
        <v>3</v>
      </c>
      <c r="N49" s="6" t="s">
        <v>2537</v>
      </c>
      <c r="O49" s="6" t="s">
        <v>2932</v>
      </c>
      <c r="P49" s="6" t="s">
        <v>2933</v>
      </c>
      <c r="Q49" s="6"/>
      <c r="R49" s="6"/>
      <c r="S49" s="6"/>
      <c r="T49" s="6"/>
      <c r="U49" s="10" t="b">
        <v>0</v>
      </c>
      <c r="V49" s="10" t="b">
        <v>0</v>
      </c>
      <c r="W49" s="6"/>
      <c r="X49" s="6"/>
      <c r="Y49" s="6"/>
      <c r="Z49" s="6"/>
      <c r="AA49" s="6" t="s">
        <v>2934</v>
      </c>
      <c r="AB49" s="10" t="b">
        <v>0</v>
      </c>
      <c r="AC49" s="6" t="s">
        <v>2935</v>
      </c>
      <c r="AD49" s="10" t="b">
        <v>0</v>
      </c>
      <c r="AE49" s="10" t="b">
        <v>0</v>
      </c>
      <c r="AF49" s="10" t="b">
        <v>0</v>
      </c>
      <c r="AG49" s="6"/>
      <c r="AH49" s="6"/>
      <c r="AI49" s="10" t="b">
        <v>0</v>
      </c>
      <c r="AJ49" s="10" t="b">
        <v>0</v>
      </c>
      <c r="AK49" s="6"/>
      <c r="AL49" s="10" t="b">
        <v>1</v>
      </c>
      <c r="AM49" s="6" t="s">
        <v>268</v>
      </c>
      <c r="AN49" s="6" t="s">
        <v>269</v>
      </c>
      <c r="AO49" s="6" t="s">
        <v>2936</v>
      </c>
      <c r="AP49" s="6"/>
      <c r="AQ49" s="6" t="s">
        <v>2937</v>
      </c>
      <c r="AR49" s="6"/>
      <c r="AS49" s="10" t="b">
        <v>0</v>
      </c>
      <c r="AT49" s="10" t="b">
        <v>0</v>
      </c>
      <c r="AU49" s="6"/>
      <c r="AV49" s="6" t="s">
        <v>2938</v>
      </c>
      <c r="AW49" s="6"/>
      <c r="AX49" s="6"/>
      <c r="AY49" s="6"/>
      <c r="AZ49" s="6"/>
    </row>
    <row r="50" spans="1:52" ht="14.45" x14ac:dyDescent="0.3">
      <c r="A50" s="10">
        <v>144</v>
      </c>
      <c r="B50" s="6" t="s">
        <v>50</v>
      </c>
      <c r="C50" s="6" t="s">
        <v>2939</v>
      </c>
      <c r="D50" s="10">
        <v>97</v>
      </c>
      <c r="E50" s="9">
        <v>1</v>
      </c>
      <c r="F50" s="9">
        <v>43115.430530868056</v>
      </c>
      <c r="G50" s="10" t="b">
        <v>1</v>
      </c>
      <c r="H50" s="6" t="s">
        <v>2940</v>
      </c>
      <c r="I50" s="6" t="s">
        <v>759</v>
      </c>
      <c r="J50" s="6"/>
      <c r="K50" s="6" t="s">
        <v>2941</v>
      </c>
      <c r="L50" s="10">
        <v>179</v>
      </c>
      <c r="M50" s="10">
        <v>1.2</v>
      </c>
      <c r="N50" s="6" t="s">
        <v>2537</v>
      </c>
      <c r="O50" s="6" t="s">
        <v>2942</v>
      </c>
      <c r="P50" s="6" t="s">
        <v>2943</v>
      </c>
      <c r="Q50" s="6" t="s">
        <v>2944</v>
      </c>
      <c r="R50" s="6" t="s">
        <v>2945</v>
      </c>
      <c r="S50" s="6"/>
      <c r="T50" s="6"/>
      <c r="U50" s="10" t="b">
        <v>0</v>
      </c>
      <c r="V50" s="10" t="b">
        <v>0</v>
      </c>
      <c r="W50" s="6"/>
      <c r="X50" s="6"/>
      <c r="Y50" s="6"/>
      <c r="Z50" s="6"/>
      <c r="AA50" s="6" t="s">
        <v>2946</v>
      </c>
      <c r="AB50" s="10" t="b">
        <v>1</v>
      </c>
      <c r="AC50" s="6" t="s">
        <v>2947</v>
      </c>
      <c r="AD50" s="10" t="b">
        <v>1</v>
      </c>
      <c r="AE50" s="10" t="b">
        <v>1</v>
      </c>
      <c r="AF50" s="10" t="b">
        <v>0</v>
      </c>
      <c r="AG50" s="6"/>
      <c r="AH50" s="6"/>
      <c r="AI50" s="10" t="b">
        <v>0</v>
      </c>
      <c r="AJ50" s="10" t="b">
        <v>0</v>
      </c>
      <c r="AK50" s="6"/>
      <c r="AL50" s="10" t="b">
        <v>1</v>
      </c>
      <c r="AM50" s="6" t="s">
        <v>270</v>
      </c>
      <c r="AN50" s="6" t="s">
        <v>271</v>
      </c>
      <c r="AO50" s="6" t="s">
        <v>2948</v>
      </c>
      <c r="AP50" s="6"/>
      <c r="AQ50" s="6" t="s">
        <v>2928</v>
      </c>
      <c r="AR50" s="6"/>
      <c r="AS50" s="10" t="b">
        <v>0</v>
      </c>
      <c r="AT50" s="10" t="b">
        <v>0</v>
      </c>
      <c r="AU50" s="6"/>
      <c r="AV50" s="6" t="s">
        <v>2949</v>
      </c>
      <c r="AW50" s="6"/>
      <c r="AX50" s="6"/>
      <c r="AY50" s="6"/>
      <c r="AZ50" s="6"/>
    </row>
    <row r="51" spans="1:52" ht="14.45" x14ac:dyDescent="0.3">
      <c r="A51" s="10">
        <v>150</v>
      </c>
      <c r="B51" s="6" t="s">
        <v>51</v>
      </c>
      <c r="C51" s="6" t="s">
        <v>2950</v>
      </c>
      <c r="D51" s="10">
        <v>238</v>
      </c>
      <c r="E51" s="9">
        <v>1</v>
      </c>
      <c r="F51" s="9">
        <v>43115.657766747689</v>
      </c>
      <c r="G51" s="10" t="b">
        <v>1</v>
      </c>
      <c r="H51" s="6" t="s">
        <v>2951</v>
      </c>
      <c r="I51" s="6" t="s">
        <v>541</v>
      </c>
      <c r="J51" s="6"/>
      <c r="K51" s="6" t="s">
        <v>2952</v>
      </c>
      <c r="L51" s="10">
        <v>0</v>
      </c>
      <c r="M51" s="10">
        <v>0</v>
      </c>
      <c r="N51" s="6" t="s">
        <v>2571</v>
      </c>
      <c r="O51" s="6" t="s">
        <v>2953</v>
      </c>
      <c r="P51" s="6" t="s">
        <v>2954</v>
      </c>
      <c r="Q51" s="6" t="s">
        <v>2955</v>
      </c>
      <c r="R51" s="6"/>
      <c r="S51" s="6"/>
      <c r="T51" s="6"/>
      <c r="U51" s="10" t="b">
        <v>0</v>
      </c>
      <c r="V51" s="10" t="b">
        <v>0</v>
      </c>
      <c r="W51" s="6"/>
      <c r="X51" s="6"/>
      <c r="Y51" s="6"/>
      <c r="Z51" s="6"/>
      <c r="AA51" s="6" t="s">
        <v>2956</v>
      </c>
      <c r="AB51" s="10" t="b">
        <v>0</v>
      </c>
      <c r="AC51" s="6" t="s">
        <v>2957</v>
      </c>
      <c r="AD51" s="10" t="b">
        <v>1</v>
      </c>
      <c r="AE51" s="10" t="b">
        <v>0</v>
      </c>
      <c r="AF51" s="10" t="b">
        <v>0</v>
      </c>
      <c r="AG51" s="6"/>
      <c r="AH51" s="6"/>
      <c r="AI51" s="10" t="b">
        <v>0</v>
      </c>
      <c r="AJ51" s="10" t="b">
        <v>0</v>
      </c>
      <c r="AK51" s="6"/>
      <c r="AL51" s="10" t="b">
        <v>1</v>
      </c>
      <c r="AM51" s="6" t="s">
        <v>272</v>
      </c>
      <c r="AN51" s="6" t="s">
        <v>273</v>
      </c>
      <c r="AO51" s="6" t="s">
        <v>2958</v>
      </c>
      <c r="AP51" s="6"/>
      <c r="AQ51" s="6" t="s">
        <v>2521</v>
      </c>
      <c r="AR51" s="6"/>
      <c r="AS51" s="10" t="b">
        <v>0</v>
      </c>
      <c r="AT51" s="10" t="b">
        <v>0</v>
      </c>
      <c r="AU51" s="6"/>
      <c r="AV51" s="6" t="s">
        <v>2959</v>
      </c>
      <c r="AW51" s="6"/>
      <c r="AX51" s="6"/>
      <c r="AY51" s="6"/>
      <c r="AZ51" s="6"/>
    </row>
    <row r="52" spans="1:52" ht="14.45" x14ac:dyDescent="0.3">
      <c r="A52" s="10">
        <v>153</v>
      </c>
      <c r="B52" s="6" t="s">
        <v>52</v>
      </c>
      <c r="C52" s="6" t="s">
        <v>2960</v>
      </c>
      <c r="D52" s="10">
        <v>153</v>
      </c>
      <c r="E52" s="9">
        <v>1</v>
      </c>
      <c r="F52" s="9">
        <v>43112.560463969909</v>
      </c>
      <c r="G52" s="10" t="b">
        <v>1</v>
      </c>
      <c r="H52" s="6" t="s">
        <v>2535</v>
      </c>
      <c r="I52" s="6" t="s">
        <v>541</v>
      </c>
      <c r="J52" s="6"/>
      <c r="K52" s="6" t="s">
        <v>2961</v>
      </c>
      <c r="L52" s="10">
        <v>850</v>
      </c>
      <c r="M52" s="10">
        <v>7.6</v>
      </c>
      <c r="N52" s="6" t="s">
        <v>2469</v>
      </c>
      <c r="O52" s="6" t="s">
        <v>2962</v>
      </c>
      <c r="P52" s="6" t="s">
        <v>2623</v>
      </c>
      <c r="Q52" s="6" t="s">
        <v>2963</v>
      </c>
      <c r="R52" s="6"/>
      <c r="S52" s="6"/>
      <c r="T52" s="6"/>
      <c r="U52" s="10" t="b">
        <v>0</v>
      </c>
      <c r="V52" s="10" t="b">
        <v>0</v>
      </c>
      <c r="W52" s="6"/>
      <c r="X52" s="6"/>
      <c r="Y52" s="6"/>
      <c r="Z52" s="6"/>
      <c r="AA52" s="6" t="s">
        <v>2964</v>
      </c>
      <c r="AB52" s="10" t="b">
        <v>0</v>
      </c>
      <c r="AC52" s="6" t="s">
        <v>2965</v>
      </c>
      <c r="AD52" s="10" t="b">
        <v>1</v>
      </c>
      <c r="AE52" s="10" t="b">
        <v>0</v>
      </c>
      <c r="AF52" s="10" t="b">
        <v>0</v>
      </c>
      <c r="AG52" s="6"/>
      <c r="AH52" s="6"/>
      <c r="AI52" s="10" t="b">
        <v>0</v>
      </c>
      <c r="AJ52" s="10" t="b">
        <v>0</v>
      </c>
      <c r="AK52" s="6"/>
      <c r="AL52" s="10" t="b">
        <v>1</v>
      </c>
      <c r="AM52" s="6" t="s">
        <v>274</v>
      </c>
      <c r="AN52" s="6" t="s">
        <v>209</v>
      </c>
      <c r="AO52" s="6" t="s">
        <v>2543</v>
      </c>
      <c r="AP52" s="6"/>
      <c r="AQ52" s="6" t="s">
        <v>2532</v>
      </c>
      <c r="AR52" s="6"/>
      <c r="AS52" s="10" t="b">
        <v>0</v>
      </c>
      <c r="AT52" s="10" t="b">
        <v>0</v>
      </c>
      <c r="AU52" s="6"/>
      <c r="AV52" s="6" t="s">
        <v>2966</v>
      </c>
      <c r="AW52" s="6"/>
      <c r="AX52" s="6"/>
      <c r="AY52" s="6"/>
      <c r="AZ52" s="6"/>
    </row>
    <row r="53" spans="1:52" ht="14.45" x14ac:dyDescent="0.3">
      <c r="A53" s="10">
        <v>164</v>
      </c>
      <c r="B53" s="6" t="s">
        <v>53</v>
      </c>
      <c r="C53" s="6" t="s">
        <v>2967</v>
      </c>
      <c r="D53" s="10">
        <v>175</v>
      </c>
      <c r="E53" s="9">
        <v>1</v>
      </c>
      <c r="F53" s="9">
        <v>43112.577005555555</v>
      </c>
      <c r="G53" s="10" t="b">
        <v>0</v>
      </c>
      <c r="H53" s="6" t="s">
        <v>2968</v>
      </c>
      <c r="I53" s="6" t="s">
        <v>996</v>
      </c>
      <c r="J53" s="6"/>
      <c r="K53" s="6" t="s">
        <v>2969</v>
      </c>
      <c r="L53" s="10">
        <v>0</v>
      </c>
      <c r="M53" s="10">
        <v>0</v>
      </c>
      <c r="N53" s="6" t="s">
        <v>2571</v>
      </c>
      <c r="O53" s="6" t="s">
        <v>1354</v>
      </c>
      <c r="P53" s="6" t="s">
        <v>1238</v>
      </c>
      <c r="Q53" s="6"/>
      <c r="R53" s="6" t="s">
        <v>2894</v>
      </c>
      <c r="S53" s="6"/>
      <c r="T53" s="6"/>
      <c r="U53" s="10" t="b">
        <v>0</v>
      </c>
      <c r="V53" s="10" t="b">
        <v>0</v>
      </c>
      <c r="W53" s="6"/>
      <c r="X53" s="6"/>
      <c r="Y53" s="6"/>
      <c r="Z53" s="6"/>
      <c r="AA53" s="6" t="s">
        <v>2970</v>
      </c>
      <c r="AB53" s="10" t="b">
        <v>1</v>
      </c>
      <c r="AC53" s="6" t="s">
        <v>2896</v>
      </c>
      <c r="AD53" s="10" t="b">
        <v>0</v>
      </c>
      <c r="AE53" s="10" t="b">
        <v>1</v>
      </c>
      <c r="AF53" s="10" t="b">
        <v>0</v>
      </c>
      <c r="AG53" s="6"/>
      <c r="AH53" s="6"/>
      <c r="AI53" s="10" t="b">
        <v>0</v>
      </c>
      <c r="AJ53" s="10" t="b">
        <v>0</v>
      </c>
      <c r="AK53" s="6"/>
      <c r="AL53" s="10" t="b">
        <v>1</v>
      </c>
      <c r="AM53" s="6" t="s">
        <v>245</v>
      </c>
      <c r="AN53" s="6" t="s">
        <v>246</v>
      </c>
      <c r="AO53" s="6" t="s">
        <v>2626</v>
      </c>
      <c r="AP53" s="6"/>
      <c r="AQ53" s="6" t="s">
        <v>2627</v>
      </c>
      <c r="AR53" s="6"/>
      <c r="AS53" s="10" t="b">
        <v>0</v>
      </c>
      <c r="AT53" s="10" t="b">
        <v>0</v>
      </c>
      <c r="AU53" s="6"/>
      <c r="AV53" s="6" t="s">
        <v>2971</v>
      </c>
      <c r="AW53" s="6"/>
      <c r="AX53" s="6"/>
      <c r="AY53" s="6"/>
      <c r="AZ53" s="6"/>
    </row>
    <row r="54" spans="1:52" ht="14.45" x14ac:dyDescent="0.3">
      <c r="A54" s="10">
        <v>167</v>
      </c>
      <c r="B54" s="6" t="s">
        <v>54</v>
      </c>
      <c r="C54" s="6" t="s">
        <v>2972</v>
      </c>
      <c r="D54" s="10">
        <v>177</v>
      </c>
      <c r="E54" s="9">
        <v>1</v>
      </c>
      <c r="F54" s="9">
        <v>43115.652496608796</v>
      </c>
      <c r="G54" s="10" t="b">
        <v>1</v>
      </c>
      <c r="H54" s="6" t="s">
        <v>2973</v>
      </c>
      <c r="I54" s="6" t="s">
        <v>2974</v>
      </c>
      <c r="J54" s="6"/>
      <c r="K54" s="6" t="s">
        <v>2975</v>
      </c>
      <c r="L54" s="10">
        <v>1970</v>
      </c>
      <c r="M54" s="10">
        <v>16</v>
      </c>
      <c r="N54" s="6" t="s">
        <v>2571</v>
      </c>
      <c r="O54" s="6" t="s">
        <v>2976</v>
      </c>
      <c r="P54" s="6" t="s">
        <v>2623</v>
      </c>
      <c r="Q54" s="6" t="s">
        <v>2977</v>
      </c>
      <c r="R54" s="6" t="s">
        <v>2978</v>
      </c>
      <c r="S54" s="6"/>
      <c r="T54" s="6"/>
      <c r="U54" s="10" t="b">
        <v>0</v>
      </c>
      <c r="V54" s="10" t="b">
        <v>0</v>
      </c>
      <c r="W54" s="6"/>
      <c r="X54" s="6"/>
      <c r="Y54" s="6"/>
      <c r="Z54" s="6"/>
      <c r="AA54" s="6" t="s">
        <v>2979</v>
      </c>
      <c r="AB54" s="10" t="b">
        <v>0</v>
      </c>
      <c r="AC54" s="6" t="s">
        <v>2530</v>
      </c>
      <c r="AD54" s="10" t="b">
        <v>1</v>
      </c>
      <c r="AE54" s="10" t="b">
        <v>1</v>
      </c>
      <c r="AF54" s="10" t="b">
        <v>0</v>
      </c>
      <c r="AG54" s="6"/>
      <c r="AH54" s="6"/>
      <c r="AI54" s="10" t="b">
        <v>0</v>
      </c>
      <c r="AJ54" s="10" t="b">
        <v>0</v>
      </c>
      <c r="AK54" s="6"/>
      <c r="AL54" s="10" t="b">
        <v>1</v>
      </c>
      <c r="AM54" s="6" t="s">
        <v>275</v>
      </c>
      <c r="AN54" s="6" t="s">
        <v>276</v>
      </c>
      <c r="AO54" s="6" t="s">
        <v>2980</v>
      </c>
      <c r="AP54" s="6"/>
      <c r="AQ54" s="6" t="s">
        <v>2616</v>
      </c>
      <c r="AR54" s="6"/>
      <c r="AS54" s="10" t="b">
        <v>0</v>
      </c>
      <c r="AT54" s="10" t="b">
        <v>0</v>
      </c>
      <c r="AU54" s="6"/>
      <c r="AV54" s="6" t="s">
        <v>2981</v>
      </c>
      <c r="AW54" s="6"/>
      <c r="AX54" s="6"/>
      <c r="AY54" s="6"/>
      <c r="AZ54" s="6"/>
    </row>
    <row r="55" spans="1:52" ht="14.45" x14ac:dyDescent="0.3">
      <c r="A55" s="10">
        <v>170</v>
      </c>
      <c r="B55" s="6" t="s">
        <v>55</v>
      </c>
      <c r="C55" s="6" t="s">
        <v>2982</v>
      </c>
      <c r="D55" s="10">
        <v>219</v>
      </c>
      <c r="E55" s="9">
        <v>1</v>
      </c>
      <c r="F55" s="9">
        <v>43115.510474074072</v>
      </c>
      <c r="G55" s="10" t="b">
        <v>1</v>
      </c>
      <c r="H55" s="6" t="s">
        <v>2983</v>
      </c>
      <c r="I55" s="6" t="s">
        <v>462</v>
      </c>
      <c r="J55" s="6" t="s">
        <v>2984</v>
      </c>
      <c r="K55" s="6" t="s">
        <v>442</v>
      </c>
      <c r="L55" s="10">
        <v>1069</v>
      </c>
      <c r="M55" s="10">
        <v>0</v>
      </c>
      <c r="N55" s="6" t="s">
        <v>2571</v>
      </c>
      <c r="O55" s="6" t="s">
        <v>2985</v>
      </c>
      <c r="P55" s="6" t="s">
        <v>508</v>
      </c>
      <c r="Q55" s="6"/>
      <c r="R55" s="6"/>
      <c r="S55" s="6"/>
      <c r="T55" s="6"/>
      <c r="U55" s="10" t="b">
        <v>0</v>
      </c>
      <c r="V55" s="10" t="b">
        <v>0</v>
      </c>
      <c r="W55" s="6"/>
      <c r="X55" s="6"/>
      <c r="Y55" s="6"/>
      <c r="Z55" s="6"/>
      <c r="AA55" s="6" t="s">
        <v>2986</v>
      </c>
      <c r="AB55" s="10" t="b">
        <v>0</v>
      </c>
      <c r="AC55" s="6" t="s">
        <v>2987</v>
      </c>
      <c r="AD55" s="10" t="b">
        <v>0</v>
      </c>
      <c r="AE55" s="10" t="b">
        <v>0</v>
      </c>
      <c r="AF55" s="10" t="b">
        <v>0</v>
      </c>
      <c r="AG55" s="6"/>
      <c r="AH55" s="6"/>
      <c r="AI55" s="10" t="b">
        <v>0</v>
      </c>
      <c r="AJ55" s="10" t="b">
        <v>0</v>
      </c>
      <c r="AK55" s="6"/>
      <c r="AL55" s="10" t="b">
        <v>1</v>
      </c>
      <c r="AM55" s="6" t="s">
        <v>277</v>
      </c>
      <c r="AN55" s="6" t="s">
        <v>227</v>
      </c>
      <c r="AO55" s="6" t="s">
        <v>2988</v>
      </c>
      <c r="AP55" s="6"/>
      <c r="AQ55" s="6" t="s">
        <v>2872</v>
      </c>
      <c r="AR55" s="6"/>
      <c r="AS55" s="10" t="b">
        <v>0</v>
      </c>
      <c r="AT55" s="10" t="b">
        <v>0</v>
      </c>
      <c r="AU55" s="6"/>
      <c r="AV55" s="6" t="s">
        <v>2989</v>
      </c>
      <c r="AW55" s="6"/>
      <c r="AX55" s="6"/>
      <c r="AY55" s="6"/>
      <c r="AZ55" s="6"/>
    </row>
    <row r="56" spans="1:52" ht="14.45" x14ac:dyDescent="0.3">
      <c r="A56" s="10">
        <v>172</v>
      </c>
      <c r="B56" s="6" t="s">
        <v>56</v>
      </c>
      <c r="C56" s="6" t="s">
        <v>2990</v>
      </c>
      <c r="D56" s="10">
        <v>125</v>
      </c>
      <c r="E56" s="9">
        <v>1</v>
      </c>
      <c r="F56" s="9">
        <v>43110.708803275462</v>
      </c>
      <c r="G56" s="10" t="b">
        <v>1</v>
      </c>
      <c r="H56" s="6" t="s">
        <v>2535</v>
      </c>
      <c r="I56" s="6" t="s">
        <v>482</v>
      </c>
      <c r="J56" s="6"/>
      <c r="K56" s="6" t="s">
        <v>442</v>
      </c>
      <c r="L56" s="10">
        <v>580</v>
      </c>
      <c r="M56" s="10">
        <v>4.5</v>
      </c>
      <c r="N56" s="6" t="s">
        <v>2469</v>
      </c>
      <c r="O56" s="6" t="s">
        <v>56</v>
      </c>
      <c r="P56" s="6" t="s">
        <v>2527</v>
      </c>
      <c r="Q56" s="6" t="s">
        <v>2991</v>
      </c>
      <c r="R56" s="6"/>
      <c r="S56" s="6"/>
      <c r="T56" s="6"/>
      <c r="U56" s="10" t="b">
        <v>0</v>
      </c>
      <c r="V56" s="10" t="b">
        <v>0</v>
      </c>
      <c r="W56" s="6"/>
      <c r="X56" s="6"/>
      <c r="Y56" s="6"/>
      <c r="Z56" s="6"/>
      <c r="AA56" s="6" t="s">
        <v>2992</v>
      </c>
      <c r="AB56" s="10" t="b">
        <v>0</v>
      </c>
      <c r="AC56" s="6" t="s">
        <v>2993</v>
      </c>
      <c r="AD56" s="10" t="b">
        <v>1</v>
      </c>
      <c r="AE56" s="10" t="b">
        <v>0</v>
      </c>
      <c r="AF56" s="10" t="b">
        <v>0</v>
      </c>
      <c r="AG56" s="6"/>
      <c r="AH56" s="6"/>
      <c r="AI56" s="10" t="b">
        <v>0</v>
      </c>
      <c r="AJ56" s="10" t="b">
        <v>0</v>
      </c>
      <c r="AK56" s="6" t="s">
        <v>2994</v>
      </c>
      <c r="AL56" s="10" t="b">
        <v>1</v>
      </c>
      <c r="AM56" s="6" t="s">
        <v>278</v>
      </c>
      <c r="AN56" s="6" t="s">
        <v>279</v>
      </c>
      <c r="AO56" s="6" t="s">
        <v>2995</v>
      </c>
      <c r="AP56" s="6"/>
      <c r="AQ56" s="6" t="s">
        <v>2996</v>
      </c>
      <c r="AR56" s="6"/>
      <c r="AS56" s="10" t="b">
        <v>0</v>
      </c>
      <c r="AT56" s="10" t="b">
        <v>0</v>
      </c>
      <c r="AU56" s="6" t="s">
        <v>2997</v>
      </c>
      <c r="AV56" s="6" t="s">
        <v>2998</v>
      </c>
      <c r="AW56" s="6"/>
      <c r="AX56" s="6"/>
      <c r="AY56" s="6"/>
      <c r="AZ56" s="6"/>
    </row>
    <row r="57" spans="1:52" ht="14.45" x14ac:dyDescent="0.3">
      <c r="A57" s="10">
        <v>173</v>
      </c>
      <c r="B57" s="6" t="s">
        <v>57</v>
      </c>
      <c r="C57" s="6" t="s">
        <v>2999</v>
      </c>
      <c r="D57" s="10">
        <v>65</v>
      </c>
      <c r="E57" s="9">
        <v>1</v>
      </c>
      <c r="F57" s="9">
        <v>43114.640960300923</v>
      </c>
      <c r="G57" s="10" t="b">
        <v>1</v>
      </c>
      <c r="H57" s="6" t="s">
        <v>2524</v>
      </c>
      <c r="I57" s="6" t="s">
        <v>572</v>
      </c>
      <c r="J57" s="6"/>
      <c r="K57" s="6" t="s">
        <v>3000</v>
      </c>
      <c r="L57" s="10">
        <v>20</v>
      </c>
      <c r="M57" s="10">
        <v>0.1</v>
      </c>
      <c r="N57" s="6" t="s">
        <v>2571</v>
      </c>
      <c r="O57" s="6" t="s">
        <v>3001</v>
      </c>
      <c r="P57" s="6" t="s">
        <v>508</v>
      </c>
      <c r="Q57" s="6"/>
      <c r="R57" s="6"/>
      <c r="S57" s="6" t="s">
        <v>3002</v>
      </c>
      <c r="T57" s="6"/>
      <c r="U57" s="10" t="b">
        <v>0</v>
      </c>
      <c r="V57" s="10" t="b">
        <v>0</v>
      </c>
      <c r="W57" s="6" t="s">
        <v>3003</v>
      </c>
      <c r="X57" s="6"/>
      <c r="Y57" s="6"/>
      <c r="Z57" s="6"/>
      <c r="AA57" s="6" t="s">
        <v>3004</v>
      </c>
      <c r="AB57" s="10" t="b">
        <v>0</v>
      </c>
      <c r="AC57" s="6" t="s">
        <v>2530</v>
      </c>
      <c r="AD57" s="10" t="b">
        <v>0</v>
      </c>
      <c r="AE57" s="10" t="b">
        <v>0</v>
      </c>
      <c r="AF57" s="10" t="b">
        <v>1</v>
      </c>
      <c r="AG57" s="6"/>
      <c r="AH57" s="6"/>
      <c r="AI57" s="10" t="b">
        <v>1</v>
      </c>
      <c r="AJ57" s="10" t="b">
        <v>0</v>
      </c>
      <c r="AK57" s="6"/>
      <c r="AL57" s="10" t="b">
        <v>1</v>
      </c>
      <c r="AM57" s="6" t="s">
        <v>280</v>
      </c>
      <c r="AN57" s="6" t="s">
        <v>233</v>
      </c>
      <c r="AO57" s="6" t="s">
        <v>2713</v>
      </c>
      <c r="AP57" s="6"/>
      <c r="AQ57" s="6" t="s">
        <v>2650</v>
      </c>
      <c r="AR57" s="6"/>
      <c r="AS57" s="10" t="b">
        <v>0</v>
      </c>
      <c r="AT57" s="10" t="b">
        <v>1</v>
      </c>
      <c r="AU57" s="6"/>
      <c r="AV57" s="6" t="s">
        <v>3005</v>
      </c>
      <c r="AW57" s="6"/>
      <c r="AX57" s="6"/>
      <c r="AY57" s="6"/>
      <c r="AZ57" s="6"/>
    </row>
    <row r="58" spans="1:52" ht="14.45" x14ac:dyDescent="0.3">
      <c r="A58" s="10">
        <v>174</v>
      </c>
      <c r="B58" s="6" t="s">
        <v>58</v>
      </c>
      <c r="C58" s="6" t="s">
        <v>3006</v>
      </c>
      <c r="D58" s="10">
        <v>241</v>
      </c>
      <c r="E58" s="9">
        <v>1</v>
      </c>
      <c r="F58" s="9">
        <v>43069.905968749998</v>
      </c>
      <c r="G58" s="10" t="b">
        <v>1</v>
      </c>
      <c r="H58" s="6" t="s">
        <v>3007</v>
      </c>
      <c r="I58" s="6" t="s">
        <v>541</v>
      </c>
      <c r="J58" s="6"/>
      <c r="K58" s="6" t="s">
        <v>442</v>
      </c>
      <c r="L58" s="10">
        <v>609</v>
      </c>
      <c r="M58" s="10">
        <v>1.9</v>
      </c>
      <c r="N58" s="6" t="s">
        <v>2469</v>
      </c>
      <c r="O58" s="6" t="s">
        <v>3008</v>
      </c>
      <c r="P58" s="6" t="s">
        <v>2527</v>
      </c>
      <c r="Q58" s="6" t="s">
        <v>3009</v>
      </c>
      <c r="R58" s="6"/>
      <c r="S58" s="6"/>
      <c r="T58" s="6"/>
      <c r="U58" s="10" t="b">
        <v>0</v>
      </c>
      <c r="V58" s="10" t="b">
        <v>0</v>
      </c>
      <c r="W58" s="6"/>
      <c r="X58" s="6"/>
      <c r="Y58" s="6"/>
      <c r="Z58" s="6"/>
      <c r="AA58" s="6" t="s">
        <v>3010</v>
      </c>
      <c r="AB58" s="10" t="b">
        <v>0</v>
      </c>
      <c r="AC58" s="6" t="s">
        <v>3011</v>
      </c>
      <c r="AD58" s="10" t="b">
        <v>1</v>
      </c>
      <c r="AE58" s="10" t="b">
        <v>0</v>
      </c>
      <c r="AF58" s="10" t="b">
        <v>0</v>
      </c>
      <c r="AG58" s="6"/>
      <c r="AH58" s="6"/>
      <c r="AI58" s="10" t="b">
        <v>0</v>
      </c>
      <c r="AJ58" s="10" t="b">
        <v>0</v>
      </c>
      <c r="AK58" s="6" t="s">
        <v>3012</v>
      </c>
      <c r="AL58" s="10" t="b">
        <v>1</v>
      </c>
      <c r="AM58" s="6" t="s">
        <v>281</v>
      </c>
      <c r="AN58" s="6" t="s">
        <v>282</v>
      </c>
      <c r="AO58" s="6" t="s">
        <v>3013</v>
      </c>
      <c r="AP58" s="6"/>
      <c r="AQ58" s="6" t="s">
        <v>3014</v>
      </c>
      <c r="AR58" s="6"/>
      <c r="AS58" s="10" t="b">
        <v>0</v>
      </c>
      <c r="AT58" s="10" t="b">
        <v>0</v>
      </c>
      <c r="AU58" s="6" t="s">
        <v>3015</v>
      </c>
      <c r="AV58" s="6" t="s">
        <v>3016</v>
      </c>
      <c r="AW58" s="6"/>
      <c r="AX58" s="6"/>
      <c r="AY58" s="6"/>
      <c r="AZ58" s="6"/>
    </row>
    <row r="59" spans="1:52" ht="14.45" x14ac:dyDescent="0.3">
      <c r="A59" s="10">
        <v>175</v>
      </c>
      <c r="B59" s="6" t="s">
        <v>59</v>
      </c>
      <c r="C59" s="6" t="s">
        <v>3017</v>
      </c>
      <c r="D59" s="10">
        <v>89</v>
      </c>
      <c r="E59" s="9">
        <v>1</v>
      </c>
      <c r="F59" s="9">
        <v>43103.385071331017</v>
      </c>
      <c r="G59" s="10" t="b">
        <v>1</v>
      </c>
      <c r="H59" s="6" t="s">
        <v>3018</v>
      </c>
      <c r="I59" s="6" t="s">
        <v>782</v>
      </c>
      <c r="J59" s="6" t="s">
        <v>3019</v>
      </c>
      <c r="K59" s="6" t="s">
        <v>3020</v>
      </c>
      <c r="L59" s="10">
        <v>300</v>
      </c>
      <c r="M59" s="10">
        <v>6</v>
      </c>
      <c r="N59" s="6" t="s">
        <v>3021</v>
      </c>
      <c r="O59" s="6" t="s">
        <v>559</v>
      </c>
      <c r="P59" s="6" t="s">
        <v>963</v>
      </c>
      <c r="Q59" s="6"/>
      <c r="R59" s="6"/>
      <c r="S59" s="6"/>
      <c r="T59" s="6"/>
      <c r="U59" s="10" t="b">
        <v>0</v>
      </c>
      <c r="V59" s="10" t="b">
        <v>0</v>
      </c>
      <c r="W59" s="6"/>
      <c r="X59" s="6"/>
      <c r="Y59" s="6"/>
      <c r="Z59" s="6"/>
      <c r="AA59" s="6" t="s">
        <v>3022</v>
      </c>
      <c r="AB59" s="10" t="b">
        <v>0</v>
      </c>
      <c r="AC59" s="6" t="s">
        <v>3023</v>
      </c>
      <c r="AD59" s="10" t="b">
        <v>0</v>
      </c>
      <c r="AE59" s="10" t="b">
        <v>0</v>
      </c>
      <c r="AF59" s="10" t="b">
        <v>0</v>
      </c>
      <c r="AG59" s="6"/>
      <c r="AH59" s="6"/>
      <c r="AI59" s="10" t="b">
        <v>0</v>
      </c>
      <c r="AJ59" s="10" t="b">
        <v>0</v>
      </c>
      <c r="AK59" s="6" t="s">
        <v>3024</v>
      </c>
      <c r="AL59" s="10" t="b">
        <v>1</v>
      </c>
      <c r="AM59" s="6" t="s">
        <v>283</v>
      </c>
      <c r="AN59" s="6" t="s">
        <v>284</v>
      </c>
      <c r="AO59" s="6" t="s">
        <v>3025</v>
      </c>
      <c r="AP59" s="6"/>
      <c r="AQ59" s="6" t="s">
        <v>3026</v>
      </c>
      <c r="AR59" s="6"/>
      <c r="AS59" s="10" t="b">
        <v>0</v>
      </c>
      <c r="AT59" s="10" t="b">
        <v>0</v>
      </c>
      <c r="AU59" s="6" t="s">
        <v>3027</v>
      </c>
      <c r="AV59" s="6" t="s">
        <v>3028</v>
      </c>
      <c r="AW59" s="6"/>
      <c r="AX59" s="6"/>
      <c r="AY59" s="6"/>
      <c r="AZ59" s="6"/>
    </row>
    <row r="60" spans="1:52" ht="14.45" x14ac:dyDescent="0.3">
      <c r="A60" s="10">
        <v>176</v>
      </c>
      <c r="B60" s="6" t="s">
        <v>60</v>
      </c>
      <c r="C60" s="6" t="s">
        <v>3029</v>
      </c>
      <c r="D60" s="10">
        <v>239</v>
      </c>
      <c r="E60" s="9">
        <v>1</v>
      </c>
      <c r="F60" s="9">
        <v>43069.837421261574</v>
      </c>
      <c r="G60" s="10" t="b">
        <v>1</v>
      </c>
      <c r="H60" s="6" t="s">
        <v>3030</v>
      </c>
      <c r="I60" s="6" t="s">
        <v>527</v>
      </c>
      <c r="J60" s="6"/>
      <c r="K60" s="6" t="s">
        <v>442</v>
      </c>
      <c r="L60" s="10">
        <v>660</v>
      </c>
      <c r="M60" s="10">
        <v>0</v>
      </c>
      <c r="N60" s="6" t="s">
        <v>2469</v>
      </c>
      <c r="O60" s="6" t="s">
        <v>3031</v>
      </c>
      <c r="P60" s="6" t="s">
        <v>3032</v>
      </c>
      <c r="Q60" s="6"/>
      <c r="R60" s="6"/>
      <c r="S60" s="6"/>
      <c r="T60" s="6"/>
      <c r="U60" s="10" t="b">
        <v>0</v>
      </c>
      <c r="V60" s="10" t="b">
        <v>0</v>
      </c>
      <c r="W60" s="6"/>
      <c r="X60" s="6"/>
      <c r="Y60" s="6"/>
      <c r="Z60" s="6"/>
      <c r="AA60" s="6" t="s">
        <v>3033</v>
      </c>
      <c r="AB60" s="10" t="b">
        <v>0</v>
      </c>
      <c r="AC60" s="6" t="s">
        <v>3034</v>
      </c>
      <c r="AD60" s="10" t="b">
        <v>0</v>
      </c>
      <c r="AE60" s="10" t="b">
        <v>0</v>
      </c>
      <c r="AF60" s="10" t="b">
        <v>0</v>
      </c>
      <c r="AG60" s="6"/>
      <c r="AH60" s="6"/>
      <c r="AI60" s="10" t="b">
        <v>0</v>
      </c>
      <c r="AJ60" s="10" t="b">
        <v>0</v>
      </c>
      <c r="AK60" s="6"/>
      <c r="AL60" s="10" t="b">
        <v>1</v>
      </c>
      <c r="AM60" s="6" t="s">
        <v>285</v>
      </c>
      <c r="AN60" s="6" t="s">
        <v>286</v>
      </c>
      <c r="AO60" s="6" t="s">
        <v>3035</v>
      </c>
      <c r="AP60" s="6"/>
      <c r="AQ60" s="6" t="s">
        <v>2879</v>
      </c>
      <c r="AR60" s="6"/>
      <c r="AS60" s="10" t="b">
        <v>0</v>
      </c>
      <c r="AT60" s="10" t="b">
        <v>0</v>
      </c>
      <c r="AU60" s="6"/>
      <c r="AV60" s="6" t="s">
        <v>3036</v>
      </c>
      <c r="AW60" s="6"/>
      <c r="AX60" s="6"/>
      <c r="AY60" s="6"/>
      <c r="AZ60" s="6"/>
    </row>
    <row r="61" spans="1:52" ht="14.45" x14ac:dyDescent="0.3">
      <c r="A61" s="10">
        <v>179</v>
      </c>
      <c r="B61" s="6" t="s">
        <v>61</v>
      </c>
      <c r="C61" s="6" t="s">
        <v>3037</v>
      </c>
      <c r="D61" s="10">
        <v>231</v>
      </c>
      <c r="E61" s="9">
        <v>1</v>
      </c>
      <c r="F61" s="9">
        <v>43109.629221527779</v>
      </c>
      <c r="G61" s="10" t="b">
        <v>1</v>
      </c>
      <c r="H61" s="6" t="s">
        <v>3038</v>
      </c>
      <c r="I61" s="6" t="s">
        <v>782</v>
      </c>
      <c r="J61" s="6" t="s">
        <v>3039</v>
      </c>
      <c r="K61" s="6" t="s">
        <v>3040</v>
      </c>
      <c r="L61" s="10">
        <v>360</v>
      </c>
      <c r="M61" s="10">
        <v>7.2</v>
      </c>
      <c r="N61" s="6" t="s">
        <v>3021</v>
      </c>
      <c r="O61" s="6" t="s">
        <v>3041</v>
      </c>
      <c r="P61" s="6" t="s">
        <v>1075</v>
      </c>
      <c r="Q61" s="6"/>
      <c r="R61" s="6"/>
      <c r="S61" s="6"/>
      <c r="T61" s="6"/>
      <c r="U61" s="10" t="b">
        <v>0</v>
      </c>
      <c r="V61" s="10" t="b">
        <v>0</v>
      </c>
      <c r="W61" s="6"/>
      <c r="X61" s="6"/>
      <c r="Y61" s="6"/>
      <c r="Z61" s="6"/>
      <c r="AA61" s="6" t="s">
        <v>3042</v>
      </c>
      <c r="AB61" s="10" t="b">
        <v>0</v>
      </c>
      <c r="AC61" s="6" t="s">
        <v>3023</v>
      </c>
      <c r="AD61" s="10" t="b">
        <v>0</v>
      </c>
      <c r="AE61" s="10" t="b">
        <v>0</v>
      </c>
      <c r="AF61" s="10" t="b">
        <v>0</v>
      </c>
      <c r="AG61" s="6"/>
      <c r="AH61" s="6"/>
      <c r="AI61" s="10" t="b">
        <v>0</v>
      </c>
      <c r="AJ61" s="10" t="b">
        <v>0</v>
      </c>
      <c r="AK61" s="6" t="s">
        <v>3043</v>
      </c>
      <c r="AL61" s="10" t="b">
        <v>1</v>
      </c>
      <c r="AM61" s="6" t="s">
        <v>283</v>
      </c>
      <c r="AN61" s="6" t="s">
        <v>284</v>
      </c>
      <c r="AO61" s="6" t="s">
        <v>3025</v>
      </c>
      <c r="AP61" s="6"/>
      <c r="AQ61" s="6" t="s">
        <v>3026</v>
      </c>
      <c r="AR61" s="6"/>
      <c r="AS61" s="10" t="b">
        <v>0</v>
      </c>
      <c r="AT61" s="10" t="b">
        <v>0</v>
      </c>
      <c r="AU61" s="6" t="s">
        <v>3044</v>
      </c>
      <c r="AV61" s="6" t="s">
        <v>3045</v>
      </c>
      <c r="AW61" s="6"/>
      <c r="AX61" s="6"/>
      <c r="AY61" s="6"/>
      <c r="AZ61" s="6"/>
    </row>
    <row r="62" spans="1:52" ht="14.45" x14ac:dyDescent="0.3">
      <c r="A62" s="10">
        <v>183</v>
      </c>
      <c r="B62" s="6" t="s">
        <v>62</v>
      </c>
      <c r="C62" s="6" t="s">
        <v>3046</v>
      </c>
      <c r="D62" s="10">
        <v>191</v>
      </c>
      <c r="E62" s="9">
        <v>1</v>
      </c>
      <c r="F62" s="9">
        <v>43115.62840760417</v>
      </c>
      <c r="G62" s="10" t="b">
        <v>1</v>
      </c>
      <c r="H62" s="6" t="s">
        <v>2630</v>
      </c>
      <c r="I62" s="6" t="s">
        <v>2974</v>
      </c>
      <c r="J62" s="6"/>
      <c r="K62" s="6" t="s">
        <v>3047</v>
      </c>
      <c r="L62" s="10">
        <v>313</v>
      </c>
      <c r="M62" s="10">
        <v>2</v>
      </c>
      <c r="N62" s="6" t="s">
        <v>2469</v>
      </c>
      <c r="O62" s="6" t="s">
        <v>3048</v>
      </c>
      <c r="P62" s="6" t="s">
        <v>3049</v>
      </c>
      <c r="Q62" s="6" t="s">
        <v>3050</v>
      </c>
      <c r="R62" s="6"/>
      <c r="S62" s="6"/>
      <c r="T62" s="6"/>
      <c r="U62" s="10" t="b">
        <v>0</v>
      </c>
      <c r="V62" s="10" t="b">
        <v>0</v>
      </c>
      <c r="W62" s="6"/>
      <c r="X62" s="6"/>
      <c r="Y62" s="6"/>
      <c r="Z62" s="6"/>
      <c r="AA62" s="6" t="s">
        <v>3051</v>
      </c>
      <c r="AB62" s="10" t="b">
        <v>0</v>
      </c>
      <c r="AC62" s="6" t="s">
        <v>3052</v>
      </c>
      <c r="AD62" s="10" t="b">
        <v>1</v>
      </c>
      <c r="AE62" s="10" t="b">
        <v>0</v>
      </c>
      <c r="AF62" s="10" t="b">
        <v>0</v>
      </c>
      <c r="AG62" s="6"/>
      <c r="AH62" s="6"/>
      <c r="AI62" s="10" t="b">
        <v>0</v>
      </c>
      <c r="AJ62" s="10" t="b">
        <v>0</v>
      </c>
      <c r="AK62" s="6"/>
      <c r="AL62" s="10" t="b">
        <v>1</v>
      </c>
      <c r="AM62" s="6" t="s">
        <v>287</v>
      </c>
      <c r="AN62" s="6" t="s">
        <v>288</v>
      </c>
      <c r="AO62" s="6" t="s">
        <v>3053</v>
      </c>
      <c r="AP62" s="6"/>
      <c r="AQ62" s="6" t="s">
        <v>2616</v>
      </c>
      <c r="AR62" s="6"/>
      <c r="AS62" s="10" t="b">
        <v>0</v>
      </c>
      <c r="AT62" s="10" t="b">
        <v>0</v>
      </c>
      <c r="AU62" s="6"/>
      <c r="AV62" s="6" t="s">
        <v>3054</v>
      </c>
      <c r="AW62" s="6"/>
      <c r="AX62" s="6"/>
      <c r="AY62" s="6"/>
      <c r="AZ62" s="6"/>
    </row>
    <row r="63" spans="1:52" ht="14.45" x14ac:dyDescent="0.3">
      <c r="A63" s="10">
        <v>186</v>
      </c>
      <c r="B63" s="6" t="s">
        <v>63</v>
      </c>
      <c r="C63" s="6" t="s">
        <v>3055</v>
      </c>
      <c r="D63" s="10">
        <v>224</v>
      </c>
      <c r="E63" s="9">
        <v>1</v>
      </c>
      <c r="F63" s="9">
        <v>43115.408787962966</v>
      </c>
      <c r="G63" s="10" t="b">
        <v>0</v>
      </c>
      <c r="H63" s="6" t="s">
        <v>3056</v>
      </c>
      <c r="I63" s="6" t="s">
        <v>515</v>
      </c>
      <c r="J63" s="6"/>
      <c r="K63" s="6" t="s">
        <v>3057</v>
      </c>
      <c r="L63" s="10">
        <v>0</v>
      </c>
      <c r="M63" s="10">
        <v>0</v>
      </c>
      <c r="N63" s="6" t="s">
        <v>2469</v>
      </c>
      <c r="O63" s="6" t="s">
        <v>516</v>
      </c>
      <c r="P63" s="6" t="s">
        <v>2875</v>
      </c>
      <c r="Q63" s="6"/>
      <c r="R63" s="6" t="s">
        <v>3058</v>
      </c>
      <c r="S63" s="6"/>
      <c r="T63" s="6" t="s">
        <v>3059</v>
      </c>
      <c r="U63" s="10" t="b">
        <v>1</v>
      </c>
      <c r="V63" s="10" t="b">
        <v>0</v>
      </c>
      <c r="W63" s="6"/>
      <c r="X63" s="6"/>
      <c r="Y63" s="6"/>
      <c r="Z63" s="6"/>
      <c r="AA63" s="6" t="s">
        <v>3060</v>
      </c>
      <c r="AB63" s="10" t="b">
        <v>1</v>
      </c>
      <c r="AC63" s="6" t="s">
        <v>2756</v>
      </c>
      <c r="AD63" s="10" t="b">
        <v>0</v>
      </c>
      <c r="AE63" s="10" t="b">
        <v>1</v>
      </c>
      <c r="AF63" s="10" t="b">
        <v>0</v>
      </c>
      <c r="AG63" s="6"/>
      <c r="AH63" s="6"/>
      <c r="AI63" s="10" t="b">
        <v>0</v>
      </c>
      <c r="AJ63" s="10" t="b">
        <v>0</v>
      </c>
      <c r="AK63" s="6"/>
      <c r="AL63" s="10" t="b">
        <v>1</v>
      </c>
      <c r="AM63" s="6" t="s">
        <v>289</v>
      </c>
      <c r="AN63" s="6" t="s">
        <v>290</v>
      </c>
      <c r="AO63" s="6" t="s">
        <v>3061</v>
      </c>
      <c r="AP63" s="6"/>
      <c r="AQ63" s="6" t="s">
        <v>2661</v>
      </c>
      <c r="AR63" s="6"/>
      <c r="AS63" s="10" t="b">
        <v>0</v>
      </c>
      <c r="AT63" s="10" t="b">
        <v>0</v>
      </c>
      <c r="AU63" s="6"/>
      <c r="AV63" s="6" t="s">
        <v>3062</v>
      </c>
      <c r="AW63" s="6" t="s">
        <v>3063</v>
      </c>
      <c r="AX63" s="6"/>
      <c r="AY63" s="6"/>
      <c r="AZ63" s="6"/>
    </row>
    <row r="64" spans="1:52" ht="14.45" x14ac:dyDescent="0.3">
      <c r="A64" s="10">
        <v>187</v>
      </c>
      <c r="B64" s="6" t="s">
        <v>64</v>
      </c>
      <c r="C64" s="6" t="s">
        <v>3064</v>
      </c>
      <c r="D64" s="10">
        <v>224</v>
      </c>
      <c r="E64" s="9">
        <v>1</v>
      </c>
      <c r="F64" s="9">
        <v>43112.686705474538</v>
      </c>
      <c r="G64" s="10" t="b">
        <v>1</v>
      </c>
      <c r="H64" s="6" t="s">
        <v>3065</v>
      </c>
      <c r="I64" s="6" t="s">
        <v>609</v>
      </c>
      <c r="J64" s="6"/>
      <c r="K64" s="6" t="s">
        <v>3066</v>
      </c>
      <c r="L64" s="10">
        <v>0</v>
      </c>
      <c r="M64" s="10">
        <v>0</v>
      </c>
      <c r="N64" s="6" t="s">
        <v>2469</v>
      </c>
      <c r="O64" s="6" t="s">
        <v>3067</v>
      </c>
      <c r="P64" s="6" t="s">
        <v>2875</v>
      </c>
      <c r="Q64" s="6"/>
      <c r="R64" s="6" t="s">
        <v>3068</v>
      </c>
      <c r="S64" s="6"/>
      <c r="T64" s="6"/>
      <c r="U64" s="10" t="b">
        <v>0</v>
      </c>
      <c r="V64" s="10" t="b">
        <v>0</v>
      </c>
      <c r="W64" s="6"/>
      <c r="X64" s="6"/>
      <c r="Y64" s="6"/>
      <c r="Z64" s="6"/>
      <c r="AA64" s="6" t="s">
        <v>3069</v>
      </c>
      <c r="AB64" s="10" t="b">
        <v>0</v>
      </c>
      <c r="AC64" s="6" t="s">
        <v>3070</v>
      </c>
      <c r="AD64" s="10" t="b">
        <v>0</v>
      </c>
      <c r="AE64" s="10" t="b">
        <v>1</v>
      </c>
      <c r="AF64" s="10" t="b">
        <v>0</v>
      </c>
      <c r="AG64" s="6"/>
      <c r="AH64" s="6"/>
      <c r="AI64" s="10" t="b">
        <v>0</v>
      </c>
      <c r="AJ64" s="10" t="b">
        <v>0</v>
      </c>
      <c r="AK64" s="6"/>
      <c r="AL64" s="10" t="b">
        <v>1</v>
      </c>
      <c r="AM64" s="6" t="s">
        <v>291</v>
      </c>
      <c r="AN64" s="6" t="s">
        <v>292</v>
      </c>
      <c r="AO64" s="6" t="s">
        <v>3071</v>
      </c>
      <c r="AP64" s="6"/>
      <c r="AQ64" s="6" t="s">
        <v>2627</v>
      </c>
      <c r="AR64" s="6"/>
      <c r="AS64" s="10" t="b">
        <v>0</v>
      </c>
      <c r="AT64" s="10" t="b">
        <v>0</v>
      </c>
      <c r="AU64" s="6"/>
      <c r="AV64" s="6" t="s">
        <v>3072</v>
      </c>
      <c r="AW64" s="6"/>
      <c r="AX64" s="6"/>
      <c r="AY64" s="6"/>
      <c r="AZ64" s="6"/>
    </row>
    <row r="65" spans="1:52" ht="14.45" x14ac:dyDescent="0.3">
      <c r="A65" s="10">
        <v>190</v>
      </c>
      <c r="B65" s="6" t="s">
        <v>65</v>
      </c>
      <c r="C65" s="6" t="s">
        <v>3073</v>
      </c>
      <c r="D65" s="10">
        <v>148</v>
      </c>
      <c r="E65" s="9">
        <v>1</v>
      </c>
      <c r="F65" s="9">
        <v>43069.370914004627</v>
      </c>
      <c r="G65" s="10" t="b">
        <v>1</v>
      </c>
      <c r="H65" s="6" t="s">
        <v>3074</v>
      </c>
      <c r="I65" s="6" t="s">
        <v>541</v>
      </c>
      <c r="J65" s="6"/>
      <c r="K65" s="6" t="s">
        <v>442</v>
      </c>
      <c r="L65" s="10">
        <v>1813</v>
      </c>
      <c r="M65" s="10">
        <v>30</v>
      </c>
      <c r="N65" s="6" t="s">
        <v>442</v>
      </c>
      <c r="O65" s="6" t="s">
        <v>3075</v>
      </c>
      <c r="P65" s="6" t="s">
        <v>1137</v>
      </c>
      <c r="Q65" s="6" t="s">
        <v>3076</v>
      </c>
      <c r="R65" s="6"/>
      <c r="S65" s="6"/>
      <c r="T65" s="6"/>
      <c r="U65" s="10" t="b">
        <v>0</v>
      </c>
      <c r="V65" s="10" t="b">
        <v>0</v>
      </c>
      <c r="W65" s="6"/>
      <c r="X65" s="6"/>
      <c r="Y65" s="6"/>
      <c r="Z65" s="6"/>
      <c r="AA65" s="6" t="s">
        <v>3077</v>
      </c>
      <c r="AB65" s="10" t="b">
        <v>0</v>
      </c>
      <c r="AC65" s="6" t="s">
        <v>3078</v>
      </c>
      <c r="AD65" s="10" t="b">
        <v>1</v>
      </c>
      <c r="AE65" s="10" t="b">
        <v>0</v>
      </c>
      <c r="AF65" s="10" t="b">
        <v>0</v>
      </c>
      <c r="AG65" s="6"/>
      <c r="AH65" s="6"/>
      <c r="AI65" s="10" t="b">
        <v>0</v>
      </c>
      <c r="AJ65" s="10" t="b">
        <v>0</v>
      </c>
      <c r="AK65" s="6" t="s">
        <v>3079</v>
      </c>
      <c r="AL65" s="10" t="b">
        <v>1</v>
      </c>
      <c r="AM65" s="6" t="s">
        <v>293</v>
      </c>
      <c r="AN65" s="6" t="s">
        <v>294</v>
      </c>
      <c r="AO65" s="6" t="s">
        <v>3080</v>
      </c>
      <c r="AP65" s="6"/>
      <c r="AQ65" s="6" t="s">
        <v>3081</v>
      </c>
      <c r="AR65" s="6"/>
      <c r="AS65" s="10" t="b">
        <v>0</v>
      </c>
      <c r="AT65" s="10" t="b">
        <v>0</v>
      </c>
      <c r="AU65" s="6" t="s">
        <v>3082</v>
      </c>
      <c r="AV65" s="6" t="s">
        <v>3083</v>
      </c>
      <c r="AW65" s="6"/>
      <c r="AX65" s="6"/>
      <c r="AY65" s="6"/>
      <c r="AZ65" s="6"/>
    </row>
    <row r="66" spans="1:52" ht="14.45" x14ac:dyDescent="0.3">
      <c r="A66" s="10">
        <v>191</v>
      </c>
      <c r="B66" s="6" t="s">
        <v>66</v>
      </c>
      <c r="C66" s="6" t="s">
        <v>3084</v>
      </c>
      <c r="D66" s="10">
        <v>198</v>
      </c>
      <c r="E66" s="9">
        <v>1</v>
      </c>
      <c r="F66" s="9">
        <v>43112.603586377314</v>
      </c>
      <c r="G66" s="10" t="b">
        <v>0</v>
      </c>
      <c r="H66" s="6" t="s">
        <v>3085</v>
      </c>
      <c r="I66" s="6" t="s">
        <v>541</v>
      </c>
      <c r="J66" s="6" t="s">
        <v>3086</v>
      </c>
      <c r="K66" s="6" t="s">
        <v>3087</v>
      </c>
      <c r="L66" s="10">
        <v>0</v>
      </c>
      <c r="M66" s="10">
        <v>0</v>
      </c>
      <c r="N66" s="6" t="s">
        <v>2794</v>
      </c>
      <c r="O66" s="6" t="s">
        <v>1354</v>
      </c>
      <c r="P66" s="6" t="s">
        <v>3088</v>
      </c>
      <c r="Q66" s="6"/>
      <c r="R66" s="6" t="s">
        <v>3089</v>
      </c>
      <c r="S66" s="6"/>
      <c r="T66" s="6"/>
      <c r="U66" s="10" t="b">
        <v>0</v>
      </c>
      <c r="V66" s="10" t="b">
        <v>0</v>
      </c>
      <c r="W66" s="6"/>
      <c r="X66" s="6"/>
      <c r="Y66" s="6"/>
      <c r="Z66" s="6"/>
      <c r="AA66" s="6" t="s">
        <v>3090</v>
      </c>
      <c r="AB66" s="10" t="b">
        <v>1</v>
      </c>
      <c r="AC66" s="6" t="s">
        <v>3091</v>
      </c>
      <c r="AD66" s="10" t="b">
        <v>0</v>
      </c>
      <c r="AE66" s="10" t="b">
        <v>1</v>
      </c>
      <c r="AF66" s="10" t="b">
        <v>0</v>
      </c>
      <c r="AG66" s="6"/>
      <c r="AH66" s="6"/>
      <c r="AI66" s="10" t="b">
        <v>0</v>
      </c>
      <c r="AJ66" s="10" t="b">
        <v>0</v>
      </c>
      <c r="AK66" s="6"/>
      <c r="AL66" s="10" t="b">
        <v>1</v>
      </c>
      <c r="AM66" s="6" t="s">
        <v>245</v>
      </c>
      <c r="AN66" s="6" t="s">
        <v>246</v>
      </c>
      <c r="AO66" s="6" t="s">
        <v>2626</v>
      </c>
      <c r="AP66" s="6"/>
      <c r="AQ66" s="6" t="s">
        <v>2627</v>
      </c>
      <c r="AR66" s="6"/>
      <c r="AS66" s="10" t="b">
        <v>0</v>
      </c>
      <c r="AT66" s="10" t="b">
        <v>0</v>
      </c>
      <c r="AU66" s="6"/>
      <c r="AV66" s="6" t="s">
        <v>3092</v>
      </c>
      <c r="AW66" s="6"/>
      <c r="AX66" s="6"/>
      <c r="AY66" s="6"/>
      <c r="AZ66" s="6"/>
    </row>
    <row r="67" spans="1:52" ht="14.45" x14ac:dyDescent="0.3">
      <c r="A67" s="10">
        <v>192</v>
      </c>
      <c r="B67" s="6" t="s">
        <v>67</v>
      </c>
      <c r="C67" s="6" t="s">
        <v>3084</v>
      </c>
      <c r="D67" s="10">
        <v>199</v>
      </c>
      <c r="E67" s="9">
        <v>1</v>
      </c>
      <c r="F67" s="9">
        <v>43112.605746145833</v>
      </c>
      <c r="G67" s="10" t="b">
        <v>0</v>
      </c>
      <c r="H67" s="6" t="s">
        <v>3085</v>
      </c>
      <c r="I67" s="6" t="s">
        <v>996</v>
      </c>
      <c r="J67" s="6" t="s">
        <v>3093</v>
      </c>
      <c r="K67" s="6" t="s">
        <v>3087</v>
      </c>
      <c r="L67" s="10"/>
      <c r="M67" s="10"/>
      <c r="N67" s="6" t="s">
        <v>2571</v>
      </c>
      <c r="O67" s="6" t="s">
        <v>1354</v>
      </c>
      <c r="P67" s="6" t="s">
        <v>3094</v>
      </c>
      <c r="Q67" s="6"/>
      <c r="R67" s="6" t="s">
        <v>3089</v>
      </c>
      <c r="S67" s="6"/>
      <c r="T67" s="6"/>
      <c r="U67" s="10" t="b">
        <v>0</v>
      </c>
      <c r="V67" s="10" t="b">
        <v>0</v>
      </c>
      <c r="W67" s="6"/>
      <c r="X67" s="6"/>
      <c r="Y67" s="6"/>
      <c r="Z67" s="6"/>
      <c r="AA67" s="6" t="s">
        <v>3095</v>
      </c>
      <c r="AB67" s="10" t="b">
        <v>1</v>
      </c>
      <c r="AC67" s="6" t="s">
        <v>3091</v>
      </c>
      <c r="AD67" s="10" t="b">
        <v>0</v>
      </c>
      <c r="AE67" s="10" t="b">
        <v>1</v>
      </c>
      <c r="AF67" s="10" t="b">
        <v>0</v>
      </c>
      <c r="AG67" s="6"/>
      <c r="AH67" s="6"/>
      <c r="AI67" s="10" t="b">
        <v>0</v>
      </c>
      <c r="AJ67" s="10" t="b">
        <v>0</v>
      </c>
      <c r="AK67" s="6"/>
      <c r="AL67" s="10" t="b">
        <v>1</v>
      </c>
      <c r="AM67" s="6" t="s">
        <v>245</v>
      </c>
      <c r="AN67" s="6" t="s">
        <v>246</v>
      </c>
      <c r="AO67" s="6" t="s">
        <v>2626</v>
      </c>
      <c r="AP67" s="6"/>
      <c r="AQ67" s="6" t="s">
        <v>2627</v>
      </c>
      <c r="AR67" s="6"/>
      <c r="AS67" s="10" t="b">
        <v>0</v>
      </c>
      <c r="AT67" s="10" t="b">
        <v>0</v>
      </c>
      <c r="AU67" s="6"/>
      <c r="AV67" s="6" t="s">
        <v>3096</v>
      </c>
      <c r="AW67" s="6"/>
      <c r="AX67" s="6"/>
      <c r="AY67" s="6"/>
      <c r="AZ67" s="6"/>
    </row>
    <row r="68" spans="1:52" ht="14.45" x14ac:dyDescent="0.3">
      <c r="A68" s="10">
        <v>193</v>
      </c>
      <c r="B68" s="6" t="s">
        <v>68</v>
      </c>
      <c r="C68" s="6" t="s">
        <v>3097</v>
      </c>
      <c r="D68" s="10">
        <v>225</v>
      </c>
      <c r="E68" s="9">
        <v>1</v>
      </c>
      <c r="F68" s="9">
        <v>43115.476944525464</v>
      </c>
      <c r="G68" s="10" t="b">
        <v>0</v>
      </c>
      <c r="H68" s="6" t="s">
        <v>2716</v>
      </c>
      <c r="I68" s="6" t="s">
        <v>462</v>
      </c>
      <c r="J68" s="6" t="s">
        <v>3098</v>
      </c>
      <c r="K68" s="6" t="s">
        <v>3099</v>
      </c>
      <c r="L68" s="10">
        <v>67.62</v>
      </c>
      <c r="M68" s="10">
        <v>1.0143</v>
      </c>
      <c r="N68" s="6" t="s">
        <v>2469</v>
      </c>
      <c r="O68" s="6" t="s">
        <v>449</v>
      </c>
      <c r="P68" s="6" t="s">
        <v>3100</v>
      </c>
      <c r="Q68" s="6" t="s">
        <v>3101</v>
      </c>
      <c r="R68" s="6" t="s">
        <v>3102</v>
      </c>
      <c r="S68" s="6"/>
      <c r="T68" s="6"/>
      <c r="U68" s="10" t="b">
        <v>0</v>
      </c>
      <c r="V68" s="10" t="b">
        <v>0</v>
      </c>
      <c r="W68" s="6"/>
      <c r="X68" s="6"/>
      <c r="Y68" s="6"/>
      <c r="Z68" s="6"/>
      <c r="AA68" s="6" t="s">
        <v>3103</v>
      </c>
      <c r="AB68" s="10" t="b">
        <v>1</v>
      </c>
      <c r="AC68" s="6" t="s">
        <v>3104</v>
      </c>
      <c r="AD68" s="10" t="b">
        <v>0</v>
      </c>
      <c r="AE68" s="10" t="b">
        <v>1</v>
      </c>
      <c r="AF68" s="10" t="b">
        <v>0</v>
      </c>
      <c r="AG68" s="6"/>
      <c r="AH68" s="6"/>
      <c r="AI68" s="10" t="b">
        <v>0</v>
      </c>
      <c r="AJ68" s="10" t="b">
        <v>0</v>
      </c>
      <c r="AK68" s="6"/>
      <c r="AL68" s="10" t="b">
        <v>1</v>
      </c>
      <c r="AM68" s="6" t="s">
        <v>200</v>
      </c>
      <c r="AN68" s="6" t="s">
        <v>201</v>
      </c>
      <c r="AO68" s="6" t="s">
        <v>2499</v>
      </c>
      <c r="AP68" s="6"/>
      <c r="AQ68" s="6" t="s">
        <v>2489</v>
      </c>
      <c r="AR68" s="6"/>
      <c r="AS68" s="10" t="b">
        <v>0</v>
      </c>
      <c r="AT68" s="10" t="b">
        <v>0</v>
      </c>
      <c r="AU68" s="6"/>
      <c r="AV68" s="6" t="s">
        <v>3105</v>
      </c>
      <c r="AW68" s="6"/>
      <c r="AX68" s="6"/>
      <c r="AY68" s="6"/>
      <c r="AZ68" s="6"/>
    </row>
    <row r="69" spans="1:52" ht="14.45" x14ac:dyDescent="0.3">
      <c r="A69" s="10">
        <v>194</v>
      </c>
      <c r="B69" s="6" t="s">
        <v>69</v>
      </c>
      <c r="C69" s="6" t="s">
        <v>3106</v>
      </c>
      <c r="D69" s="10">
        <v>225</v>
      </c>
      <c r="E69" s="9">
        <v>1</v>
      </c>
      <c r="F69" s="9">
        <v>43115.458875150463</v>
      </c>
      <c r="G69" s="10" t="b">
        <v>0</v>
      </c>
      <c r="H69" s="6" t="s">
        <v>3107</v>
      </c>
      <c r="I69" s="6" t="s">
        <v>704</v>
      </c>
      <c r="J69" s="6" t="s">
        <v>3108</v>
      </c>
      <c r="K69" s="6" t="s">
        <v>3109</v>
      </c>
      <c r="L69" s="10">
        <v>23.3</v>
      </c>
      <c r="M69" s="10">
        <v>0.34949999999999998</v>
      </c>
      <c r="N69" s="6" t="s">
        <v>2469</v>
      </c>
      <c r="O69" s="6" t="s">
        <v>449</v>
      </c>
      <c r="P69" s="6" t="s">
        <v>3110</v>
      </c>
      <c r="Q69" s="6"/>
      <c r="R69" s="6" t="s">
        <v>3111</v>
      </c>
      <c r="S69" s="6"/>
      <c r="T69" s="6"/>
      <c r="U69" s="10" t="b">
        <v>0</v>
      </c>
      <c r="V69" s="10" t="b">
        <v>0</v>
      </c>
      <c r="W69" s="6"/>
      <c r="X69" s="6"/>
      <c r="Y69" s="6"/>
      <c r="Z69" s="6"/>
      <c r="AA69" s="6" t="s">
        <v>3112</v>
      </c>
      <c r="AB69" s="10" t="b">
        <v>1</v>
      </c>
      <c r="AC69" s="6" t="s">
        <v>2498</v>
      </c>
      <c r="AD69" s="10" t="b">
        <v>0</v>
      </c>
      <c r="AE69" s="10" t="b">
        <v>1</v>
      </c>
      <c r="AF69" s="10" t="b">
        <v>0</v>
      </c>
      <c r="AG69" s="6"/>
      <c r="AH69" s="6"/>
      <c r="AI69" s="10" t="b">
        <v>0</v>
      </c>
      <c r="AJ69" s="10" t="b">
        <v>0</v>
      </c>
      <c r="AK69" s="6"/>
      <c r="AL69" s="10" t="b">
        <v>1</v>
      </c>
      <c r="AM69" s="6" t="s">
        <v>200</v>
      </c>
      <c r="AN69" s="6" t="s">
        <v>201</v>
      </c>
      <c r="AO69" s="6" t="s">
        <v>2499</v>
      </c>
      <c r="AP69" s="6"/>
      <c r="AQ69" s="6" t="s">
        <v>2489</v>
      </c>
      <c r="AR69" s="6"/>
      <c r="AS69" s="10" t="b">
        <v>0</v>
      </c>
      <c r="AT69" s="10" t="b">
        <v>0</v>
      </c>
      <c r="AU69" s="6"/>
      <c r="AV69" s="6" t="s">
        <v>3113</v>
      </c>
      <c r="AW69" s="6"/>
      <c r="AX69" s="6"/>
      <c r="AY69" s="6"/>
      <c r="AZ69" s="6"/>
    </row>
    <row r="70" spans="1:52" ht="14.45" x14ac:dyDescent="0.3">
      <c r="A70" s="10">
        <v>197</v>
      </c>
      <c r="B70" s="6" t="s">
        <v>70</v>
      </c>
      <c r="C70" s="6" t="s">
        <v>3114</v>
      </c>
      <c r="D70" s="10">
        <v>38</v>
      </c>
      <c r="E70" s="9">
        <v>1</v>
      </c>
      <c r="F70" s="9">
        <v>43115.48317890046</v>
      </c>
      <c r="G70" s="10" t="b">
        <v>0</v>
      </c>
      <c r="H70" s="6" t="s">
        <v>2781</v>
      </c>
      <c r="I70" s="6" t="s">
        <v>541</v>
      </c>
      <c r="J70" s="6"/>
      <c r="K70" s="6" t="s">
        <v>3115</v>
      </c>
      <c r="L70" s="10">
        <v>90</v>
      </c>
      <c r="M70" s="10">
        <v>0.24</v>
      </c>
      <c r="N70" s="6" t="s">
        <v>2571</v>
      </c>
      <c r="O70" s="6" t="s">
        <v>1319</v>
      </c>
      <c r="P70" s="6" t="s">
        <v>2527</v>
      </c>
      <c r="Q70" s="6"/>
      <c r="R70" s="6" t="s">
        <v>2784</v>
      </c>
      <c r="S70" s="6"/>
      <c r="T70" s="6"/>
      <c r="U70" s="10" t="b">
        <v>0</v>
      </c>
      <c r="V70" s="10" t="b">
        <v>0</v>
      </c>
      <c r="W70" s="6"/>
      <c r="X70" s="6"/>
      <c r="Y70" s="6"/>
      <c r="Z70" s="6"/>
      <c r="AA70" s="6" t="s">
        <v>3116</v>
      </c>
      <c r="AB70" s="10" t="b">
        <v>1</v>
      </c>
      <c r="AC70" s="6" t="s">
        <v>3117</v>
      </c>
      <c r="AD70" s="10" t="b">
        <v>0</v>
      </c>
      <c r="AE70" s="10" t="b">
        <v>1</v>
      </c>
      <c r="AF70" s="10" t="b">
        <v>0</v>
      </c>
      <c r="AG70" s="6"/>
      <c r="AH70" s="6"/>
      <c r="AI70" s="10" t="b">
        <v>0</v>
      </c>
      <c r="AJ70" s="10" t="b">
        <v>0</v>
      </c>
      <c r="AK70" s="6"/>
      <c r="AL70" s="10" t="b">
        <v>1</v>
      </c>
      <c r="AM70" s="6" t="s">
        <v>243</v>
      </c>
      <c r="AN70" s="6" t="s">
        <v>244</v>
      </c>
      <c r="AO70" s="6" t="s">
        <v>2787</v>
      </c>
      <c r="AP70" s="6"/>
      <c r="AQ70" s="6" t="s">
        <v>2788</v>
      </c>
      <c r="AR70" s="6"/>
      <c r="AS70" s="10" t="b">
        <v>0</v>
      </c>
      <c r="AT70" s="10" t="b">
        <v>0</v>
      </c>
      <c r="AU70" s="6"/>
      <c r="AV70" s="6" t="s">
        <v>3118</v>
      </c>
      <c r="AW70" s="6"/>
      <c r="AX70" s="6"/>
      <c r="AY70" s="6"/>
      <c r="AZ70" s="6"/>
    </row>
    <row r="71" spans="1:52" ht="14.45" x14ac:dyDescent="0.3">
      <c r="A71" s="10">
        <v>199</v>
      </c>
      <c r="B71" s="6" t="s">
        <v>71</v>
      </c>
      <c r="C71" s="6" t="s">
        <v>3119</v>
      </c>
      <c r="D71" s="10">
        <v>202</v>
      </c>
      <c r="E71" s="9">
        <v>1</v>
      </c>
      <c r="F71" s="9">
        <v>43114.865060682867</v>
      </c>
      <c r="G71" s="10" t="b">
        <v>1</v>
      </c>
      <c r="H71" s="6" t="s">
        <v>3120</v>
      </c>
      <c r="I71" s="6" t="s">
        <v>579</v>
      </c>
      <c r="J71" s="6"/>
      <c r="K71" s="6" t="s">
        <v>3121</v>
      </c>
      <c r="L71" s="10">
        <v>130</v>
      </c>
      <c r="M71" s="10">
        <v>1</v>
      </c>
      <c r="N71" s="6" t="s">
        <v>2571</v>
      </c>
      <c r="O71" s="6" t="s">
        <v>3122</v>
      </c>
      <c r="P71" s="6" t="s">
        <v>3123</v>
      </c>
      <c r="Q71" s="6"/>
      <c r="R71" s="6" t="s">
        <v>442</v>
      </c>
      <c r="S71" s="6" t="s">
        <v>3124</v>
      </c>
      <c r="T71" s="6"/>
      <c r="U71" s="10" t="b">
        <v>0</v>
      </c>
      <c r="V71" s="10" t="b">
        <v>0</v>
      </c>
      <c r="W71" s="6"/>
      <c r="X71" s="6"/>
      <c r="Y71" s="6"/>
      <c r="Z71" s="6"/>
      <c r="AA71" s="6" t="s">
        <v>3125</v>
      </c>
      <c r="AB71" s="10" t="b">
        <v>0</v>
      </c>
      <c r="AC71" s="6" t="s">
        <v>2542</v>
      </c>
      <c r="AD71" s="10" t="b">
        <v>0</v>
      </c>
      <c r="AE71" s="10" t="b">
        <v>0</v>
      </c>
      <c r="AF71" s="10" t="b">
        <v>1</v>
      </c>
      <c r="AG71" s="6"/>
      <c r="AH71" s="6"/>
      <c r="AI71" s="10" t="b">
        <v>0</v>
      </c>
      <c r="AJ71" s="10" t="b">
        <v>0</v>
      </c>
      <c r="AK71" s="6"/>
      <c r="AL71" s="10" t="b">
        <v>1</v>
      </c>
      <c r="AM71" s="6" t="s">
        <v>295</v>
      </c>
      <c r="AN71" s="6" t="s">
        <v>296</v>
      </c>
      <c r="AO71" s="6" t="s">
        <v>3126</v>
      </c>
      <c r="AP71" s="6"/>
      <c r="AQ71" s="6" t="s">
        <v>3127</v>
      </c>
      <c r="AR71" s="6"/>
      <c r="AS71" s="10" t="b">
        <v>0</v>
      </c>
      <c r="AT71" s="10" t="b">
        <v>0</v>
      </c>
      <c r="AU71" s="6"/>
      <c r="AV71" s="6" t="s">
        <v>3128</v>
      </c>
      <c r="AW71" s="6"/>
      <c r="AX71" s="6"/>
      <c r="AY71" s="6"/>
      <c r="AZ71" s="6"/>
    </row>
    <row r="72" spans="1:52" ht="14.45" x14ac:dyDescent="0.3">
      <c r="A72" s="10">
        <v>200</v>
      </c>
      <c r="B72" s="6" t="s">
        <v>72</v>
      </c>
      <c r="C72" s="6" t="s">
        <v>3129</v>
      </c>
      <c r="D72" s="10">
        <v>218</v>
      </c>
      <c r="E72" s="9">
        <v>1</v>
      </c>
      <c r="F72" s="9">
        <v>43112.61439328704</v>
      </c>
      <c r="G72" s="10" t="b">
        <v>0</v>
      </c>
      <c r="H72" s="6" t="s">
        <v>2594</v>
      </c>
      <c r="I72" s="6" t="s">
        <v>462</v>
      </c>
      <c r="J72" s="6" t="s">
        <v>3130</v>
      </c>
      <c r="K72" s="6" t="s">
        <v>3131</v>
      </c>
      <c r="L72" s="10">
        <v>261.20999999999998</v>
      </c>
      <c r="M72" s="10">
        <v>5.04</v>
      </c>
      <c r="N72" s="6" t="s">
        <v>2537</v>
      </c>
      <c r="O72" s="6" t="s">
        <v>547</v>
      </c>
      <c r="P72" s="6" t="s">
        <v>508</v>
      </c>
      <c r="Q72" s="6" t="s">
        <v>3132</v>
      </c>
      <c r="R72" s="6" t="s">
        <v>2598</v>
      </c>
      <c r="S72" s="6" t="s">
        <v>521</v>
      </c>
      <c r="T72" s="6" t="s">
        <v>3133</v>
      </c>
      <c r="U72" s="10" t="b">
        <v>0</v>
      </c>
      <c r="V72" s="10" t="b">
        <v>0</v>
      </c>
      <c r="W72" s="6" t="s">
        <v>521</v>
      </c>
      <c r="X72" s="6"/>
      <c r="Y72" s="6"/>
      <c r="Z72" s="6"/>
      <c r="AA72" s="6" t="s">
        <v>3134</v>
      </c>
      <c r="AB72" s="10" t="b">
        <v>1</v>
      </c>
      <c r="AC72" s="6" t="s">
        <v>2601</v>
      </c>
      <c r="AD72" s="10" t="b">
        <v>0</v>
      </c>
      <c r="AE72" s="10" t="b">
        <v>0</v>
      </c>
      <c r="AF72" s="10" t="b">
        <v>0</v>
      </c>
      <c r="AG72" s="6" t="s">
        <v>521</v>
      </c>
      <c r="AH72" s="6"/>
      <c r="AI72" s="10" t="b">
        <v>0</v>
      </c>
      <c r="AJ72" s="10" t="b">
        <v>0</v>
      </c>
      <c r="AK72" s="6"/>
      <c r="AL72" s="10" t="b">
        <v>1</v>
      </c>
      <c r="AM72" s="6" t="s">
        <v>212</v>
      </c>
      <c r="AN72" s="6" t="s">
        <v>213</v>
      </c>
      <c r="AO72" s="6" t="s">
        <v>2602</v>
      </c>
      <c r="AP72" s="6"/>
      <c r="AQ72" s="6" t="s">
        <v>2603</v>
      </c>
      <c r="AR72" s="6"/>
      <c r="AS72" s="10" t="b">
        <v>0</v>
      </c>
      <c r="AT72" s="10" t="b">
        <v>0</v>
      </c>
      <c r="AU72" s="6"/>
      <c r="AV72" s="6" t="s">
        <v>3135</v>
      </c>
      <c r="AW72" s="6" t="s">
        <v>3136</v>
      </c>
      <c r="AX72" s="6"/>
      <c r="AY72" s="6"/>
      <c r="AZ72" s="6"/>
    </row>
    <row r="73" spans="1:52" ht="14.45" x14ac:dyDescent="0.3">
      <c r="A73" s="10">
        <v>203</v>
      </c>
      <c r="B73" s="6" t="s">
        <v>73</v>
      </c>
      <c r="C73" s="6" t="s">
        <v>3137</v>
      </c>
      <c r="D73" s="10">
        <v>225</v>
      </c>
      <c r="E73" s="9">
        <v>1</v>
      </c>
      <c r="F73" s="9">
        <v>43115.482048993057</v>
      </c>
      <c r="G73" s="10" t="b">
        <v>0</v>
      </c>
      <c r="H73" s="6" t="s">
        <v>2726</v>
      </c>
      <c r="I73" s="6" t="s">
        <v>572</v>
      </c>
      <c r="J73" s="6" t="s">
        <v>3138</v>
      </c>
      <c r="K73" s="6" t="s">
        <v>3139</v>
      </c>
      <c r="L73" s="10">
        <v>50.76</v>
      </c>
      <c r="M73" s="10">
        <v>0.76139999999999997</v>
      </c>
      <c r="N73" s="6" t="s">
        <v>2537</v>
      </c>
      <c r="O73" s="6" t="s">
        <v>449</v>
      </c>
      <c r="P73" s="6" t="s">
        <v>3140</v>
      </c>
      <c r="Q73" s="6"/>
      <c r="R73" s="6" t="s">
        <v>3141</v>
      </c>
      <c r="S73" s="6"/>
      <c r="T73" s="6"/>
      <c r="U73" s="10" t="b">
        <v>0</v>
      </c>
      <c r="V73" s="10" t="b">
        <v>0</v>
      </c>
      <c r="W73" s="6"/>
      <c r="X73" s="6"/>
      <c r="Y73" s="6"/>
      <c r="Z73" s="6"/>
      <c r="AA73" s="6" t="s">
        <v>3142</v>
      </c>
      <c r="AB73" s="10" t="b">
        <v>1</v>
      </c>
      <c r="AC73" s="6" t="s">
        <v>3143</v>
      </c>
      <c r="AD73" s="10" t="b">
        <v>0</v>
      </c>
      <c r="AE73" s="10" t="b">
        <v>1</v>
      </c>
      <c r="AF73" s="10" t="b">
        <v>0</v>
      </c>
      <c r="AG73" s="6"/>
      <c r="AH73" s="6"/>
      <c r="AI73" s="10" t="b">
        <v>0</v>
      </c>
      <c r="AJ73" s="10" t="b">
        <v>0</v>
      </c>
      <c r="AK73" s="6"/>
      <c r="AL73" s="10" t="b">
        <v>1</v>
      </c>
      <c r="AM73" s="6" t="s">
        <v>200</v>
      </c>
      <c r="AN73" s="6" t="s">
        <v>201</v>
      </c>
      <c r="AO73" s="6" t="s">
        <v>2499</v>
      </c>
      <c r="AP73" s="6"/>
      <c r="AQ73" s="6" t="s">
        <v>2489</v>
      </c>
      <c r="AR73" s="6"/>
      <c r="AS73" s="10" t="b">
        <v>0</v>
      </c>
      <c r="AT73" s="10" t="b">
        <v>0</v>
      </c>
      <c r="AU73" s="6"/>
      <c r="AV73" s="6" t="s">
        <v>3144</v>
      </c>
      <c r="AW73" s="6"/>
      <c r="AX73" s="6"/>
      <c r="AY73" s="6"/>
      <c r="AZ73" s="6"/>
    </row>
    <row r="74" spans="1:52" ht="14.45" x14ac:dyDescent="0.3">
      <c r="A74" s="10">
        <v>206</v>
      </c>
      <c r="B74" s="6" t="s">
        <v>74</v>
      </c>
      <c r="C74" s="6" t="s">
        <v>3145</v>
      </c>
      <c r="D74" s="10">
        <v>203</v>
      </c>
      <c r="E74" s="9">
        <v>1</v>
      </c>
      <c r="F74" s="9">
        <v>43112.613088773149</v>
      </c>
      <c r="G74" s="10" t="b">
        <v>0</v>
      </c>
      <c r="H74" s="6" t="s">
        <v>2968</v>
      </c>
      <c r="I74" s="6" t="s">
        <v>609</v>
      </c>
      <c r="J74" s="6"/>
      <c r="K74" s="6" t="s">
        <v>3146</v>
      </c>
      <c r="L74" s="10">
        <v>0</v>
      </c>
      <c r="M74" s="10">
        <v>0</v>
      </c>
      <c r="N74" s="6" t="s">
        <v>2571</v>
      </c>
      <c r="O74" s="6" t="s">
        <v>3147</v>
      </c>
      <c r="P74" s="6" t="s">
        <v>422</v>
      </c>
      <c r="Q74" s="6"/>
      <c r="R74" s="6" t="s">
        <v>2894</v>
      </c>
      <c r="S74" s="6"/>
      <c r="T74" s="6"/>
      <c r="U74" s="10" t="b">
        <v>0</v>
      </c>
      <c r="V74" s="10" t="b">
        <v>0</v>
      </c>
      <c r="W74" s="6"/>
      <c r="X74" s="6"/>
      <c r="Y74" s="6"/>
      <c r="Z74" s="6"/>
      <c r="AA74" s="6" t="s">
        <v>3148</v>
      </c>
      <c r="AB74" s="10" t="b">
        <v>1</v>
      </c>
      <c r="AC74" s="6" t="s">
        <v>422</v>
      </c>
      <c r="AD74" s="10" t="b">
        <v>0</v>
      </c>
      <c r="AE74" s="10" t="b">
        <v>1</v>
      </c>
      <c r="AF74" s="10" t="b">
        <v>0</v>
      </c>
      <c r="AG74" s="6"/>
      <c r="AH74" s="6"/>
      <c r="AI74" s="10" t="b">
        <v>0</v>
      </c>
      <c r="AJ74" s="10" t="b">
        <v>0</v>
      </c>
      <c r="AK74" s="6"/>
      <c r="AL74" s="10" t="b">
        <v>1</v>
      </c>
      <c r="AM74" s="6" t="s">
        <v>245</v>
      </c>
      <c r="AN74" s="6" t="s">
        <v>246</v>
      </c>
      <c r="AO74" s="6" t="s">
        <v>2626</v>
      </c>
      <c r="AP74" s="6"/>
      <c r="AQ74" s="6" t="s">
        <v>2627</v>
      </c>
      <c r="AR74" s="6"/>
      <c r="AS74" s="10" t="b">
        <v>0</v>
      </c>
      <c r="AT74" s="10" t="b">
        <v>0</v>
      </c>
      <c r="AU74" s="6"/>
      <c r="AV74" s="6" t="s">
        <v>3149</v>
      </c>
      <c r="AW74" s="6"/>
      <c r="AX74" s="6"/>
      <c r="AY74" s="6"/>
      <c r="AZ74" s="6"/>
    </row>
    <row r="75" spans="1:52" ht="14.45" x14ac:dyDescent="0.3">
      <c r="A75" s="10">
        <v>207</v>
      </c>
      <c r="B75" s="6" t="s">
        <v>75</v>
      </c>
      <c r="C75" s="6" t="s">
        <v>3150</v>
      </c>
      <c r="D75" s="10">
        <v>161</v>
      </c>
      <c r="E75" s="9">
        <v>1</v>
      </c>
      <c r="F75" s="9">
        <v>43112.616421331019</v>
      </c>
      <c r="G75" s="10" t="b">
        <v>0</v>
      </c>
      <c r="H75" s="6" t="s">
        <v>2968</v>
      </c>
      <c r="I75" s="6" t="s">
        <v>609</v>
      </c>
      <c r="J75" s="6"/>
      <c r="K75" s="6" t="s">
        <v>3151</v>
      </c>
      <c r="L75" s="10">
        <v>0</v>
      </c>
      <c r="M75" s="10">
        <v>0</v>
      </c>
      <c r="N75" s="6" t="s">
        <v>2571</v>
      </c>
      <c r="O75" s="6" t="s">
        <v>1354</v>
      </c>
      <c r="P75" s="6" t="s">
        <v>1238</v>
      </c>
      <c r="Q75" s="6"/>
      <c r="R75" s="6" t="s">
        <v>2894</v>
      </c>
      <c r="S75" s="6"/>
      <c r="T75" s="6"/>
      <c r="U75" s="10" t="b">
        <v>0</v>
      </c>
      <c r="V75" s="10" t="b">
        <v>0</v>
      </c>
      <c r="W75" s="6"/>
      <c r="X75" s="6"/>
      <c r="Y75" s="6"/>
      <c r="Z75" s="6"/>
      <c r="AA75" s="6" t="s">
        <v>3152</v>
      </c>
      <c r="AB75" s="10" t="b">
        <v>1</v>
      </c>
      <c r="AC75" s="6" t="s">
        <v>2896</v>
      </c>
      <c r="AD75" s="10" t="b">
        <v>0</v>
      </c>
      <c r="AE75" s="10" t="b">
        <v>1</v>
      </c>
      <c r="AF75" s="10" t="b">
        <v>0</v>
      </c>
      <c r="AG75" s="6"/>
      <c r="AH75" s="6"/>
      <c r="AI75" s="10" t="b">
        <v>0</v>
      </c>
      <c r="AJ75" s="10" t="b">
        <v>0</v>
      </c>
      <c r="AK75" s="6"/>
      <c r="AL75" s="10" t="b">
        <v>1</v>
      </c>
      <c r="AM75" s="6" t="s">
        <v>245</v>
      </c>
      <c r="AN75" s="6" t="s">
        <v>246</v>
      </c>
      <c r="AO75" s="6" t="s">
        <v>2626</v>
      </c>
      <c r="AP75" s="6"/>
      <c r="AQ75" s="6" t="s">
        <v>2627</v>
      </c>
      <c r="AR75" s="6"/>
      <c r="AS75" s="10" t="b">
        <v>0</v>
      </c>
      <c r="AT75" s="10" t="b">
        <v>0</v>
      </c>
      <c r="AU75" s="6"/>
      <c r="AV75" s="6" t="s">
        <v>3153</v>
      </c>
      <c r="AW75" s="6"/>
      <c r="AX75" s="6"/>
      <c r="AY75" s="6"/>
      <c r="AZ75" s="6"/>
    </row>
    <row r="76" spans="1:52" ht="14.45" x14ac:dyDescent="0.3">
      <c r="A76" s="10">
        <v>208</v>
      </c>
      <c r="B76" s="6" t="s">
        <v>76</v>
      </c>
      <c r="C76" s="6" t="s">
        <v>3154</v>
      </c>
      <c r="D76" s="10">
        <v>180</v>
      </c>
      <c r="E76" s="9">
        <v>1</v>
      </c>
      <c r="F76" s="9">
        <v>43115.605067557874</v>
      </c>
      <c r="G76" s="10" t="b">
        <v>0</v>
      </c>
      <c r="H76" s="6" t="s">
        <v>2888</v>
      </c>
      <c r="I76" s="6" t="s">
        <v>515</v>
      </c>
      <c r="J76" s="6"/>
      <c r="K76" s="6" t="s">
        <v>3155</v>
      </c>
      <c r="L76" s="10">
        <v>1010</v>
      </c>
      <c r="M76" s="10">
        <v>8</v>
      </c>
      <c r="N76" s="6" t="s">
        <v>2571</v>
      </c>
      <c r="O76" s="6" t="s">
        <v>3156</v>
      </c>
      <c r="P76" s="6" t="s">
        <v>1238</v>
      </c>
      <c r="Q76" s="6"/>
      <c r="R76" s="6" t="s">
        <v>2894</v>
      </c>
      <c r="S76" s="6"/>
      <c r="T76" s="6"/>
      <c r="U76" s="10" t="b">
        <v>0</v>
      </c>
      <c r="V76" s="10" t="b">
        <v>0</v>
      </c>
      <c r="W76" s="6"/>
      <c r="X76" s="6"/>
      <c r="Y76" s="6"/>
      <c r="Z76" s="6"/>
      <c r="AA76" s="6" t="s">
        <v>3157</v>
      </c>
      <c r="AB76" s="10" t="b">
        <v>1</v>
      </c>
      <c r="AC76" s="6" t="s">
        <v>2896</v>
      </c>
      <c r="AD76" s="10" t="b">
        <v>0</v>
      </c>
      <c r="AE76" s="10" t="b">
        <v>1</v>
      </c>
      <c r="AF76" s="10" t="b">
        <v>0</v>
      </c>
      <c r="AG76" s="6"/>
      <c r="AH76" s="6"/>
      <c r="AI76" s="10" t="b">
        <v>0</v>
      </c>
      <c r="AJ76" s="10" t="b">
        <v>0</v>
      </c>
      <c r="AK76" s="6"/>
      <c r="AL76" s="10" t="b">
        <v>1</v>
      </c>
      <c r="AM76" s="6" t="s">
        <v>297</v>
      </c>
      <c r="AN76" s="6" t="s">
        <v>298</v>
      </c>
      <c r="AO76" s="6" t="s">
        <v>3158</v>
      </c>
      <c r="AP76" s="6"/>
      <c r="AQ76" s="6" t="s">
        <v>2905</v>
      </c>
      <c r="AR76" s="6"/>
      <c r="AS76" s="10" t="b">
        <v>0</v>
      </c>
      <c r="AT76" s="10" t="b">
        <v>0</v>
      </c>
      <c r="AU76" s="6"/>
      <c r="AV76" s="6" t="s">
        <v>3159</v>
      </c>
      <c r="AW76" s="6"/>
      <c r="AX76" s="6"/>
      <c r="AY76" s="6"/>
      <c r="AZ76" s="6"/>
    </row>
    <row r="77" spans="1:52" ht="14.45" x14ac:dyDescent="0.3">
      <c r="A77" s="10">
        <v>209</v>
      </c>
      <c r="B77" s="6" t="s">
        <v>77</v>
      </c>
      <c r="C77" s="6" t="s">
        <v>3160</v>
      </c>
      <c r="D77" s="10">
        <v>167</v>
      </c>
      <c r="E77" s="9">
        <v>1</v>
      </c>
      <c r="F77" s="9">
        <v>43112.694849108797</v>
      </c>
      <c r="G77" s="10" t="b">
        <v>0</v>
      </c>
      <c r="H77" s="6" t="s">
        <v>2968</v>
      </c>
      <c r="I77" s="6" t="s">
        <v>515</v>
      </c>
      <c r="J77" s="6"/>
      <c r="K77" s="6" t="s">
        <v>3161</v>
      </c>
      <c r="L77" s="10">
        <v>0</v>
      </c>
      <c r="M77" s="10">
        <v>0</v>
      </c>
      <c r="N77" s="6" t="s">
        <v>2571</v>
      </c>
      <c r="O77" s="6" t="s">
        <v>1354</v>
      </c>
      <c r="P77" s="6" t="s">
        <v>1238</v>
      </c>
      <c r="Q77" s="6"/>
      <c r="R77" s="6" t="s">
        <v>2894</v>
      </c>
      <c r="S77" s="6"/>
      <c r="T77" s="6"/>
      <c r="U77" s="10" t="b">
        <v>0</v>
      </c>
      <c r="V77" s="10" t="b">
        <v>0</v>
      </c>
      <c r="W77" s="6"/>
      <c r="X77" s="6"/>
      <c r="Y77" s="6"/>
      <c r="Z77" s="6"/>
      <c r="AA77" s="6" t="s">
        <v>3162</v>
      </c>
      <c r="AB77" s="10" t="b">
        <v>1</v>
      </c>
      <c r="AC77" s="6" t="s">
        <v>2896</v>
      </c>
      <c r="AD77" s="10" t="b">
        <v>0</v>
      </c>
      <c r="AE77" s="10" t="b">
        <v>1</v>
      </c>
      <c r="AF77" s="10" t="b">
        <v>0</v>
      </c>
      <c r="AG77" s="6"/>
      <c r="AH77" s="6"/>
      <c r="AI77" s="10" t="b">
        <v>0</v>
      </c>
      <c r="AJ77" s="10" t="b">
        <v>0</v>
      </c>
      <c r="AK77" s="6"/>
      <c r="AL77" s="10" t="b">
        <v>1</v>
      </c>
      <c r="AM77" s="6" t="s">
        <v>245</v>
      </c>
      <c r="AN77" s="6" t="s">
        <v>246</v>
      </c>
      <c r="AO77" s="6" t="s">
        <v>2626</v>
      </c>
      <c r="AP77" s="6"/>
      <c r="AQ77" s="6" t="s">
        <v>2627</v>
      </c>
      <c r="AR77" s="6"/>
      <c r="AS77" s="10" t="b">
        <v>0</v>
      </c>
      <c r="AT77" s="10" t="b">
        <v>0</v>
      </c>
      <c r="AU77" s="6"/>
      <c r="AV77" s="6" t="s">
        <v>3163</v>
      </c>
      <c r="AW77" s="6"/>
      <c r="AX77" s="6"/>
      <c r="AY77" s="6"/>
      <c r="AZ77" s="6"/>
    </row>
    <row r="78" spans="1:52" ht="14.45" x14ac:dyDescent="0.3">
      <c r="A78" s="10">
        <v>210</v>
      </c>
      <c r="B78" s="6" t="s">
        <v>78</v>
      </c>
      <c r="C78" s="6" t="s">
        <v>3164</v>
      </c>
      <c r="D78" s="10">
        <v>107</v>
      </c>
      <c r="E78" s="9">
        <v>1</v>
      </c>
      <c r="F78" s="9">
        <v>43068.585508101853</v>
      </c>
      <c r="G78" s="10" t="b">
        <v>1</v>
      </c>
      <c r="H78" s="6" t="s">
        <v>2546</v>
      </c>
      <c r="I78" s="6" t="s">
        <v>515</v>
      </c>
      <c r="J78" s="6" t="s">
        <v>3165</v>
      </c>
      <c r="K78" s="6" t="s">
        <v>3166</v>
      </c>
      <c r="L78" s="10">
        <v>92</v>
      </c>
      <c r="M78" s="10">
        <v>1.6</v>
      </c>
      <c r="N78" s="6" t="s">
        <v>2469</v>
      </c>
      <c r="O78" s="6" t="s">
        <v>3167</v>
      </c>
      <c r="P78" s="6" t="s">
        <v>3168</v>
      </c>
      <c r="Q78" s="6" t="s">
        <v>3169</v>
      </c>
      <c r="R78" s="6"/>
      <c r="S78" s="6"/>
      <c r="T78" s="6"/>
      <c r="U78" s="10" t="b">
        <v>0</v>
      </c>
      <c r="V78" s="10" t="b">
        <v>0</v>
      </c>
      <c r="W78" s="6"/>
      <c r="X78" s="6"/>
      <c r="Y78" s="6"/>
      <c r="Z78" s="6"/>
      <c r="AA78" s="6" t="s">
        <v>3170</v>
      </c>
      <c r="AB78" s="10" t="b">
        <v>0</v>
      </c>
      <c r="AC78" s="6" t="s">
        <v>3171</v>
      </c>
      <c r="AD78" s="10" t="b">
        <v>1</v>
      </c>
      <c r="AE78" s="10" t="b">
        <v>0</v>
      </c>
      <c r="AF78" s="10" t="b">
        <v>0</v>
      </c>
      <c r="AG78" s="6"/>
      <c r="AH78" s="6"/>
      <c r="AI78" s="10" t="b">
        <v>0</v>
      </c>
      <c r="AJ78" s="10" t="b">
        <v>0</v>
      </c>
      <c r="AK78" s="6" t="s">
        <v>3172</v>
      </c>
      <c r="AL78" s="10" t="b">
        <v>1</v>
      </c>
      <c r="AM78" s="6" t="s">
        <v>299</v>
      </c>
      <c r="AN78" s="6" t="s">
        <v>300</v>
      </c>
      <c r="AO78" s="6" t="s">
        <v>3173</v>
      </c>
      <c r="AP78" s="6"/>
      <c r="AQ78" s="6" t="s">
        <v>3174</v>
      </c>
      <c r="AR78" s="6"/>
      <c r="AS78" s="10" t="b">
        <v>0</v>
      </c>
      <c r="AT78" s="10" t="b">
        <v>0</v>
      </c>
      <c r="AU78" s="6" t="s">
        <v>3175</v>
      </c>
      <c r="AV78" s="6" t="s">
        <v>3176</v>
      </c>
      <c r="AW78" s="6"/>
      <c r="AX78" s="6"/>
      <c r="AY78" s="6"/>
      <c r="AZ78" s="6"/>
    </row>
    <row r="79" spans="1:52" ht="14.45" x14ac:dyDescent="0.3">
      <c r="A79" s="10">
        <v>214</v>
      </c>
      <c r="B79" s="6" t="s">
        <v>79</v>
      </c>
      <c r="C79" s="6" t="s">
        <v>3177</v>
      </c>
      <c r="D79" s="10">
        <v>127</v>
      </c>
      <c r="E79" s="9">
        <v>1</v>
      </c>
      <c r="F79" s="9">
        <v>43068.653059062497</v>
      </c>
      <c r="G79" s="10" t="b">
        <v>1</v>
      </c>
      <c r="H79" s="6" t="s">
        <v>3178</v>
      </c>
      <c r="I79" s="6" t="s">
        <v>782</v>
      </c>
      <c r="J79" s="6"/>
      <c r="K79" s="6" t="s">
        <v>442</v>
      </c>
      <c r="L79" s="10">
        <v>1800</v>
      </c>
      <c r="M79" s="10">
        <v>21</v>
      </c>
      <c r="N79" s="6" t="s">
        <v>442</v>
      </c>
      <c r="O79" s="6" t="s">
        <v>3179</v>
      </c>
      <c r="P79" s="6" t="s">
        <v>2527</v>
      </c>
      <c r="Q79" s="6" t="s">
        <v>3180</v>
      </c>
      <c r="R79" s="6"/>
      <c r="S79" s="6"/>
      <c r="T79" s="6"/>
      <c r="U79" s="10" t="b">
        <v>0</v>
      </c>
      <c r="V79" s="10" t="b">
        <v>0</v>
      </c>
      <c r="W79" s="6"/>
      <c r="X79" s="6"/>
      <c r="Y79" s="6"/>
      <c r="Z79" s="6"/>
      <c r="AA79" s="6" t="s">
        <v>3181</v>
      </c>
      <c r="AB79" s="10" t="b">
        <v>0</v>
      </c>
      <c r="AC79" s="6" t="s">
        <v>3182</v>
      </c>
      <c r="AD79" s="10" t="b">
        <v>1</v>
      </c>
      <c r="AE79" s="10" t="b">
        <v>0</v>
      </c>
      <c r="AF79" s="10" t="b">
        <v>0</v>
      </c>
      <c r="AG79" s="6"/>
      <c r="AH79" s="6"/>
      <c r="AI79" s="10" t="b">
        <v>0</v>
      </c>
      <c r="AJ79" s="10" t="b">
        <v>0</v>
      </c>
      <c r="AK79" s="6"/>
      <c r="AL79" s="10" t="b">
        <v>1</v>
      </c>
      <c r="AM79" s="6" t="s">
        <v>301</v>
      </c>
      <c r="AN79" s="6" t="s">
        <v>302</v>
      </c>
      <c r="AO79" s="6" t="s">
        <v>2816</v>
      </c>
      <c r="AP79" s="6"/>
      <c r="AQ79" s="6" t="s">
        <v>3183</v>
      </c>
      <c r="AR79" s="6"/>
      <c r="AS79" s="10" t="b">
        <v>0</v>
      </c>
      <c r="AT79" s="10" t="b">
        <v>0</v>
      </c>
      <c r="AU79" s="6"/>
      <c r="AV79" s="6" t="s">
        <v>3184</v>
      </c>
      <c r="AW79" s="6"/>
      <c r="AX79" s="6"/>
      <c r="AY79" s="6"/>
      <c r="AZ79" s="6"/>
    </row>
    <row r="80" spans="1:52" ht="14.45" x14ac:dyDescent="0.3">
      <c r="A80" s="10">
        <v>219</v>
      </c>
      <c r="B80" s="6" t="s">
        <v>80</v>
      </c>
      <c r="C80" s="6" t="s">
        <v>3185</v>
      </c>
      <c r="D80" s="10">
        <v>204</v>
      </c>
      <c r="E80" s="9">
        <v>1</v>
      </c>
      <c r="F80" s="9">
        <v>43115.576450775465</v>
      </c>
      <c r="G80" s="10" t="b">
        <v>1</v>
      </c>
      <c r="H80" s="6" t="s">
        <v>3186</v>
      </c>
      <c r="I80" s="6" t="s">
        <v>3187</v>
      </c>
      <c r="J80" s="6"/>
      <c r="K80" s="6" t="s">
        <v>442</v>
      </c>
      <c r="L80" s="10">
        <v>5765</v>
      </c>
      <c r="M80" s="10">
        <v>53.5</v>
      </c>
      <c r="N80" s="6" t="s">
        <v>442</v>
      </c>
      <c r="O80" s="6" t="s">
        <v>80</v>
      </c>
      <c r="P80" s="6" t="s">
        <v>2840</v>
      </c>
      <c r="Q80" s="6"/>
      <c r="R80" s="6"/>
      <c r="S80" s="6"/>
      <c r="T80" s="6"/>
      <c r="U80" s="10" t="b">
        <v>0</v>
      </c>
      <c r="V80" s="10" t="b">
        <v>0</v>
      </c>
      <c r="W80" s="6"/>
      <c r="X80" s="6"/>
      <c r="Y80" s="6"/>
      <c r="Z80" s="6"/>
      <c r="AA80" s="6" t="s">
        <v>3188</v>
      </c>
      <c r="AB80" s="10" t="b">
        <v>0</v>
      </c>
      <c r="AC80" s="6" t="s">
        <v>3189</v>
      </c>
      <c r="AD80" s="10" t="b">
        <v>0</v>
      </c>
      <c r="AE80" s="10" t="b">
        <v>0</v>
      </c>
      <c r="AF80" s="10" t="b">
        <v>0</v>
      </c>
      <c r="AG80" s="6"/>
      <c r="AH80" s="6"/>
      <c r="AI80" s="10" t="b">
        <v>0</v>
      </c>
      <c r="AJ80" s="10" t="b">
        <v>0</v>
      </c>
      <c r="AK80" s="6"/>
      <c r="AL80" s="10" t="b">
        <v>1</v>
      </c>
      <c r="AM80" s="6" t="s">
        <v>303</v>
      </c>
      <c r="AN80" s="6" t="s">
        <v>304</v>
      </c>
      <c r="AO80" s="6" t="s">
        <v>3190</v>
      </c>
      <c r="AP80" s="6"/>
      <c r="AQ80" s="6" t="s">
        <v>3191</v>
      </c>
      <c r="AR80" s="6"/>
      <c r="AS80" s="10" t="b">
        <v>0</v>
      </c>
      <c r="AT80" s="10" t="b">
        <v>0</v>
      </c>
      <c r="AU80" s="6"/>
      <c r="AV80" s="6" t="s">
        <v>3192</v>
      </c>
      <c r="AW80" s="6"/>
      <c r="AX80" s="6"/>
      <c r="AY80" s="6"/>
      <c r="AZ80" s="6"/>
    </row>
    <row r="81" spans="1:52" ht="14.45" x14ac:dyDescent="0.3">
      <c r="A81" s="10">
        <v>225</v>
      </c>
      <c r="B81" s="6" t="s">
        <v>81</v>
      </c>
      <c r="C81" s="6" t="s">
        <v>3193</v>
      </c>
      <c r="D81" s="10">
        <v>160</v>
      </c>
      <c r="E81" s="9">
        <v>1</v>
      </c>
      <c r="F81" s="9">
        <v>43115.561260960647</v>
      </c>
      <c r="G81" s="10" t="b">
        <v>1</v>
      </c>
      <c r="H81" s="6" t="s">
        <v>2760</v>
      </c>
      <c r="I81" s="6" t="s">
        <v>787</v>
      </c>
      <c r="J81" s="6" t="s">
        <v>3194</v>
      </c>
      <c r="K81" s="6" t="s">
        <v>442</v>
      </c>
      <c r="L81" s="10">
        <v>600</v>
      </c>
      <c r="M81" s="10">
        <v>4.8</v>
      </c>
      <c r="N81" s="6" t="s">
        <v>2571</v>
      </c>
      <c r="O81" s="6" t="s">
        <v>2762</v>
      </c>
      <c r="P81" s="6" t="s">
        <v>2527</v>
      </c>
      <c r="Q81" s="6"/>
      <c r="R81" s="6" t="s">
        <v>3195</v>
      </c>
      <c r="S81" s="6"/>
      <c r="T81" s="6"/>
      <c r="U81" s="10" t="b">
        <v>0</v>
      </c>
      <c r="V81" s="10" t="b">
        <v>0</v>
      </c>
      <c r="W81" s="6"/>
      <c r="X81" s="6"/>
      <c r="Y81" s="6"/>
      <c r="Z81" s="6"/>
      <c r="AA81" s="6" t="s">
        <v>3196</v>
      </c>
      <c r="AB81" s="10" t="b">
        <v>0</v>
      </c>
      <c r="AC81" s="6" t="s">
        <v>2530</v>
      </c>
      <c r="AD81" s="10" t="b">
        <v>0</v>
      </c>
      <c r="AE81" s="10" t="b">
        <v>1</v>
      </c>
      <c r="AF81" s="10" t="b">
        <v>0</v>
      </c>
      <c r="AG81" s="6"/>
      <c r="AH81" s="6"/>
      <c r="AI81" s="10" t="b">
        <v>0</v>
      </c>
      <c r="AJ81" s="10" t="b">
        <v>0</v>
      </c>
      <c r="AK81" s="6"/>
      <c r="AL81" s="10" t="b">
        <v>1</v>
      </c>
      <c r="AM81" s="6" t="s">
        <v>239</v>
      </c>
      <c r="AN81" s="6" t="s">
        <v>240</v>
      </c>
      <c r="AO81" s="6" t="s">
        <v>2713</v>
      </c>
      <c r="AP81" s="6"/>
      <c r="AQ81" s="6" t="s">
        <v>2650</v>
      </c>
      <c r="AR81" s="6"/>
      <c r="AS81" s="10" t="b">
        <v>0</v>
      </c>
      <c r="AT81" s="10" t="b">
        <v>0</v>
      </c>
      <c r="AU81" s="6"/>
      <c r="AV81" s="6" t="s">
        <v>3197</v>
      </c>
      <c r="AW81" s="6"/>
      <c r="AX81" s="6"/>
      <c r="AY81" s="6"/>
      <c r="AZ81" s="6"/>
    </row>
    <row r="82" spans="1:52" ht="14.45" x14ac:dyDescent="0.3">
      <c r="A82" s="10">
        <v>227</v>
      </c>
      <c r="B82" s="6" t="s">
        <v>82</v>
      </c>
      <c r="C82" s="6" t="s">
        <v>3198</v>
      </c>
      <c r="D82" s="10">
        <v>140</v>
      </c>
      <c r="E82" s="9">
        <v>1</v>
      </c>
      <c r="F82" s="9">
        <v>43115.390383680555</v>
      </c>
      <c r="G82" s="10" t="b">
        <v>1</v>
      </c>
      <c r="H82" s="6" t="s">
        <v>2492</v>
      </c>
      <c r="I82" s="6" t="s">
        <v>609</v>
      </c>
      <c r="J82" s="6"/>
      <c r="K82" s="6" t="s">
        <v>3199</v>
      </c>
      <c r="L82" s="10">
        <v>42</v>
      </c>
      <c r="M82" s="10">
        <v>0</v>
      </c>
      <c r="N82" s="6" t="s">
        <v>2469</v>
      </c>
      <c r="O82" s="6" t="s">
        <v>3200</v>
      </c>
      <c r="P82" s="6" t="s">
        <v>3201</v>
      </c>
      <c r="Q82" s="6"/>
      <c r="R82" s="6" t="s">
        <v>3202</v>
      </c>
      <c r="S82" s="6" t="s">
        <v>3202</v>
      </c>
      <c r="T82" s="6" t="s">
        <v>3203</v>
      </c>
      <c r="U82" s="10" t="b">
        <v>0</v>
      </c>
      <c r="V82" s="10" t="b">
        <v>0</v>
      </c>
      <c r="W82" s="6"/>
      <c r="X82" s="6"/>
      <c r="Y82" s="6"/>
      <c r="Z82" s="6"/>
      <c r="AA82" s="6" t="s">
        <v>3204</v>
      </c>
      <c r="AB82" s="10" t="b">
        <v>0</v>
      </c>
      <c r="AC82" s="6" t="s">
        <v>3205</v>
      </c>
      <c r="AD82" s="10" t="b">
        <v>0</v>
      </c>
      <c r="AE82" s="10" t="b">
        <v>0</v>
      </c>
      <c r="AF82" s="10" t="b">
        <v>1</v>
      </c>
      <c r="AG82" s="6" t="s">
        <v>3206</v>
      </c>
      <c r="AH82" s="6"/>
      <c r="AI82" s="10" t="b">
        <v>0</v>
      </c>
      <c r="AJ82" s="10" t="b">
        <v>1</v>
      </c>
      <c r="AK82" s="6"/>
      <c r="AL82" s="10" t="b">
        <v>1</v>
      </c>
      <c r="AM82" s="6" t="s">
        <v>305</v>
      </c>
      <c r="AN82" s="6" t="s">
        <v>306</v>
      </c>
      <c r="AO82" s="6" t="s">
        <v>3207</v>
      </c>
      <c r="AP82" s="6"/>
      <c r="AQ82" s="6" t="s">
        <v>3208</v>
      </c>
      <c r="AR82" s="6"/>
      <c r="AS82" s="10" t="b">
        <v>0</v>
      </c>
      <c r="AT82" s="10" t="b">
        <v>1</v>
      </c>
      <c r="AU82" s="6"/>
      <c r="AV82" s="6" t="s">
        <v>3209</v>
      </c>
      <c r="AW82" s="6" t="s">
        <v>3210</v>
      </c>
      <c r="AX82" s="6"/>
      <c r="AY82" s="6"/>
      <c r="AZ82" s="6"/>
    </row>
    <row r="83" spans="1:52" ht="14.45" x14ac:dyDescent="0.3">
      <c r="A83" s="10">
        <v>228</v>
      </c>
      <c r="B83" s="6" t="s">
        <v>83</v>
      </c>
      <c r="C83" s="6" t="s">
        <v>3211</v>
      </c>
      <c r="D83" s="10">
        <v>139</v>
      </c>
      <c r="E83" s="9">
        <v>1</v>
      </c>
      <c r="F83" s="9">
        <v>43115.62620471065</v>
      </c>
      <c r="G83" s="10" t="b">
        <v>1</v>
      </c>
      <c r="H83" s="6" t="s">
        <v>3212</v>
      </c>
      <c r="I83" s="6" t="s">
        <v>462</v>
      </c>
      <c r="J83" s="6"/>
      <c r="K83" s="6" t="s">
        <v>442</v>
      </c>
      <c r="L83" s="10">
        <v>50</v>
      </c>
      <c r="M83" s="10">
        <v>0.75</v>
      </c>
      <c r="N83" s="6" t="s">
        <v>442</v>
      </c>
      <c r="O83" s="6" t="s">
        <v>3213</v>
      </c>
      <c r="P83" s="6" t="s">
        <v>3214</v>
      </c>
      <c r="Q83" s="6"/>
      <c r="R83" s="6"/>
      <c r="S83" s="6"/>
      <c r="T83" s="6"/>
      <c r="U83" s="10" t="b">
        <v>0</v>
      </c>
      <c r="V83" s="10" t="b">
        <v>0</v>
      </c>
      <c r="W83" s="6"/>
      <c r="X83" s="6"/>
      <c r="Y83" s="6"/>
      <c r="Z83" s="6"/>
      <c r="AA83" s="6" t="s">
        <v>3215</v>
      </c>
      <c r="AB83" s="10" t="b">
        <v>0</v>
      </c>
      <c r="AC83" s="6" t="s">
        <v>3216</v>
      </c>
      <c r="AD83" s="10" t="b">
        <v>0</v>
      </c>
      <c r="AE83" s="10" t="b">
        <v>0</v>
      </c>
      <c r="AF83" s="10" t="b">
        <v>0</v>
      </c>
      <c r="AG83" s="6"/>
      <c r="AH83" s="6"/>
      <c r="AI83" s="10" t="b">
        <v>0</v>
      </c>
      <c r="AJ83" s="10" t="b">
        <v>0</v>
      </c>
      <c r="AK83" s="6"/>
      <c r="AL83" s="10" t="b">
        <v>1</v>
      </c>
      <c r="AM83" s="6" t="s">
        <v>264</v>
      </c>
      <c r="AN83" s="6" t="s">
        <v>265</v>
      </c>
      <c r="AO83" s="6" t="s">
        <v>2912</v>
      </c>
      <c r="AP83" s="6"/>
      <c r="AQ83" s="6" t="s">
        <v>2532</v>
      </c>
      <c r="AR83" s="6"/>
      <c r="AS83" s="10" t="b">
        <v>0</v>
      </c>
      <c r="AT83" s="10" t="b">
        <v>0</v>
      </c>
      <c r="AU83" s="6"/>
      <c r="AV83" s="6" t="s">
        <v>3217</v>
      </c>
      <c r="AW83" s="6"/>
      <c r="AX83" s="6"/>
      <c r="AY83" s="6"/>
      <c r="AZ83" s="6"/>
    </row>
    <row r="84" spans="1:52" ht="14.45" x14ac:dyDescent="0.3">
      <c r="A84" s="10">
        <v>229</v>
      </c>
      <c r="B84" s="6" t="s">
        <v>84</v>
      </c>
      <c r="C84" s="6" t="s">
        <v>3218</v>
      </c>
      <c r="D84" s="10">
        <v>48</v>
      </c>
      <c r="E84" s="9">
        <v>1</v>
      </c>
      <c r="F84" s="9">
        <v>43112.553103506943</v>
      </c>
      <c r="G84" s="10" t="b">
        <v>1</v>
      </c>
      <c r="H84" s="6" t="s">
        <v>2769</v>
      </c>
      <c r="I84" s="6" t="s">
        <v>782</v>
      </c>
      <c r="J84" s="6" t="s">
        <v>3219</v>
      </c>
      <c r="K84" s="6" t="s">
        <v>3220</v>
      </c>
      <c r="L84" s="10">
        <v>171.8</v>
      </c>
      <c r="M84" s="10">
        <v>2.956</v>
      </c>
      <c r="N84" s="6" t="s">
        <v>2794</v>
      </c>
      <c r="O84" s="6" t="s">
        <v>2771</v>
      </c>
      <c r="P84" s="6" t="s">
        <v>3221</v>
      </c>
      <c r="Q84" s="6"/>
      <c r="R84" s="6"/>
      <c r="S84" s="6"/>
      <c r="T84" s="6"/>
      <c r="U84" s="10" t="b">
        <v>0</v>
      </c>
      <c r="V84" s="10" t="b">
        <v>0</v>
      </c>
      <c r="W84" s="6"/>
      <c r="X84" s="6"/>
      <c r="Y84" s="6"/>
      <c r="Z84" s="6"/>
      <c r="AA84" s="6" t="s">
        <v>3222</v>
      </c>
      <c r="AB84" s="10" t="b">
        <v>0</v>
      </c>
      <c r="AC84" s="6" t="s">
        <v>3223</v>
      </c>
      <c r="AD84" s="10" t="b">
        <v>0</v>
      </c>
      <c r="AE84" s="10" t="b">
        <v>0</v>
      </c>
      <c r="AF84" s="10" t="b">
        <v>1</v>
      </c>
      <c r="AG84" s="6"/>
      <c r="AH84" s="6"/>
      <c r="AI84" s="10" t="b">
        <v>0</v>
      </c>
      <c r="AJ84" s="10" t="b">
        <v>1</v>
      </c>
      <c r="AK84" s="6" t="s">
        <v>442</v>
      </c>
      <c r="AL84" s="10" t="b">
        <v>1</v>
      </c>
      <c r="AM84" s="6" t="s">
        <v>307</v>
      </c>
      <c r="AN84" s="6" t="s">
        <v>308</v>
      </c>
      <c r="AO84" s="6" t="s">
        <v>3224</v>
      </c>
      <c r="AP84" s="6"/>
      <c r="AQ84" s="6" t="s">
        <v>3225</v>
      </c>
      <c r="AR84" s="6"/>
      <c r="AS84" s="10" t="b">
        <v>0</v>
      </c>
      <c r="AT84" s="10" t="b">
        <v>1</v>
      </c>
      <c r="AU84" s="6"/>
      <c r="AV84" s="6" t="s">
        <v>3226</v>
      </c>
      <c r="AW84" s="6"/>
      <c r="AX84" s="6"/>
      <c r="AY84" s="6"/>
      <c r="AZ84" s="6"/>
    </row>
    <row r="85" spans="1:52" ht="14.45" x14ac:dyDescent="0.3">
      <c r="A85" s="10">
        <v>230</v>
      </c>
      <c r="B85" s="6" t="s">
        <v>85</v>
      </c>
      <c r="C85" s="6" t="s">
        <v>3227</v>
      </c>
      <c r="D85" s="10">
        <v>48</v>
      </c>
      <c r="E85" s="9">
        <v>1</v>
      </c>
      <c r="F85" s="9">
        <v>43112.555445405094</v>
      </c>
      <c r="G85" s="10" t="b">
        <v>1</v>
      </c>
      <c r="H85" s="6" t="s">
        <v>2769</v>
      </c>
      <c r="I85" s="6" t="s">
        <v>609</v>
      </c>
      <c r="J85" s="6" t="s">
        <v>3228</v>
      </c>
      <c r="K85" s="6" t="s">
        <v>3229</v>
      </c>
      <c r="L85" s="10">
        <v>270.69</v>
      </c>
      <c r="M85" s="10">
        <v>1.798</v>
      </c>
      <c r="N85" s="6" t="s">
        <v>2571</v>
      </c>
      <c r="O85" s="6" t="s">
        <v>3230</v>
      </c>
      <c r="P85" s="6" t="s">
        <v>3231</v>
      </c>
      <c r="Q85" s="6"/>
      <c r="R85" s="6"/>
      <c r="S85" s="6"/>
      <c r="T85" s="6"/>
      <c r="U85" s="10" t="b">
        <v>0</v>
      </c>
      <c r="V85" s="10" t="b">
        <v>0</v>
      </c>
      <c r="W85" s="6"/>
      <c r="X85" s="6"/>
      <c r="Y85" s="6"/>
      <c r="Z85" s="6"/>
      <c r="AA85" s="6" t="s">
        <v>3232</v>
      </c>
      <c r="AB85" s="10" t="b">
        <v>1</v>
      </c>
      <c r="AC85" s="6" t="s">
        <v>3233</v>
      </c>
      <c r="AD85" s="10" t="b">
        <v>1</v>
      </c>
      <c r="AE85" s="10" t="b">
        <v>1</v>
      </c>
      <c r="AF85" s="10" t="b">
        <v>0</v>
      </c>
      <c r="AG85" s="6"/>
      <c r="AH85" s="6"/>
      <c r="AI85" s="10" t="b">
        <v>0</v>
      </c>
      <c r="AJ85" s="10" t="b">
        <v>0</v>
      </c>
      <c r="AK85" s="6" t="s">
        <v>3234</v>
      </c>
      <c r="AL85" s="10" t="b">
        <v>1</v>
      </c>
      <c r="AM85" s="6" t="s">
        <v>307</v>
      </c>
      <c r="AN85" s="6" t="s">
        <v>308</v>
      </c>
      <c r="AO85" s="6" t="s">
        <v>3224</v>
      </c>
      <c r="AP85" s="6"/>
      <c r="AQ85" s="6" t="s">
        <v>3225</v>
      </c>
      <c r="AR85" s="6"/>
      <c r="AS85" s="10" t="b">
        <v>0</v>
      </c>
      <c r="AT85" s="10" t="b">
        <v>1</v>
      </c>
      <c r="AU85" s="6" t="s">
        <v>3235</v>
      </c>
      <c r="AV85" s="6" t="s">
        <v>3236</v>
      </c>
      <c r="AW85" s="6"/>
      <c r="AX85" s="6"/>
      <c r="AY85" s="6"/>
      <c r="AZ85" s="6"/>
    </row>
    <row r="86" spans="1:52" ht="14.45" x14ac:dyDescent="0.3">
      <c r="A86" s="10">
        <v>231</v>
      </c>
      <c r="B86" s="6" t="s">
        <v>86</v>
      </c>
      <c r="C86" s="6" t="s">
        <v>3237</v>
      </c>
      <c r="D86" s="10">
        <v>142</v>
      </c>
      <c r="E86" s="9">
        <v>1</v>
      </c>
      <c r="F86" s="9">
        <v>43112.765757488429</v>
      </c>
      <c r="G86" s="10" t="b">
        <v>1</v>
      </c>
      <c r="H86" s="6" t="s">
        <v>3238</v>
      </c>
      <c r="I86" s="6" t="s">
        <v>782</v>
      </c>
      <c r="J86" s="6"/>
      <c r="K86" s="6" t="s">
        <v>442</v>
      </c>
      <c r="L86" s="10">
        <v>58</v>
      </c>
      <c r="M86" s="10">
        <v>0.30399999999999999</v>
      </c>
      <c r="N86" s="6" t="s">
        <v>2571</v>
      </c>
      <c r="O86" s="6" t="s">
        <v>3239</v>
      </c>
      <c r="P86" s="6" t="s">
        <v>2701</v>
      </c>
      <c r="Q86" s="6"/>
      <c r="R86" s="6" t="s">
        <v>3240</v>
      </c>
      <c r="S86" s="6"/>
      <c r="T86" s="6"/>
      <c r="U86" s="10" t="b">
        <v>0</v>
      </c>
      <c r="V86" s="10" t="b">
        <v>0</v>
      </c>
      <c r="W86" s="6"/>
      <c r="X86" s="6"/>
      <c r="Y86" s="6"/>
      <c r="Z86" s="6"/>
      <c r="AA86" s="6" t="s">
        <v>3241</v>
      </c>
      <c r="AB86" s="10" t="b">
        <v>0</v>
      </c>
      <c r="AC86" s="6" t="s">
        <v>3242</v>
      </c>
      <c r="AD86" s="10" t="b">
        <v>0</v>
      </c>
      <c r="AE86" s="10" t="b">
        <v>1</v>
      </c>
      <c r="AF86" s="10" t="b">
        <v>0</v>
      </c>
      <c r="AG86" s="6"/>
      <c r="AH86" s="6"/>
      <c r="AI86" s="10" t="b">
        <v>0</v>
      </c>
      <c r="AJ86" s="10" t="b">
        <v>0</v>
      </c>
      <c r="AK86" s="6"/>
      <c r="AL86" s="10" t="b">
        <v>1</v>
      </c>
      <c r="AM86" s="6" t="s">
        <v>262</v>
      </c>
      <c r="AN86" s="6" t="s">
        <v>263</v>
      </c>
      <c r="AO86" s="6" t="s">
        <v>3243</v>
      </c>
      <c r="AP86" s="6"/>
      <c r="AQ86" s="6" t="s">
        <v>3244</v>
      </c>
      <c r="AR86" s="6"/>
      <c r="AS86" s="10" t="b">
        <v>0</v>
      </c>
      <c r="AT86" s="10" t="b">
        <v>0</v>
      </c>
      <c r="AU86" s="6"/>
      <c r="AV86" s="6" t="s">
        <v>3245</v>
      </c>
      <c r="AW86" s="6"/>
      <c r="AX86" s="6"/>
      <c r="AY86" s="6"/>
      <c r="AZ86" s="6"/>
    </row>
    <row r="87" spans="1:52" ht="14.45" x14ac:dyDescent="0.3">
      <c r="A87" s="10">
        <v>233</v>
      </c>
      <c r="B87" s="6" t="s">
        <v>87</v>
      </c>
      <c r="C87" s="6" t="s">
        <v>3246</v>
      </c>
      <c r="D87" s="10">
        <v>225</v>
      </c>
      <c r="E87" s="9">
        <v>1</v>
      </c>
      <c r="F87" s="9">
        <v>43112.512014502317</v>
      </c>
      <c r="G87" s="10" t="b">
        <v>0</v>
      </c>
      <c r="H87" s="6" t="s">
        <v>3247</v>
      </c>
      <c r="I87" s="6" t="s">
        <v>996</v>
      </c>
      <c r="J87" s="6" t="s">
        <v>3248</v>
      </c>
      <c r="K87" s="6" t="s">
        <v>442</v>
      </c>
      <c r="L87" s="10">
        <v>75</v>
      </c>
      <c r="M87" s="10">
        <v>1.125</v>
      </c>
      <c r="N87" s="6" t="s">
        <v>2571</v>
      </c>
      <c r="O87" s="6" t="s">
        <v>449</v>
      </c>
      <c r="P87" s="6" t="s">
        <v>3249</v>
      </c>
      <c r="Q87" s="6"/>
      <c r="R87" s="6"/>
      <c r="S87" s="6"/>
      <c r="T87" s="6"/>
      <c r="U87" s="10" t="b">
        <v>0</v>
      </c>
      <c r="V87" s="10" t="b">
        <v>0</v>
      </c>
      <c r="W87" s="6" t="s">
        <v>3250</v>
      </c>
      <c r="X87" s="6"/>
      <c r="Y87" s="6"/>
      <c r="Z87" s="6"/>
      <c r="AA87" s="6" t="s">
        <v>3251</v>
      </c>
      <c r="AB87" s="10" t="b">
        <v>1</v>
      </c>
      <c r="AC87" s="6" t="s">
        <v>3252</v>
      </c>
      <c r="AD87" s="10" t="b">
        <v>0</v>
      </c>
      <c r="AE87" s="10" t="b">
        <v>0</v>
      </c>
      <c r="AF87" s="10" t="b">
        <v>0</v>
      </c>
      <c r="AG87" s="6"/>
      <c r="AH87" s="6"/>
      <c r="AI87" s="10" t="b">
        <v>1</v>
      </c>
      <c r="AJ87" s="10" t="b">
        <v>0</v>
      </c>
      <c r="AK87" s="6"/>
      <c r="AL87" s="10" t="b">
        <v>1</v>
      </c>
      <c r="AM87" s="6" t="s">
        <v>200</v>
      </c>
      <c r="AN87" s="6" t="s">
        <v>201</v>
      </c>
      <c r="AO87" s="6" t="s">
        <v>2499</v>
      </c>
      <c r="AP87" s="6"/>
      <c r="AQ87" s="6" t="s">
        <v>3253</v>
      </c>
      <c r="AR87" s="6"/>
      <c r="AS87" s="10" t="b">
        <v>0</v>
      </c>
      <c r="AT87" s="10" t="b">
        <v>1</v>
      </c>
      <c r="AU87" s="6"/>
      <c r="AV87" s="6" t="s">
        <v>3254</v>
      </c>
      <c r="AW87" s="6"/>
      <c r="AX87" s="6"/>
      <c r="AY87" s="6"/>
      <c r="AZ87" s="6"/>
    </row>
    <row r="88" spans="1:52" ht="14.45" x14ac:dyDescent="0.3">
      <c r="A88" s="10">
        <v>234</v>
      </c>
      <c r="B88" s="6" t="s">
        <v>88</v>
      </c>
      <c r="C88" s="6" t="s">
        <v>3255</v>
      </c>
      <c r="D88" s="10">
        <v>157</v>
      </c>
      <c r="E88" s="9">
        <v>1</v>
      </c>
      <c r="F88" s="9">
        <v>43103.386025115738</v>
      </c>
      <c r="G88" s="10" t="b">
        <v>1</v>
      </c>
      <c r="H88" s="6" t="s">
        <v>3256</v>
      </c>
      <c r="I88" s="6" t="s">
        <v>845</v>
      </c>
      <c r="J88" s="6" t="s">
        <v>3257</v>
      </c>
      <c r="K88" s="6" t="s">
        <v>3258</v>
      </c>
      <c r="L88" s="10">
        <v>700</v>
      </c>
      <c r="M88" s="10">
        <v>14</v>
      </c>
      <c r="N88" s="6" t="s">
        <v>3021</v>
      </c>
      <c r="O88" s="6" t="s">
        <v>3259</v>
      </c>
      <c r="P88" s="6" t="s">
        <v>963</v>
      </c>
      <c r="Q88" s="6"/>
      <c r="R88" s="6"/>
      <c r="S88" s="6"/>
      <c r="T88" s="6"/>
      <c r="U88" s="10" t="b">
        <v>0</v>
      </c>
      <c r="V88" s="10" t="b">
        <v>0</v>
      </c>
      <c r="W88" s="6"/>
      <c r="X88" s="6"/>
      <c r="Y88" s="6"/>
      <c r="Z88" s="6"/>
      <c r="AA88" s="6" t="s">
        <v>3260</v>
      </c>
      <c r="AB88" s="10" t="b">
        <v>0</v>
      </c>
      <c r="AC88" s="6" t="s">
        <v>3261</v>
      </c>
      <c r="AD88" s="10" t="b">
        <v>0</v>
      </c>
      <c r="AE88" s="10" t="b">
        <v>0</v>
      </c>
      <c r="AF88" s="10" t="b">
        <v>0</v>
      </c>
      <c r="AG88" s="6"/>
      <c r="AH88" s="6"/>
      <c r="AI88" s="10" t="b">
        <v>0</v>
      </c>
      <c r="AJ88" s="10" t="b">
        <v>0</v>
      </c>
      <c r="AK88" s="6" t="s">
        <v>3262</v>
      </c>
      <c r="AL88" s="10" t="b">
        <v>1</v>
      </c>
      <c r="AM88" s="6" t="s">
        <v>283</v>
      </c>
      <c r="AN88" s="6" t="s">
        <v>284</v>
      </c>
      <c r="AO88" s="6" t="s">
        <v>3025</v>
      </c>
      <c r="AP88" s="6"/>
      <c r="AQ88" s="6" t="s">
        <v>3026</v>
      </c>
      <c r="AR88" s="6"/>
      <c r="AS88" s="10" t="b">
        <v>0</v>
      </c>
      <c r="AT88" s="10" t="b">
        <v>0</v>
      </c>
      <c r="AU88" s="6" t="s">
        <v>3263</v>
      </c>
      <c r="AV88" s="6" t="s">
        <v>3264</v>
      </c>
      <c r="AW88" s="6"/>
      <c r="AX88" s="6"/>
      <c r="AY88" s="6"/>
      <c r="AZ88" s="6"/>
    </row>
    <row r="89" spans="1:52" ht="14.45" x14ac:dyDescent="0.3">
      <c r="A89" s="10">
        <v>235</v>
      </c>
      <c r="B89" s="6" t="s">
        <v>89</v>
      </c>
      <c r="C89" s="6" t="s">
        <v>3265</v>
      </c>
      <c r="D89" s="10">
        <v>208</v>
      </c>
      <c r="E89" s="9">
        <v>1</v>
      </c>
      <c r="F89" s="9">
        <v>43112.625733530091</v>
      </c>
      <c r="G89" s="10" t="b">
        <v>0</v>
      </c>
      <c r="H89" s="6" t="s">
        <v>3266</v>
      </c>
      <c r="I89" s="6" t="s">
        <v>462</v>
      </c>
      <c r="J89" s="6" t="s">
        <v>3267</v>
      </c>
      <c r="K89" s="6" t="s">
        <v>3268</v>
      </c>
      <c r="L89" s="10">
        <v>0</v>
      </c>
      <c r="M89" s="10">
        <v>0</v>
      </c>
      <c r="N89" s="6" t="s">
        <v>463</v>
      </c>
      <c r="O89" s="6" t="s">
        <v>3269</v>
      </c>
      <c r="P89" s="6" t="s">
        <v>3270</v>
      </c>
      <c r="Q89" s="6" t="s">
        <v>3271</v>
      </c>
      <c r="R89" s="6" t="s">
        <v>2894</v>
      </c>
      <c r="S89" s="6"/>
      <c r="T89" s="6"/>
      <c r="U89" s="10" t="b">
        <v>0</v>
      </c>
      <c r="V89" s="10" t="b">
        <v>0</v>
      </c>
      <c r="W89" s="6"/>
      <c r="X89" s="6"/>
      <c r="Y89" s="6"/>
      <c r="Z89" s="6"/>
      <c r="AA89" s="6" t="s">
        <v>3272</v>
      </c>
      <c r="AB89" s="10" t="b">
        <v>1</v>
      </c>
      <c r="AC89" s="6" t="s">
        <v>2896</v>
      </c>
      <c r="AD89" s="10" t="b">
        <v>1</v>
      </c>
      <c r="AE89" s="10" t="b">
        <v>1</v>
      </c>
      <c r="AF89" s="10" t="b">
        <v>0</v>
      </c>
      <c r="AG89" s="6"/>
      <c r="AH89" s="6"/>
      <c r="AI89" s="10" t="b">
        <v>0</v>
      </c>
      <c r="AJ89" s="10" t="b">
        <v>0</v>
      </c>
      <c r="AK89" s="6"/>
      <c r="AL89" s="10" t="b">
        <v>1</v>
      </c>
      <c r="AM89" s="6" t="s">
        <v>309</v>
      </c>
      <c r="AN89" s="6" t="s">
        <v>310</v>
      </c>
      <c r="AO89" s="6" t="s">
        <v>3273</v>
      </c>
      <c r="AP89" s="6"/>
      <c r="AQ89" s="6" t="s">
        <v>2627</v>
      </c>
      <c r="AR89" s="6"/>
      <c r="AS89" s="10" t="b">
        <v>0</v>
      </c>
      <c r="AT89" s="10" t="b">
        <v>0</v>
      </c>
      <c r="AU89" s="6"/>
      <c r="AV89" s="6" t="s">
        <v>3274</v>
      </c>
      <c r="AW89" s="6"/>
      <c r="AX89" s="6"/>
      <c r="AY89" s="6"/>
      <c r="AZ89" s="6"/>
    </row>
    <row r="90" spans="1:52" ht="14.45" x14ac:dyDescent="0.3">
      <c r="A90" s="10">
        <v>236</v>
      </c>
      <c r="B90" s="6" t="s">
        <v>90</v>
      </c>
      <c r="C90" s="6" t="s">
        <v>3275</v>
      </c>
      <c r="D90" s="10">
        <v>74</v>
      </c>
      <c r="E90" s="9">
        <v>1</v>
      </c>
      <c r="F90" s="9">
        <v>43114.643660567126</v>
      </c>
      <c r="G90" s="10" t="b">
        <v>0</v>
      </c>
      <c r="H90" s="6" t="s">
        <v>3276</v>
      </c>
      <c r="I90" s="6" t="s">
        <v>482</v>
      </c>
      <c r="J90" s="6"/>
      <c r="K90" s="6" t="s">
        <v>3277</v>
      </c>
      <c r="L90" s="10">
        <v>100</v>
      </c>
      <c r="M90" s="10">
        <v>0.2</v>
      </c>
      <c r="N90" s="6" t="s">
        <v>442</v>
      </c>
      <c r="O90" s="6" t="s">
        <v>500</v>
      </c>
      <c r="P90" s="6" t="s">
        <v>2875</v>
      </c>
      <c r="Q90" s="6" t="s">
        <v>3278</v>
      </c>
      <c r="R90" s="6" t="s">
        <v>3279</v>
      </c>
      <c r="S90" s="6"/>
      <c r="T90" s="6"/>
      <c r="U90" s="10" t="b">
        <v>0</v>
      </c>
      <c r="V90" s="10" t="b">
        <v>0</v>
      </c>
      <c r="W90" s="6"/>
      <c r="X90" s="6"/>
      <c r="Y90" s="6"/>
      <c r="Z90" s="6"/>
      <c r="AA90" s="6" t="s">
        <v>3280</v>
      </c>
      <c r="AB90" s="10" t="b">
        <v>1</v>
      </c>
      <c r="AC90" s="6" t="s">
        <v>2647</v>
      </c>
      <c r="AD90" s="10" t="b">
        <v>1</v>
      </c>
      <c r="AE90" s="10" t="b">
        <v>1</v>
      </c>
      <c r="AF90" s="10" t="b">
        <v>0</v>
      </c>
      <c r="AG90" s="6"/>
      <c r="AH90" s="6"/>
      <c r="AI90" s="10" t="b">
        <v>0</v>
      </c>
      <c r="AJ90" s="10" t="b">
        <v>0</v>
      </c>
      <c r="AK90" s="6"/>
      <c r="AL90" s="10" t="b">
        <v>1</v>
      </c>
      <c r="AM90" s="6" t="s">
        <v>232</v>
      </c>
      <c r="AN90" s="6" t="s">
        <v>233</v>
      </c>
      <c r="AO90" s="6" t="s">
        <v>2713</v>
      </c>
      <c r="AP90" s="6"/>
      <c r="AQ90" s="6" t="s">
        <v>2650</v>
      </c>
      <c r="AR90" s="6"/>
      <c r="AS90" s="10" t="b">
        <v>0</v>
      </c>
      <c r="AT90" s="10" t="b">
        <v>0</v>
      </c>
      <c r="AU90" s="6"/>
      <c r="AV90" s="6" t="s">
        <v>3281</v>
      </c>
      <c r="AW90" s="6"/>
      <c r="AX90" s="6"/>
      <c r="AY90" s="6"/>
      <c r="AZ90" s="6"/>
    </row>
    <row r="91" spans="1:52" ht="14.45" x14ac:dyDescent="0.3">
      <c r="A91" s="10">
        <v>239</v>
      </c>
      <c r="B91" s="6" t="s">
        <v>91</v>
      </c>
      <c r="C91" s="6" t="s">
        <v>3282</v>
      </c>
      <c r="D91" s="10">
        <v>130</v>
      </c>
      <c r="E91" s="9">
        <v>1</v>
      </c>
      <c r="F91" s="9">
        <v>43112.744789236109</v>
      </c>
      <c r="G91" s="10" t="b">
        <v>1</v>
      </c>
      <c r="H91" s="6" t="s">
        <v>3283</v>
      </c>
      <c r="I91" s="6" t="s">
        <v>704</v>
      </c>
      <c r="J91" s="6"/>
      <c r="K91" s="6" t="s">
        <v>442</v>
      </c>
      <c r="L91" s="10">
        <v>380</v>
      </c>
      <c r="M91" s="10">
        <v>0.75</v>
      </c>
      <c r="N91" s="6" t="s">
        <v>2571</v>
      </c>
      <c r="O91" s="6" t="s">
        <v>3284</v>
      </c>
      <c r="P91" s="6" t="s">
        <v>3285</v>
      </c>
      <c r="Q91" s="6"/>
      <c r="R91" s="6"/>
      <c r="S91" s="6" t="s">
        <v>3286</v>
      </c>
      <c r="T91" s="6"/>
      <c r="U91" s="10" t="b">
        <v>0</v>
      </c>
      <c r="V91" s="10" t="b">
        <v>0</v>
      </c>
      <c r="W91" s="6"/>
      <c r="X91" s="6"/>
      <c r="Y91" s="6"/>
      <c r="Z91" s="6"/>
      <c r="AA91" s="6" t="s">
        <v>3287</v>
      </c>
      <c r="AB91" s="10" t="b">
        <v>0</v>
      </c>
      <c r="AC91" s="6" t="s">
        <v>3288</v>
      </c>
      <c r="AD91" s="10" t="b">
        <v>0</v>
      </c>
      <c r="AE91" s="10" t="b">
        <v>0</v>
      </c>
      <c r="AF91" s="10" t="b">
        <v>1</v>
      </c>
      <c r="AG91" s="6" t="s">
        <v>442</v>
      </c>
      <c r="AH91" s="6"/>
      <c r="AI91" s="10" t="b">
        <v>0</v>
      </c>
      <c r="AJ91" s="10" t="b">
        <v>0</v>
      </c>
      <c r="AK91" s="6"/>
      <c r="AL91" s="10" t="b">
        <v>1</v>
      </c>
      <c r="AM91" s="6" t="s">
        <v>258</v>
      </c>
      <c r="AN91" s="6" t="s">
        <v>259</v>
      </c>
      <c r="AO91" s="6" t="s">
        <v>2871</v>
      </c>
      <c r="AP91" s="6"/>
      <c r="AQ91" s="6" t="s">
        <v>2879</v>
      </c>
      <c r="AR91" s="6"/>
      <c r="AS91" s="10" t="b">
        <v>0</v>
      </c>
      <c r="AT91" s="10" t="b">
        <v>0</v>
      </c>
      <c r="AU91" s="6"/>
      <c r="AV91" s="6" t="s">
        <v>3289</v>
      </c>
      <c r="AW91" s="6"/>
      <c r="AX91" s="6"/>
      <c r="AY91" s="6"/>
      <c r="AZ91" s="6"/>
    </row>
    <row r="92" spans="1:52" ht="14.45" x14ac:dyDescent="0.3">
      <c r="A92" s="10">
        <v>240</v>
      </c>
      <c r="B92" s="6" t="s">
        <v>92</v>
      </c>
      <c r="C92" s="6" t="s">
        <v>92</v>
      </c>
      <c r="D92" s="10">
        <v>233</v>
      </c>
      <c r="E92" s="9">
        <v>1</v>
      </c>
      <c r="F92" s="9">
        <v>43112.511755821761</v>
      </c>
      <c r="G92" s="10" t="b">
        <v>0</v>
      </c>
      <c r="H92" s="6" t="s">
        <v>2888</v>
      </c>
      <c r="I92" s="6" t="s">
        <v>572</v>
      </c>
      <c r="J92" s="6"/>
      <c r="K92" s="6" t="s">
        <v>442</v>
      </c>
      <c r="L92" s="10">
        <v>62</v>
      </c>
      <c r="M92" s="10">
        <v>0</v>
      </c>
      <c r="N92" s="6" t="s">
        <v>2469</v>
      </c>
      <c r="O92" s="6" t="s">
        <v>1323</v>
      </c>
      <c r="P92" s="6" t="s">
        <v>3290</v>
      </c>
      <c r="Q92" s="6"/>
      <c r="R92" s="6" t="s">
        <v>3291</v>
      </c>
      <c r="S92" s="6"/>
      <c r="T92" s="6"/>
      <c r="U92" s="10" t="b">
        <v>0</v>
      </c>
      <c r="V92" s="10" t="b">
        <v>0</v>
      </c>
      <c r="W92" s="6"/>
      <c r="X92" s="6"/>
      <c r="Y92" s="6"/>
      <c r="Z92" s="6"/>
      <c r="AA92" s="6" t="s">
        <v>3292</v>
      </c>
      <c r="AB92" s="10" t="b">
        <v>1</v>
      </c>
      <c r="AC92" s="6" t="s">
        <v>2896</v>
      </c>
      <c r="AD92" s="10" t="b">
        <v>0</v>
      </c>
      <c r="AE92" s="10" t="b">
        <v>1</v>
      </c>
      <c r="AF92" s="10" t="b">
        <v>0</v>
      </c>
      <c r="AG92" s="6"/>
      <c r="AH92" s="6"/>
      <c r="AI92" s="10" t="b">
        <v>0</v>
      </c>
      <c r="AJ92" s="10" t="b">
        <v>0</v>
      </c>
      <c r="AK92" s="6"/>
      <c r="AL92" s="10" t="b">
        <v>1</v>
      </c>
      <c r="AM92" s="6" t="s">
        <v>311</v>
      </c>
      <c r="AN92" s="6" t="s">
        <v>312</v>
      </c>
      <c r="AO92" s="6" t="s">
        <v>3293</v>
      </c>
      <c r="AP92" s="6"/>
      <c r="AQ92" s="6" t="s">
        <v>2898</v>
      </c>
      <c r="AR92" s="6"/>
      <c r="AS92" s="10" t="b">
        <v>0</v>
      </c>
      <c r="AT92" s="10" t="b">
        <v>0</v>
      </c>
      <c r="AU92" s="6"/>
      <c r="AV92" s="6" t="s">
        <v>3294</v>
      </c>
      <c r="AW92" s="6"/>
      <c r="AX92" s="6"/>
      <c r="AY92" s="6"/>
      <c r="AZ92" s="6"/>
    </row>
    <row r="93" spans="1:52" ht="14.45" x14ac:dyDescent="0.3">
      <c r="A93" s="10">
        <v>241</v>
      </c>
      <c r="B93" s="6" t="s">
        <v>93</v>
      </c>
      <c r="C93" s="6" t="s">
        <v>3295</v>
      </c>
      <c r="D93" s="10">
        <v>123</v>
      </c>
      <c r="E93" s="9">
        <v>1</v>
      </c>
      <c r="F93" s="9">
        <v>43109.534931944443</v>
      </c>
      <c r="G93" s="10" t="b">
        <v>1</v>
      </c>
      <c r="H93" s="6" t="s">
        <v>3296</v>
      </c>
      <c r="I93" s="6" t="s">
        <v>1338</v>
      </c>
      <c r="J93" s="6"/>
      <c r="K93" s="6" t="s">
        <v>442</v>
      </c>
      <c r="L93" s="10">
        <v>83.435000000000002</v>
      </c>
      <c r="M93" s="10">
        <v>0.107</v>
      </c>
      <c r="N93" s="6" t="s">
        <v>2469</v>
      </c>
      <c r="O93" s="6" t="s">
        <v>3297</v>
      </c>
      <c r="P93" s="6" t="s">
        <v>508</v>
      </c>
      <c r="Q93" s="6"/>
      <c r="R93" s="6"/>
      <c r="S93" s="6"/>
      <c r="T93" s="6"/>
      <c r="U93" s="10" t="b">
        <v>0</v>
      </c>
      <c r="V93" s="10" t="b">
        <v>0</v>
      </c>
      <c r="W93" s="6"/>
      <c r="X93" s="6"/>
      <c r="Y93" s="6"/>
      <c r="Z93" s="6"/>
      <c r="AA93" s="6" t="s">
        <v>3298</v>
      </c>
      <c r="AB93" s="10" t="b">
        <v>0</v>
      </c>
      <c r="AC93" s="6" t="s">
        <v>3299</v>
      </c>
      <c r="AD93" s="10" t="b">
        <v>0</v>
      </c>
      <c r="AE93" s="10" t="b">
        <v>0</v>
      </c>
      <c r="AF93" s="10" t="b">
        <v>0</v>
      </c>
      <c r="AG93" s="6" t="s">
        <v>3300</v>
      </c>
      <c r="AH93" s="6"/>
      <c r="AI93" s="10" t="b">
        <v>0</v>
      </c>
      <c r="AJ93" s="10" t="b">
        <v>1</v>
      </c>
      <c r="AK93" s="6"/>
      <c r="AL93" s="10" t="b">
        <v>1</v>
      </c>
      <c r="AM93" s="6" t="s">
        <v>313</v>
      </c>
      <c r="AN93" s="6" t="s">
        <v>314</v>
      </c>
      <c r="AO93" s="6" t="s">
        <v>3301</v>
      </c>
      <c r="AP93" s="6"/>
      <c r="AQ93" s="6" t="s">
        <v>3302</v>
      </c>
      <c r="AR93" s="6"/>
      <c r="AS93" s="10" t="b">
        <v>0</v>
      </c>
      <c r="AT93" s="10" t="b">
        <v>1</v>
      </c>
      <c r="AU93" s="6"/>
      <c r="AV93" s="6" t="s">
        <v>3303</v>
      </c>
      <c r="AW93" s="6"/>
      <c r="AX93" s="6"/>
      <c r="AY93" s="6"/>
      <c r="AZ93" s="6"/>
    </row>
    <row r="94" spans="1:52" ht="14.45" x14ac:dyDescent="0.3">
      <c r="A94" s="10">
        <v>242</v>
      </c>
      <c r="B94" s="6" t="s">
        <v>94</v>
      </c>
      <c r="C94" s="6" t="s">
        <v>3304</v>
      </c>
      <c r="D94" s="10">
        <v>234</v>
      </c>
      <c r="E94" s="9">
        <v>1</v>
      </c>
      <c r="F94" s="9">
        <v>43115.354084143517</v>
      </c>
      <c r="G94" s="10" t="b">
        <v>0</v>
      </c>
      <c r="H94" s="6" t="s">
        <v>3305</v>
      </c>
      <c r="I94" s="6" t="s">
        <v>672</v>
      </c>
      <c r="J94" s="6"/>
      <c r="K94" s="6" t="s">
        <v>3306</v>
      </c>
      <c r="L94" s="10">
        <v>1605</v>
      </c>
      <c r="M94" s="10">
        <v>54.57</v>
      </c>
      <c r="N94" s="6" t="s">
        <v>2571</v>
      </c>
      <c r="O94" s="6" t="s">
        <v>1323</v>
      </c>
      <c r="P94" s="6" t="s">
        <v>2795</v>
      </c>
      <c r="Q94" s="6"/>
      <c r="R94" s="6"/>
      <c r="S94" s="6"/>
      <c r="T94" s="6"/>
      <c r="U94" s="10" t="b">
        <v>0</v>
      </c>
      <c r="V94" s="10" t="b">
        <v>0</v>
      </c>
      <c r="W94" s="6"/>
      <c r="X94" s="6"/>
      <c r="Y94" s="6"/>
      <c r="Z94" s="6"/>
      <c r="AA94" s="6" t="s">
        <v>3307</v>
      </c>
      <c r="AB94" s="10" t="b">
        <v>1</v>
      </c>
      <c r="AC94" s="6" t="s">
        <v>3308</v>
      </c>
      <c r="AD94" s="10" t="b">
        <v>0</v>
      </c>
      <c r="AE94" s="10" t="b">
        <v>0</v>
      </c>
      <c r="AF94" s="10" t="b">
        <v>0</v>
      </c>
      <c r="AG94" s="6"/>
      <c r="AH94" s="6"/>
      <c r="AI94" s="10" t="b">
        <v>0</v>
      </c>
      <c r="AJ94" s="10" t="b">
        <v>0</v>
      </c>
      <c r="AK94" s="6"/>
      <c r="AL94" s="10" t="b">
        <v>1</v>
      </c>
      <c r="AM94" s="6" t="s">
        <v>311</v>
      </c>
      <c r="AN94" s="6" t="s">
        <v>312</v>
      </c>
      <c r="AO94" s="6" t="s">
        <v>3309</v>
      </c>
      <c r="AP94" s="6"/>
      <c r="AQ94" s="6" t="s">
        <v>2777</v>
      </c>
      <c r="AR94" s="6"/>
      <c r="AS94" s="10" t="b">
        <v>0</v>
      </c>
      <c r="AT94" s="10" t="b">
        <v>0</v>
      </c>
      <c r="AU94" s="6"/>
      <c r="AV94" s="6" t="s">
        <v>3310</v>
      </c>
      <c r="AW94" s="6"/>
      <c r="AX94" s="6"/>
      <c r="AY94" s="6"/>
      <c r="AZ94" s="6"/>
    </row>
    <row r="95" spans="1:52" ht="14.45" x14ac:dyDescent="0.3">
      <c r="A95" s="10">
        <v>243</v>
      </c>
      <c r="B95" s="6" t="s">
        <v>95</v>
      </c>
      <c r="C95" s="6" t="s">
        <v>3311</v>
      </c>
      <c r="D95" s="10">
        <v>120</v>
      </c>
      <c r="E95" s="9">
        <v>1</v>
      </c>
      <c r="F95" s="9">
        <v>43109.424624074076</v>
      </c>
      <c r="G95" s="10" t="b">
        <v>1</v>
      </c>
      <c r="H95" s="6" t="s">
        <v>3312</v>
      </c>
      <c r="I95" s="6" t="s">
        <v>579</v>
      </c>
      <c r="J95" s="6"/>
      <c r="K95" s="6" t="s">
        <v>442</v>
      </c>
      <c r="L95" s="10">
        <v>19.04</v>
      </c>
      <c r="M95" s="10">
        <v>2.4500000000000001E-2</v>
      </c>
      <c r="N95" s="6" t="s">
        <v>2469</v>
      </c>
      <c r="O95" s="6" t="s">
        <v>3313</v>
      </c>
      <c r="P95" s="6" t="s">
        <v>508</v>
      </c>
      <c r="Q95" s="6"/>
      <c r="R95" s="6"/>
      <c r="S95" s="6"/>
      <c r="T95" s="6"/>
      <c r="U95" s="10" t="b">
        <v>0</v>
      </c>
      <c r="V95" s="10" t="b">
        <v>0</v>
      </c>
      <c r="W95" s="6"/>
      <c r="X95" s="6"/>
      <c r="Y95" s="6"/>
      <c r="Z95" s="6"/>
      <c r="AA95" s="6" t="s">
        <v>3314</v>
      </c>
      <c r="AB95" s="10" t="b">
        <v>0</v>
      </c>
      <c r="AC95" s="6" t="s">
        <v>3299</v>
      </c>
      <c r="AD95" s="10" t="b">
        <v>0</v>
      </c>
      <c r="AE95" s="10" t="b">
        <v>0</v>
      </c>
      <c r="AF95" s="10" t="b">
        <v>0</v>
      </c>
      <c r="AG95" s="6" t="s">
        <v>3300</v>
      </c>
      <c r="AH95" s="6"/>
      <c r="AI95" s="10" t="b">
        <v>0</v>
      </c>
      <c r="AJ95" s="10" t="b">
        <v>1</v>
      </c>
      <c r="AK95" s="6"/>
      <c r="AL95" s="10" t="b">
        <v>1</v>
      </c>
      <c r="AM95" s="6" t="s">
        <v>313</v>
      </c>
      <c r="AN95" s="6" t="s">
        <v>314</v>
      </c>
      <c r="AO95" s="6" t="s">
        <v>3301</v>
      </c>
      <c r="AP95" s="6"/>
      <c r="AQ95" s="6" t="s">
        <v>3302</v>
      </c>
      <c r="AR95" s="6"/>
      <c r="AS95" s="10" t="b">
        <v>0</v>
      </c>
      <c r="AT95" s="10" t="b">
        <v>1</v>
      </c>
      <c r="AU95" s="6"/>
      <c r="AV95" s="6" t="s">
        <v>3315</v>
      </c>
      <c r="AW95" s="6"/>
      <c r="AX95" s="6"/>
      <c r="AY95" s="6"/>
      <c r="AZ95" s="6"/>
    </row>
    <row r="96" spans="1:52" ht="14.45" x14ac:dyDescent="0.3">
      <c r="A96" s="10">
        <v>244</v>
      </c>
      <c r="B96" s="6" t="s">
        <v>96</v>
      </c>
      <c r="C96" s="6" t="s">
        <v>3316</v>
      </c>
      <c r="D96" s="10">
        <v>141</v>
      </c>
      <c r="E96" s="9">
        <v>1</v>
      </c>
      <c r="F96" s="9">
        <v>43111.370656712963</v>
      </c>
      <c r="G96" s="10" t="b">
        <v>1</v>
      </c>
      <c r="H96" s="6" t="s">
        <v>3212</v>
      </c>
      <c r="I96" s="6" t="s">
        <v>996</v>
      </c>
      <c r="J96" s="6"/>
      <c r="K96" s="6" t="s">
        <v>3317</v>
      </c>
      <c r="L96" s="10">
        <v>120</v>
      </c>
      <c r="M96" s="10">
        <v>0.96</v>
      </c>
      <c r="N96" s="6" t="s">
        <v>2469</v>
      </c>
      <c r="O96" s="6" t="s">
        <v>3318</v>
      </c>
      <c r="P96" s="6" t="s">
        <v>3319</v>
      </c>
      <c r="Q96" s="6"/>
      <c r="R96" s="6" t="s">
        <v>3320</v>
      </c>
      <c r="S96" s="6"/>
      <c r="T96" s="6"/>
      <c r="U96" s="10" t="b">
        <v>0</v>
      </c>
      <c r="V96" s="10" t="b">
        <v>0</v>
      </c>
      <c r="W96" s="6" t="s">
        <v>442</v>
      </c>
      <c r="X96" s="6"/>
      <c r="Y96" s="6"/>
      <c r="Z96" s="6"/>
      <c r="AA96" s="6" t="s">
        <v>3321</v>
      </c>
      <c r="AB96" s="10" t="b">
        <v>0</v>
      </c>
      <c r="AC96" s="6" t="s">
        <v>3182</v>
      </c>
      <c r="AD96" s="10" t="b">
        <v>0</v>
      </c>
      <c r="AE96" s="10" t="b">
        <v>1</v>
      </c>
      <c r="AF96" s="10" t="b">
        <v>0</v>
      </c>
      <c r="AG96" s="6"/>
      <c r="AH96" s="6"/>
      <c r="AI96" s="10" t="b">
        <v>0</v>
      </c>
      <c r="AJ96" s="10" t="b">
        <v>0</v>
      </c>
      <c r="AK96" s="6"/>
      <c r="AL96" s="10" t="b">
        <v>1</v>
      </c>
      <c r="AM96" s="6" t="s">
        <v>262</v>
      </c>
      <c r="AN96" s="6" t="s">
        <v>315</v>
      </c>
      <c r="AO96" s="6" t="s">
        <v>3322</v>
      </c>
      <c r="AP96" s="6"/>
      <c r="AQ96" s="6" t="s">
        <v>3323</v>
      </c>
      <c r="AR96" s="6"/>
      <c r="AS96" s="10" t="b">
        <v>0</v>
      </c>
      <c r="AT96" s="10" t="b">
        <v>0</v>
      </c>
      <c r="AU96" s="6"/>
      <c r="AV96" s="6" t="s">
        <v>3324</v>
      </c>
      <c r="AW96" s="6"/>
      <c r="AX96" s="6"/>
      <c r="AY96" s="6"/>
      <c r="AZ96" s="6"/>
    </row>
    <row r="97" spans="1:52" ht="14.45" x14ac:dyDescent="0.3">
      <c r="A97" s="10">
        <v>245</v>
      </c>
      <c r="B97" s="6" t="s">
        <v>97</v>
      </c>
      <c r="C97" s="6" t="s">
        <v>3325</v>
      </c>
      <c r="D97" s="10">
        <v>176</v>
      </c>
      <c r="E97" s="9">
        <v>1</v>
      </c>
      <c r="F97" s="9">
        <v>43069.581349074077</v>
      </c>
      <c r="G97" s="10" t="b">
        <v>1</v>
      </c>
      <c r="H97" s="6" t="s">
        <v>2791</v>
      </c>
      <c r="I97" s="6" t="s">
        <v>482</v>
      </c>
      <c r="J97" s="6" t="s">
        <v>3326</v>
      </c>
      <c r="K97" s="6" t="s">
        <v>3327</v>
      </c>
      <c r="L97" s="10">
        <v>35</v>
      </c>
      <c r="M97" s="10">
        <v>0</v>
      </c>
      <c r="N97" s="6" t="s">
        <v>2571</v>
      </c>
      <c r="O97" s="6" t="s">
        <v>3328</v>
      </c>
      <c r="P97" s="6" t="s">
        <v>3201</v>
      </c>
      <c r="Q97" s="6"/>
      <c r="R97" s="6" t="s">
        <v>3329</v>
      </c>
      <c r="S97" s="6"/>
      <c r="T97" s="6"/>
      <c r="U97" s="10" t="b">
        <v>0</v>
      </c>
      <c r="V97" s="10" t="b">
        <v>0</v>
      </c>
      <c r="W97" s="6"/>
      <c r="X97" s="6"/>
      <c r="Y97" s="6"/>
      <c r="Z97" s="6"/>
      <c r="AA97" s="6" t="s">
        <v>3330</v>
      </c>
      <c r="AB97" s="10" t="b">
        <v>0</v>
      </c>
      <c r="AC97" s="6" t="s">
        <v>2530</v>
      </c>
      <c r="AD97" s="10" t="b">
        <v>0</v>
      </c>
      <c r="AE97" s="10" t="b">
        <v>1</v>
      </c>
      <c r="AF97" s="10" t="b">
        <v>0</v>
      </c>
      <c r="AG97" s="6"/>
      <c r="AH97" s="6"/>
      <c r="AI97" s="10" t="b">
        <v>0</v>
      </c>
      <c r="AJ97" s="10" t="b">
        <v>0</v>
      </c>
      <c r="AK97" s="6"/>
      <c r="AL97" s="10" t="b">
        <v>1</v>
      </c>
      <c r="AM97" s="6" t="s">
        <v>245</v>
      </c>
      <c r="AN97" s="6" t="s">
        <v>246</v>
      </c>
      <c r="AO97" s="6" t="s">
        <v>2799</v>
      </c>
      <c r="AP97" s="6"/>
      <c r="AQ97" s="6" t="s">
        <v>2800</v>
      </c>
      <c r="AR97" s="6"/>
      <c r="AS97" s="10" t="b">
        <v>0</v>
      </c>
      <c r="AT97" s="10" t="b">
        <v>0</v>
      </c>
      <c r="AU97" s="6"/>
      <c r="AV97" s="6" t="s">
        <v>3331</v>
      </c>
      <c r="AW97" s="6"/>
      <c r="AX97" s="6"/>
      <c r="AY97" s="6"/>
      <c r="AZ97" s="6"/>
    </row>
    <row r="98" spans="1:52" ht="14.45" x14ac:dyDescent="0.3">
      <c r="A98" s="10">
        <v>247</v>
      </c>
      <c r="B98" s="6" t="s">
        <v>98</v>
      </c>
      <c r="C98" s="6" t="s">
        <v>3332</v>
      </c>
      <c r="D98" s="10">
        <v>135</v>
      </c>
      <c r="E98" s="9">
        <v>1</v>
      </c>
      <c r="F98" s="9">
        <v>43112.393504432868</v>
      </c>
      <c r="G98" s="10" t="b">
        <v>1</v>
      </c>
      <c r="H98" s="6" t="s">
        <v>2535</v>
      </c>
      <c r="I98" s="6" t="s">
        <v>541</v>
      </c>
      <c r="J98" s="6"/>
      <c r="K98" s="6" t="s">
        <v>3333</v>
      </c>
      <c r="L98" s="10">
        <v>1400</v>
      </c>
      <c r="M98" s="10">
        <v>29</v>
      </c>
      <c r="N98" s="6" t="s">
        <v>2571</v>
      </c>
      <c r="O98" s="6" t="s">
        <v>3334</v>
      </c>
      <c r="P98" s="6" t="s">
        <v>3335</v>
      </c>
      <c r="Q98" s="6" t="s">
        <v>3336</v>
      </c>
      <c r="R98" s="6"/>
      <c r="S98" s="6"/>
      <c r="T98" s="6"/>
      <c r="U98" s="10" t="b">
        <v>0</v>
      </c>
      <c r="V98" s="10" t="b">
        <v>1</v>
      </c>
      <c r="W98" s="6"/>
      <c r="X98" s="6"/>
      <c r="Y98" s="6"/>
      <c r="Z98" s="6" t="s">
        <v>3337</v>
      </c>
      <c r="AA98" s="6" t="s">
        <v>3338</v>
      </c>
      <c r="AB98" s="10" t="b">
        <v>0</v>
      </c>
      <c r="AC98" s="6" t="s">
        <v>3339</v>
      </c>
      <c r="AD98" s="10" t="b">
        <v>1</v>
      </c>
      <c r="AE98" s="10" t="b">
        <v>0</v>
      </c>
      <c r="AF98" s="10" t="b">
        <v>0</v>
      </c>
      <c r="AG98" s="6"/>
      <c r="AH98" s="6"/>
      <c r="AI98" s="10" t="b">
        <v>0</v>
      </c>
      <c r="AJ98" s="10" t="b">
        <v>0</v>
      </c>
      <c r="AK98" s="6"/>
      <c r="AL98" s="10" t="b">
        <v>1</v>
      </c>
      <c r="AM98" s="6" t="s">
        <v>316</v>
      </c>
      <c r="AN98" s="6" t="s">
        <v>317</v>
      </c>
      <c r="AO98" s="6" t="s">
        <v>3340</v>
      </c>
      <c r="AP98" s="6"/>
      <c r="AQ98" s="6" t="s">
        <v>3341</v>
      </c>
      <c r="AR98" s="6"/>
      <c r="AS98" s="10" t="b">
        <v>0</v>
      </c>
      <c r="AT98" s="10" t="b">
        <v>0</v>
      </c>
      <c r="AU98" s="6"/>
      <c r="AV98" s="6" t="s">
        <v>3342</v>
      </c>
      <c r="AW98" s="6"/>
      <c r="AX98" s="8" t="s">
        <v>3343</v>
      </c>
      <c r="AY98" s="6"/>
      <c r="AZ98" s="6"/>
    </row>
    <row r="99" spans="1:52" ht="14.45" x14ac:dyDescent="0.3">
      <c r="A99" s="10">
        <v>248</v>
      </c>
      <c r="B99" s="6" t="s">
        <v>99</v>
      </c>
      <c r="C99" s="6" t="s">
        <v>3344</v>
      </c>
      <c r="D99" s="10">
        <v>235</v>
      </c>
      <c r="E99" s="9">
        <v>1</v>
      </c>
      <c r="F99" s="9">
        <v>43115.359569641201</v>
      </c>
      <c r="G99" s="10" t="b">
        <v>0</v>
      </c>
      <c r="H99" s="6" t="s">
        <v>3305</v>
      </c>
      <c r="I99" s="6" t="s">
        <v>996</v>
      </c>
      <c r="J99" s="6"/>
      <c r="K99" s="6" t="s">
        <v>3345</v>
      </c>
      <c r="L99" s="10">
        <v>2161</v>
      </c>
      <c r="M99" s="10">
        <v>73.47</v>
      </c>
      <c r="N99" s="6" t="s">
        <v>2469</v>
      </c>
      <c r="O99" s="6" t="s">
        <v>1323</v>
      </c>
      <c r="P99" s="6" t="s">
        <v>3346</v>
      </c>
      <c r="Q99" s="6"/>
      <c r="R99" s="6"/>
      <c r="S99" s="6"/>
      <c r="T99" s="6"/>
      <c r="U99" s="10" t="b">
        <v>0</v>
      </c>
      <c r="V99" s="10" t="b">
        <v>0</v>
      </c>
      <c r="W99" s="6"/>
      <c r="X99" s="6"/>
      <c r="Y99" s="6"/>
      <c r="Z99" s="6"/>
      <c r="AA99" s="6" t="s">
        <v>3347</v>
      </c>
      <c r="AB99" s="10" t="b">
        <v>1</v>
      </c>
      <c r="AC99" s="6" t="s">
        <v>3308</v>
      </c>
      <c r="AD99" s="10" t="b">
        <v>0</v>
      </c>
      <c r="AE99" s="10" t="b">
        <v>0</v>
      </c>
      <c r="AF99" s="10" t="b">
        <v>0</v>
      </c>
      <c r="AG99" s="6"/>
      <c r="AH99" s="6"/>
      <c r="AI99" s="10" t="b">
        <v>0</v>
      </c>
      <c r="AJ99" s="10" t="b">
        <v>0</v>
      </c>
      <c r="AK99" s="6"/>
      <c r="AL99" s="10" t="b">
        <v>1</v>
      </c>
      <c r="AM99" s="6" t="s">
        <v>311</v>
      </c>
      <c r="AN99" s="6" t="s">
        <v>312</v>
      </c>
      <c r="AO99" s="6" t="s">
        <v>3309</v>
      </c>
      <c r="AP99" s="6"/>
      <c r="AQ99" s="6" t="s">
        <v>2777</v>
      </c>
      <c r="AR99" s="6"/>
      <c r="AS99" s="10" t="b">
        <v>0</v>
      </c>
      <c r="AT99" s="10" t="b">
        <v>0</v>
      </c>
      <c r="AU99" s="6"/>
      <c r="AV99" s="6" t="s">
        <v>3348</v>
      </c>
      <c r="AW99" s="6"/>
      <c r="AX99" s="6"/>
      <c r="AY99" s="6"/>
      <c r="AZ99" s="6"/>
    </row>
    <row r="100" spans="1:52" ht="14.45" x14ac:dyDescent="0.3">
      <c r="A100" s="10">
        <v>250</v>
      </c>
      <c r="B100" s="6" t="s">
        <v>100</v>
      </c>
      <c r="C100" s="6" t="s">
        <v>3349</v>
      </c>
      <c r="D100" s="10">
        <v>243</v>
      </c>
      <c r="E100" s="9">
        <v>1</v>
      </c>
      <c r="F100" s="9">
        <v>43112.732274108799</v>
      </c>
      <c r="G100" s="10" t="b">
        <v>1</v>
      </c>
      <c r="H100" s="6" t="s">
        <v>3007</v>
      </c>
      <c r="I100" s="6" t="s">
        <v>515</v>
      </c>
      <c r="J100" s="6" t="s">
        <v>3350</v>
      </c>
      <c r="K100" s="6" t="s">
        <v>3351</v>
      </c>
      <c r="L100" s="10">
        <v>90</v>
      </c>
      <c r="M100" s="10">
        <v>0.1</v>
      </c>
      <c r="N100" s="6" t="s">
        <v>3352</v>
      </c>
      <c r="O100" s="6" t="s">
        <v>3353</v>
      </c>
      <c r="P100" s="6" t="s">
        <v>3354</v>
      </c>
      <c r="Q100" s="6"/>
      <c r="R100" s="6"/>
      <c r="S100" s="6"/>
      <c r="T100" s="6"/>
      <c r="U100" s="10" t="b">
        <v>0</v>
      </c>
      <c r="V100" s="10" t="b">
        <v>0</v>
      </c>
      <c r="W100" s="6"/>
      <c r="X100" s="6"/>
      <c r="Y100" s="6"/>
      <c r="Z100" s="6"/>
      <c r="AA100" s="6" t="s">
        <v>3355</v>
      </c>
      <c r="AB100" s="10" t="b">
        <v>0</v>
      </c>
      <c r="AC100" s="6" t="s">
        <v>3356</v>
      </c>
      <c r="AD100" s="10" t="b">
        <v>0</v>
      </c>
      <c r="AE100" s="10" t="b">
        <v>0</v>
      </c>
      <c r="AF100" s="10" t="b">
        <v>0</v>
      </c>
      <c r="AG100" s="6"/>
      <c r="AH100" s="6"/>
      <c r="AI100" s="10" t="b">
        <v>0</v>
      </c>
      <c r="AJ100" s="10" t="b">
        <v>0</v>
      </c>
      <c r="AK100" s="6"/>
      <c r="AL100" s="10" t="b">
        <v>1</v>
      </c>
      <c r="AM100" s="6" t="s">
        <v>318</v>
      </c>
      <c r="AN100" s="6" t="s">
        <v>319</v>
      </c>
      <c r="AO100" s="6" t="s">
        <v>3357</v>
      </c>
      <c r="AP100" s="6"/>
      <c r="AQ100" s="6" t="s">
        <v>3358</v>
      </c>
      <c r="AR100" s="6"/>
      <c r="AS100" s="10" t="b">
        <v>0</v>
      </c>
      <c r="AT100" s="10" t="b">
        <v>0</v>
      </c>
      <c r="AU100" s="6"/>
      <c r="AV100" s="6" t="s">
        <v>3359</v>
      </c>
      <c r="AW100" s="6"/>
      <c r="AX100" s="6"/>
      <c r="AY100" s="6"/>
      <c r="AZ100" s="6"/>
    </row>
    <row r="101" spans="1:52" ht="14.45" x14ac:dyDescent="0.3">
      <c r="A101" s="10">
        <v>251</v>
      </c>
      <c r="B101" s="6" t="s">
        <v>101</v>
      </c>
      <c r="C101" s="6" t="s">
        <v>3360</v>
      </c>
      <c r="D101" s="10">
        <v>165</v>
      </c>
      <c r="E101" s="9">
        <v>1</v>
      </c>
      <c r="F101" s="9">
        <v>43112.629958599537</v>
      </c>
      <c r="G101" s="10" t="b">
        <v>0</v>
      </c>
      <c r="H101" s="6" t="s">
        <v>3361</v>
      </c>
      <c r="I101" s="6" t="s">
        <v>686</v>
      </c>
      <c r="J101" s="6"/>
      <c r="K101" s="6" t="s">
        <v>3362</v>
      </c>
      <c r="L101" s="10">
        <v>0</v>
      </c>
      <c r="M101" s="10">
        <v>0</v>
      </c>
      <c r="N101" s="6" t="s">
        <v>2537</v>
      </c>
      <c r="O101" s="6" t="s">
        <v>567</v>
      </c>
      <c r="P101" s="6" t="s">
        <v>1238</v>
      </c>
      <c r="Q101" s="6" t="s">
        <v>3363</v>
      </c>
      <c r="R101" s="6" t="s">
        <v>2894</v>
      </c>
      <c r="S101" s="6"/>
      <c r="T101" s="6"/>
      <c r="U101" s="10" t="b">
        <v>0</v>
      </c>
      <c r="V101" s="10" t="b">
        <v>0</v>
      </c>
      <c r="W101" s="6"/>
      <c r="X101" s="6"/>
      <c r="Y101" s="6"/>
      <c r="Z101" s="6"/>
      <c r="AA101" s="6" t="s">
        <v>3364</v>
      </c>
      <c r="AB101" s="10" t="b">
        <v>1</v>
      </c>
      <c r="AC101" s="6" t="s">
        <v>3365</v>
      </c>
      <c r="AD101" s="10" t="b">
        <v>1</v>
      </c>
      <c r="AE101" s="10" t="b">
        <v>1</v>
      </c>
      <c r="AF101" s="10" t="b">
        <v>0</v>
      </c>
      <c r="AG101" s="6"/>
      <c r="AH101" s="6"/>
      <c r="AI101" s="10" t="b">
        <v>0</v>
      </c>
      <c r="AJ101" s="10" t="b">
        <v>0</v>
      </c>
      <c r="AK101" s="6"/>
      <c r="AL101" s="10" t="b">
        <v>1</v>
      </c>
      <c r="AM101" s="6" t="s">
        <v>245</v>
      </c>
      <c r="AN101" s="6" t="s">
        <v>246</v>
      </c>
      <c r="AO101" s="6" t="s">
        <v>2626</v>
      </c>
      <c r="AP101" s="6"/>
      <c r="AQ101" s="6" t="s">
        <v>2627</v>
      </c>
      <c r="AR101" s="6"/>
      <c r="AS101" s="10" t="b">
        <v>0</v>
      </c>
      <c r="AT101" s="10" t="b">
        <v>0</v>
      </c>
      <c r="AU101" s="6"/>
      <c r="AV101" s="6" t="s">
        <v>3366</v>
      </c>
      <c r="AW101" s="6"/>
      <c r="AX101" s="6"/>
      <c r="AY101" s="6"/>
      <c r="AZ101" s="6"/>
    </row>
    <row r="102" spans="1:52" ht="14.45" x14ac:dyDescent="0.3">
      <c r="A102" s="10">
        <v>252</v>
      </c>
      <c r="B102" s="6" t="s">
        <v>102</v>
      </c>
      <c r="C102" s="6" t="s">
        <v>3367</v>
      </c>
      <c r="D102" s="10">
        <v>82</v>
      </c>
      <c r="E102" s="9">
        <v>1</v>
      </c>
      <c r="F102" s="9">
        <v>43114.647914548608</v>
      </c>
      <c r="G102" s="10" t="b">
        <v>0</v>
      </c>
      <c r="H102" s="6" t="s">
        <v>3368</v>
      </c>
      <c r="I102" s="6" t="s">
        <v>3369</v>
      </c>
      <c r="J102" s="6" t="s">
        <v>3370</v>
      </c>
      <c r="K102" s="6" t="s">
        <v>442</v>
      </c>
      <c r="L102" s="10">
        <v>600</v>
      </c>
      <c r="M102" s="10">
        <v>1.4</v>
      </c>
      <c r="N102" s="6" t="s">
        <v>2571</v>
      </c>
      <c r="O102" s="6" t="s">
        <v>500</v>
      </c>
      <c r="P102" s="6" t="s">
        <v>2875</v>
      </c>
      <c r="Q102" s="6"/>
      <c r="R102" s="6"/>
      <c r="S102" s="6" t="s">
        <v>3371</v>
      </c>
      <c r="T102" s="6"/>
      <c r="U102" s="10" t="b">
        <v>0</v>
      </c>
      <c r="V102" s="10" t="b">
        <v>0</v>
      </c>
      <c r="W102" s="6"/>
      <c r="X102" s="6"/>
      <c r="Y102" s="6"/>
      <c r="Z102" s="6"/>
      <c r="AA102" s="6" t="s">
        <v>3372</v>
      </c>
      <c r="AB102" s="10" t="b">
        <v>1</v>
      </c>
      <c r="AC102" s="6" t="s">
        <v>3373</v>
      </c>
      <c r="AD102" s="10" t="b">
        <v>0</v>
      </c>
      <c r="AE102" s="10" t="b">
        <v>0</v>
      </c>
      <c r="AF102" s="10" t="b">
        <v>1</v>
      </c>
      <c r="AG102" s="6" t="s">
        <v>3374</v>
      </c>
      <c r="AH102" s="6"/>
      <c r="AI102" s="10" t="b">
        <v>0</v>
      </c>
      <c r="AJ102" s="10" t="b">
        <v>1</v>
      </c>
      <c r="AK102" s="6"/>
      <c r="AL102" s="10" t="b">
        <v>1</v>
      </c>
      <c r="AM102" s="6" t="s">
        <v>232</v>
      </c>
      <c r="AN102" s="6" t="s">
        <v>233</v>
      </c>
      <c r="AO102" s="6" t="s">
        <v>2713</v>
      </c>
      <c r="AP102" s="6"/>
      <c r="AQ102" s="6" t="s">
        <v>2650</v>
      </c>
      <c r="AR102" s="6"/>
      <c r="AS102" s="10" t="b">
        <v>0</v>
      </c>
      <c r="AT102" s="10" t="b">
        <v>1</v>
      </c>
      <c r="AU102" s="6"/>
      <c r="AV102" s="6" t="s">
        <v>3375</v>
      </c>
      <c r="AW102" s="6"/>
      <c r="AX102" s="6"/>
      <c r="AY102" s="6"/>
      <c r="AZ102" s="6"/>
    </row>
    <row r="103" spans="1:52" ht="14.45" x14ac:dyDescent="0.3">
      <c r="A103" s="10">
        <v>253</v>
      </c>
      <c r="B103" s="6" t="s">
        <v>103</v>
      </c>
      <c r="C103" s="6" t="s">
        <v>3376</v>
      </c>
      <c r="D103" s="10">
        <v>202</v>
      </c>
      <c r="E103" s="9">
        <v>1</v>
      </c>
      <c r="F103" s="9">
        <v>43115.337399733799</v>
      </c>
      <c r="G103" s="10" t="b">
        <v>1</v>
      </c>
      <c r="H103" s="6" t="s">
        <v>3120</v>
      </c>
      <c r="I103" s="6" t="s">
        <v>1400</v>
      </c>
      <c r="J103" s="6"/>
      <c r="K103" s="6" t="s">
        <v>442</v>
      </c>
      <c r="L103" s="10">
        <v>60</v>
      </c>
      <c r="M103" s="10">
        <v>2</v>
      </c>
      <c r="N103" s="6" t="s">
        <v>2469</v>
      </c>
      <c r="O103" s="6" t="s">
        <v>474</v>
      </c>
      <c r="P103" s="6" t="s">
        <v>3377</v>
      </c>
      <c r="Q103" s="6"/>
      <c r="R103" s="6" t="s">
        <v>442</v>
      </c>
      <c r="S103" s="6" t="s">
        <v>3378</v>
      </c>
      <c r="T103" s="6"/>
      <c r="U103" s="10" t="b">
        <v>0</v>
      </c>
      <c r="V103" s="10" t="b">
        <v>0</v>
      </c>
      <c r="W103" s="6"/>
      <c r="X103" s="6"/>
      <c r="Y103" s="6"/>
      <c r="Z103" s="6"/>
      <c r="AA103" s="6" t="s">
        <v>3379</v>
      </c>
      <c r="AB103" s="10" t="b">
        <v>0</v>
      </c>
      <c r="AC103" s="6" t="s">
        <v>2542</v>
      </c>
      <c r="AD103" s="10" t="b">
        <v>0</v>
      </c>
      <c r="AE103" s="10" t="b">
        <v>0</v>
      </c>
      <c r="AF103" s="10" t="b">
        <v>1</v>
      </c>
      <c r="AG103" s="6"/>
      <c r="AH103" s="6"/>
      <c r="AI103" s="10" t="b">
        <v>0</v>
      </c>
      <c r="AJ103" s="10" t="b">
        <v>0</v>
      </c>
      <c r="AK103" s="6"/>
      <c r="AL103" s="10" t="b">
        <v>1</v>
      </c>
      <c r="AM103" s="6" t="s">
        <v>295</v>
      </c>
      <c r="AN103" s="6" t="s">
        <v>296</v>
      </c>
      <c r="AO103" s="6" t="s">
        <v>3126</v>
      </c>
      <c r="AP103" s="6"/>
      <c r="AQ103" s="6" t="s">
        <v>3127</v>
      </c>
      <c r="AR103" s="6"/>
      <c r="AS103" s="10" t="b">
        <v>0</v>
      </c>
      <c r="AT103" s="10" t="b">
        <v>0</v>
      </c>
      <c r="AU103" s="6"/>
      <c r="AV103" s="6" t="s">
        <v>3380</v>
      </c>
      <c r="AW103" s="6"/>
      <c r="AX103" s="6"/>
      <c r="AY103" s="6"/>
      <c r="AZ103" s="6"/>
    </row>
    <row r="104" spans="1:52" ht="14.45" x14ac:dyDescent="0.3">
      <c r="A104" s="10">
        <v>254</v>
      </c>
      <c r="B104" s="6" t="s">
        <v>104</v>
      </c>
      <c r="C104" s="6" t="s">
        <v>3381</v>
      </c>
      <c r="D104" s="10">
        <v>197</v>
      </c>
      <c r="E104" s="9">
        <v>1</v>
      </c>
      <c r="F104" s="9">
        <v>43115.606863194444</v>
      </c>
      <c r="G104" s="10" t="b">
        <v>0</v>
      </c>
      <c r="H104" s="6" t="s">
        <v>2888</v>
      </c>
      <c r="I104" s="6" t="s">
        <v>515</v>
      </c>
      <c r="J104" s="6"/>
      <c r="K104" s="6" t="s">
        <v>442</v>
      </c>
      <c r="L104" s="10">
        <v>1070</v>
      </c>
      <c r="M104" s="10">
        <v>8.6</v>
      </c>
      <c r="N104" s="6" t="s">
        <v>442</v>
      </c>
      <c r="O104" s="6" t="s">
        <v>3382</v>
      </c>
      <c r="P104" s="6" t="s">
        <v>3383</v>
      </c>
      <c r="Q104" s="6" t="s">
        <v>3384</v>
      </c>
      <c r="R104" s="6" t="s">
        <v>3385</v>
      </c>
      <c r="S104" s="6"/>
      <c r="T104" s="6"/>
      <c r="U104" s="10" t="b">
        <v>0</v>
      </c>
      <c r="V104" s="10" t="b">
        <v>0</v>
      </c>
      <c r="W104" s="6"/>
      <c r="X104" s="6"/>
      <c r="Y104" s="6"/>
      <c r="Z104" s="6"/>
      <c r="AA104" s="6" t="s">
        <v>3386</v>
      </c>
      <c r="AB104" s="10" t="b">
        <v>1</v>
      </c>
      <c r="AC104" s="6" t="s">
        <v>422</v>
      </c>
      <c r="AD104" s="10" t="b">
        <v>1</v>
      </c>
      <c r="AE104" s="10" t="b">
        <v>1</v>
      </c>
      <c r="AF104" s="10" t="b">
        <v>0</v>
      </c>
      <c r="AG104" s="6"/>
      <c r="AH104" s="6"/>
      <c r="AI104" s="10" t="b">
        <v>0</v>
      </c>
      <c r="AJ104" s="10" t="b">
        <v>0</v>
      </c>
      <c r="AK104" s="6"/>
      <c r="AL104" s="10" t="b">
        <v>1</v>
      </c>
      <c r="AM104" s="6" t="s">
        <v>262</v>
      </c>
      <c r="AN104" s="6" t="s">
        <v>263</v>
      </c>
      <c r="AO104" s="6" t="s">
        <v>2904</v>
      </c>
      <c r="AP104" s="6"/>
      <c r="AQ104" s="6" t="s">
        <v>2905</v>
      </c>
      <c r="AR104" s="6"/>
      <c r="AS104" s="10" t="b">
        <v>0</v>
      </c>
      <c r="AT104" s="10" t="b">
        <v>0</v>
      </c>
      <c r="AU104" s="6"/>
      <c r="AV104" s="6" t="s">
        <v>3387</v>
      </c>
      <c r="AW104" s="6"/>
      <c r="AX104" s="6"/>
      <c r="AY104" s="6"/>
      <c r="AZ104" s="6"/>
    </row>
    <row r="105" spans="1:52" ht="14.45" x14ac:dyDescent="0.3">
      <c r="A105" s="10">
        <v>255</v>
      </c>
      <c r="B105" s="6" t="s">
        <v>105</v>
      </c>
      <c r="C105" s="6" t="s">
        <v>3388</v>
      </c>
      <c r="D105" s="10">
        <v>225</v>
      </c>
      <c r="E105" s="9">
        <v>1</v>
      </c>
      <c r="F105" s="9">
        <v>43115.459386805553</v>
      </c>
      <c r="G105" s="10" t="b">
        <v>0</v>
      </c>
      <c r="H105" s="6" t="s">
        <v>3389</v>
      </c>
      <c r="I105" s="6" t="s">
        <v>759</v>
      </c>
      <c r="J105" s="6" t="s">
        <v>3390</v>
      </c>
      <c r="K105" s="6" t="s">
        <v>442</v>
      </c>
      <c r="L105" s="10">
        <v>75.5</v>
      </c>
      <c r="M105" s="10">
        <v>1.1325000000000001</v>
      </c>
      <c r="N105" s="6" t="s">
        <v>2571</v>
      </c>
      <c r="O105" s="6" t="s">
        <v>449</v>
      </c>
      <c r="P105" s="6" t="s">
        <v>3391</v>
      </c>
      <c r="Q105" s="6"/>
      <c r="R105" s="6" t="s">
        <v>3392</v>
      </c>
      <c r="S105" s="6"/>
      <c r="T105" s="6"/>
      <c r="U105" s="10" t="b">
        <v>0</v>
      </c>
      <c r="V105" s="10" t="b">
        <v>0</v>
      </c>
      <c r="W105" s="6"/>
      <c r="X105" s="6"/>
      <c r="Y105" s="6"/>
      <c r="Z105" s="6"/>
      <c r="AA105" s="6" t="s">
        <v>3393</v>
      </c>
      <c r="AB105" s="10" t="b">
        <v>1</v>
      </c>
      <c r="AC105" s="6" t="s">
        <v>3394</v>
      </c>
      <c r="AD105" s="10" t="b">
        <v>0</v>
      </c>
      <c r="AE105" s="10" t="b">
        <v>1</v>
      </c>
      <c r="AF105" s="10" t="b">
        <v>0</v>
      </c>
      <c r="AG105" s="6"/>
      <c r="AH105" s="6"/>
      <c r="AI105" s="10" t="b">
        <v>0</v>
      </c>
      <c r="AJ105" s="10" t="b">
        <v>0</v>
      </c>
      <c r="AK105" s="6"/>
      <c r="AL105" s="10" t="b">
        <v>1</v>
      </c>
      <c r="AM105" s="6" t="s">
        <v>200</v>
      </c>
      <c r="AN105" s="6" t="s">
        <v>201</v>
      </c>
      <c r="AO105" s="6" t="s">
        <v>2499</v>
      </c>
      <c r="AP105" s="6"/>
      <c r="AQ105" s="6" t="s">
        <v>2489</v>
      </c>
      <c r="AR105" s="6"/>
      <c r="AS105" s="10" t="b">
        <v>0</v>
      </c>
      <c r="AT105" s="10" t="b">
        <v>0</v>
      </c>
      <c r="AU105" s="6"/>
      <c r="AV105" s="6" t="s">
        <v>3395</v>
      </c>
      <c r="AW105" s="6"/>
      <c r="AX105" s="6"/>
      <c r="AY105" s="6"/>
      <c r="AZ105" s="6"/>
    </row>
    <row r="106" spans="1:52" ht="14.45" x14ac:dyDescent="0.3">
      <c r="A106" s="10">
        <v>256</v>
      </c>
      <c r="B106" s="6" t="s">
        <v>106</v>
      </c>
      <c r="C106" s="6" t="s">
        <v>3396</v>
      </c>
      <c r="D106" s="10">
        <v>179</v>
      </c>
      <c r="E106" s="9">
        <v>1</v>
      </c>
      <c r="F106" s="9">
        <v>43112.529670798613</v>
      </c>
      <c r="G106" s="10" t="b">
        <v>1</v>
      </c>
      <c r="H106" s="6" t="s">
        <v>3397</v>
      </c>
      <c r="I106" s="6" t="s">
        <v>579</v>
      </c>
      <c r="J106" s="6" t="s">
        <v>3398</v>
      </c>
      <c r="K106" s="6" t="s">
        <v>442</v>
      </c>
      <c r="L106" s="10">
        <v>0</v>
      </c>
      <c r="M106" s="10">
        <v>0</v>
      </c>
      <c r="N106" s="6" t="s">
        <v>2571</v>
      </c>
      <c r="O106" s="6" t="s">
        <v>3399</v>
      </c>
      <c r="P106" s="6" t="s">
        <v>2645</v>
      </c>
      <c r="Q106" s="6"/>
      <c r="R106" s="6"/>
      <c r="S106" s="6"/>
      <c r="T106" s="6"/>
      <c r="U106" s="10" t="b">
        <v>0</v>
      </c>
      <c r="V106" s="10" t="b">
        <v>0</v>
      </c>
      <c r="W106" s="6"/>
      <c r="X106" s="6"/>
      <c r="Y106" s="6"/>
      <c r="Z106" s="6"/>
      <c r="AA106" s="6" t="s">
        <v>3400</v>
      </c>
      <c r="AB106" s="10" t="b">
        <v>0</v>
      </c>
      <c r="AC106" s="6" t="s">
        <v>2530</v>
      </c>
      <c r="AD106" s="10" t="b">
        <v>0</v>
      </c>
      <c r="AE106" s="10" t="b">
        <v>0</v>
      </c>
      <c r="AF106" s="10" t="b">
        <v>0</v>
      </c>
      <c r="AG106" s="6" t="s">
        <v>3401</v>
      </c>
      <c r="AH106" s="6"/>
      <c r="AI106" s="10" t="b">
        <v>0</v>
      </c>
      <c r="AJ106" s="10" t="b">
        <v>0</v>
      </c>
      <c r="AK106" s="6"/>
      <c r="AL106" s="10" t="b">
        <v>1</v>
      </c>
      <c r="AM106" s="6" t="s">
        <v>297</v>
      </c>
      <c r="AN106" s="6" t="s">
        <v>298</v>
      </c>
      <c r="AO106" s="6" t="s">
        <v>3402</v>
      </c>
      <c r="AP106" s="6"/>
      <c r="AQ106" s="6" t="s">
        <v>2836</v>
      </c>
      <c r="AR106" s="6"/>
      <c r="AS106" s="10" t="b">
        <v>0</v>
      </c>
      <c r="AT106" s="10" t="b">
        <v>0</v>
      </c>
      <c r="AU106" s="6"/>
      <c r="AV106" s="6" t="s">
        <v>3403</v>
      </c>
      <c r="AW106" s="6"/>
      <c r="AX106" s="6"/>
      <c r="AY106" s="6"/>
      <c r="AZ106" s="6"/>
    </row>
    <row r="107" spans="1:52" ht="14.45" x14ac:dyDescent="0.3">
      <c r="A107" s="10">
        <v>258</v>
      </c>
      <c r="B107" s="6" t="s">
        <v>107</v>
      </c>
      <c r="C107" s="6" t="s">
        <v>3404</v>
      </c>
      <c r="D107" s="10">
        <v>164</v>
      </c>
      <c r="E107" s="9">
        <v>1</v>
      </c>
      <c r="F107" s="9">
        <v>43112.631525081022</v>
      </c>
      <c r="G107" s="10" t="b">
        <v>0</v>
      </c>
      <c r="H107" s="6" t="s">
        <v>3361</v>
      </c>
      <c r="I107" s="6" t="s">
        <v>482</v>
      </c>
      <c r="J107" s="6"/>
      <c r="K107" s="6" t="s">
        <v>3405</v>
      </c>
      <c r="L107" s="10">
        <v>198</v>
      </c>
      <c r="M107" s="10">
        <v>0</v>
      </c>
      <c r="N107" s="6" t="s">
        <v>2571</v>
      </c>
      <c r="O107" s="6" t="s">
        <v>567</v>
      </c>
      <c r="P107" s="6" t="s">
        <v>508</v>
      </c>
      <c r="Q107" s="6" t="s">
        <v>3406</v>
      </c>
      <c r="R107" s="6" t="s">
        <v>2894</v>
      </c>
      <c r="S107" s="6"/>
      <c r="T107" s="6"/>
      <c r="U107" s="10" t="b">
        <v>0</v>
      </c>
      <c r="V107" s="10" t="b">
        <v>0</v>
      </c>
      <c r="W107" s="6"/>
      <c r="X107" s="6"/>
      <c r="Y107" s="6"/>
      <c r="Z107" s="6"/>
      <c r="AA107" s="6" t="s">
        <v>3407</v>
      </c>
      <c r="AB107" s="10" t="b">
        <v>1</v>
      </c>
      <c r="AC107" s="6" t="s">
        <v>3408</v>
      </c>
      <c r="AD107" s="10" t="b">
        <v>1</v>
      </c>
      <c r="AE107" s="10" t="b">
        <v>1</v>
      </c>
      <c r="AF107" s="10" t="b">
        <v>0</v>
      </c>
      <c r="AG107" s="6"/>
      <c r="AH107" s="6"/>
      <c r="AI107" s="10" t="b">
        <v>0</v>
      </c>
      <c r="AJ107" s="10" t="b">
        <v>0</v>
      </c>
      <c r="AK107" s="6"/>
      <c r="AL107" s="10" t="b">
        <v>1</v>
      </c>
      <c r="AM107" s="6" t="s">
        <v>245</v>
      </c>
      <c r="AN107" s="6" t="s">
        <v>246</v>
      </c>
      <c r="AO107" s="6" t="s">
        <v>2626</v>
      </c>
      <c r="AP107" s="6"/>
      <c r="AQ107" s="6" t="s">
        <v>2627</v>
      </c>
      <c r="AR107" s="6"/>
      <c r="AS107" s="10" t="b">
        <v>0</v>
      </c>
      <c r="AT107" s="10" t="b">
        <v>0</v>
      </c>
      <c r="AU107" s="6"/>
      <c r="AV107" s="6" t="s">
        <v>3409</v>
      </c>
      <c r="AW107" s="6"/>
      <c r="AX107" s="6"/>
      <c r="AY107" s="6"/>
      <c r="AZ107" s="6"/>
    </row>
    <row r="108" spans="1:52" ht="14.45" x14ac:dyDescent="0.3">
      <c r="A108" s="10">
        <v>259</v>
      </c>
      <c r="B108" s="6" t="s">
        <v>108</v>
      </c>
      <c r="C108" s="6" t="s">
        <v>3410</v>
      </c>
      <c r="D108" s="10">
        <v>97</v>
      </c>
      <c r="E108" s="9">
        <v>1</v>
      </c>
      <c r="F108" s="9">
        <v>43115.426438229166</v>
      </c>
      <c r="G108" s="10" t="b">
        <v>1</v>
      </c>
      <c r="H108" s="6" t="s">
        <v>3411</v>
      </c>
      <c r="I108" s="6" t="s">
        <v>845</v>
      </c>
      <c r="J108" s="6"/>
      <c r="K108" s="6" t="s">
        <v>3412</v>
      </c>
      <c r="L108" s="10">
        <v>200</v>
      </c>
      <c r="M108" s="10">
        <v>0.81799999999999995</v>
      </c>
      <c r="N108" s="6" t="s">
        <v>521</v>
      </c>
      <c r="O108" s="6" t="s">
        <v>3413</v>
      </c>
      <c r="P108" s="6" t="s">
        <v>3414</v>
      </c>
      <c r="Q108" s="6"/>
      <c r="R108" s="6"/>
      <c r="S108" s="6" t="s">
        <v>3415</v>
      </c>
      <c r="T108" s="6"/>
      <c r="U108" s="10" t="b">
        <v>0</v>
      </c>
      <c r="V108" s="10" t="b">
        <v>0</v>
      </c>
      <c r="W108" s="6"/>
      <c r="X108" s="6"/>
      <c r="Y108" s="6"/>
      <c r="Z108" s="6"/>
      <c r="AA108" s="6" t="s">
        <v>3416</v>
      </c>
      <c r="AB108" s="10" t="b">
        <v>0</v>
      </c>
      <c r="AC108" s="6" t="s">
        <v>3417</v>
      </c>
      <c r="AD108" s="10" t="b">
        <v>0</v>
      </c>
      <c r="AE108" s="10" t="b">
        <v>0</v>
      </c>
      <c r="AF108" s="10" t="b">
        <v>1</v>
      </c>
      <c r="AG108" s="6"/>
      <c r="AH108" s="6"/>
      <c r="AI108" s="10" t="b">
        <v>0</v>
      </c>
      <c r="AJ108" s="10" t="b">
        <v>0</v>
      </c>
      <c r="AK108" s="6"/>
      <c r="AL108" s="10" t="b">
        <v>1</v>
      </c>
      <c r="AM108" s="6" t="s">
        <v>320</v>
      </c>
      <c r="AN108" s="6" t="s">
        <v>321</v>
      </c>
      <c r="AO108" s="6" t="s">
        <v>3418</v>
      </c>
      <c r="AP108" s="6"/>
      <c r="AQ108" s="6" t="s">
        <v>2928</v>
      </c>
      <c r="AR108" s="6"/>
      <c r="AS108" s="10" t="b">
        <v>0</v>
      </c>
      <c r="AT108" s="10" t="b">
        <v>0</v>
      </c>
      <c r="AU108" s="6"/>
      <c r="AV108" s="6" t="s">
        <v>3419</v>
      </c>
      <c r="AW108" s="6"/>
      <c r="AX108" s="6"/>
      <c r="AY108" s="6"/>
      <c r="AZ108" s="6"/>
    </row>
    <row r="109" spans="1:52" ht="14.45" x14ac:dyDescent="0.3">
      <c r="A109" s="10">
        <v>260</v>
      </c>
      <c r="B109" s="6" t="s">
        <v>109</v>
      </c>
      <c r="C109" s="6" t="s">
        <v>3420</v>
      </c>
      <c r="D109" s="10">
        <v>126</v>
      </c>
      <c r="E109" s="9">
        <v>1</v>
      </c>
      <c r="F109" s="9">
        <v>43068.644746261576</v>
      </c>
      <c r="G109" s="10" t="b">
        <v>1</v>
      </c>
      <c r="H109" s="6" t="s">
        <v>3421</v>
      </c>
      <c r="I109" s="6" t="s">
        <v>782</v>
      </c>
      <c r="J109" s="6" t="s">
        <v>3422</v>
      </c>
      <c r="K109" s="6" t="s">
        <v>442</v>
      </c>
      <c r="L109" s="10">
        <v>850</v>
      </c>
      <c r="M109" s="10">
        <v>6</v>
      </c>
      <c r="N109" s="6" t="s">
        <v>2571</v>
      </c>
      <c r="O109" s="6" t="s">
        <v>3423</v>
      </c>
      <c r="P109" s="6" t="s">
        <v>3424</v>
      </c>
      <c r="Q109" s="6" t="s">
        <v>3425</v>
      </c>
      <c r="R109" s="6"/>
      <c r="S109" s="6"/>
      <c r="T109" s="6"/>
      <c r="U109" s="10" t="b">
        <v>0</v>
      </c>
      <c r="V109" s="10" t="b">
        <v>0</v>
      </c>
      <c r="W109" s="6"/>
      <c r="X109" s="6"/>
      <c r="Y109" s="6"/>
      <c r="Z109" s="6"/>
      <c r="AA109" s="6" t="s">
        <v>3426</v>
      </c>
      <c r="AB109" s="10" t="b">
        <v>0</v>
      </c>
      <c r="AC109" s="6" t="s">
        <v>3427</v>
      </c>
      <c r="AD109" s="10" t="b">
        <v>1</v>
      </c>
      <c r="AE109" s="10" t="b">
        <v>0</v>
      </c>
      <c r="AF109" s="10" t="b">
        <v>0</v>
      </c>
      <c r="AG109" s="6"/>
      <c r="AH109" s="6"/>
      <c r="AI109" s="10" t="b">
        <v>0</v>
      </c>
      <c r="AJ109" s="10" t="b">
        <v>0</v>
      </c>
      <c r="AK109" s="6"/>
      <c r="AL109" s="10" t="b">
        <v>1</v>
      </c>
      <c r="AM109" s="6" t="s">
        <v>322</v>
      </c>
      <c r="AN109" s="6" t="s">
        <v>323</v>
      </c>
      <c r="AO109" s="6" t="s">
        <v>3428</v>
      </c>
      <c r="AP109" s="6"/>
      <c r="AQ109" s="6" t="s">
        <v>3183</v>
      </c>
      <c r="AR109" s="6"/>
      <c r="AS109" s="10" t="b">
        <v>0</v>
      </c>
      <c r="AT109" s="10" t="b">
        <v>0</v>
      </c>
      <c r="AU109" s="6"/>
      <c r="AV109" s="6" t="s">
        <v>3429</v>
      </c>
      <c r="AW109" s="6"/>
      <c r="AX109" s="6"/>
      <c r="AY109" s="6"/>
      <c r="AZ109" s="6"/>
    </row>
    <row r="110" spans="1:52" ht="14.45" x14ac:dyDescent="0.3">
      <c r="A110" s="10">
        <v>262</v>
      </c>
      <c r="B110" s="6" t="s">
        <v>110</v>
      </c>
      <c r="C110" s="6" t="s">
        <v>3430</v>
      </c>
      <c r="D110" s="10">
        <v>21</v>
      </c>
      <c r="E110" s="9">
        <v>1</v>
      </c>
      <c r="F110" s="9">
        <v>43114.649491932869</v>
      </c>
      <c r="G110" s="10" t="b">
        <v>1</v>
      </c>
      <c r="H110" s="6" t="s">
        <v>3431</v>
      </c>
      <c r="I110" s="6" t="s">
        <v>541</v>
      </c>
      <c r="J110" s="6" t="s">
        <v>3432</v>
      </c>
      <c r="K110" s="6" t="s">
        <v>442</v>
      </c>
      <c r="L110" s="10">
        <v>50</v>
      </c>
      <c r="M110" s="10">
        <v>0.1</v>
      </c>
      <c r="N110" s="6" t="s">
        <v>2469</v>
      </c>
      <c r="O110" s="6" t="s">
        <v>3433</v>
      </c>
      <c r="P110" s="6" t="s">
        <v>2701</v>
      </c>
      <c r="Q110" s="6"/>
      <c r="R110" s="6"/>
      <c r="S110" s="6" t="s">
        <v>3434</v>
      </c>
      <c r="T110" s="6"/>
      <c r="U110" s="10" t="b">
        <v>0</v>
      </c>
      <c r="V110" s="10" t="b">
        <v>0</v>
      </c>
      <c r="W110" s="6" t="s">
        <v>442</v>
      </c>
      <c r="X110" s="6"/>
      <c r="Y110" s="6"/>
      <c r="Z110" s="6"/>
      <c r="AA110" s="6" t="s">
        <v>3435</v>
      </c>
      <c r="AB110" s="10" t="b">
        <v>0</v>
      </c>
      <c r="AC110" s="6" t="s">
        <v>2530</v>
      </c>
      <c r="AD110" s="10" t="b">
        <v>0</v>
      </c>
      <c r="AE110" s="10" t="b">
        <v>0</v>
      </c>
      <c r="AF110" s="10" t="b">
        <v>1</v>
      </c>
      <c r="AG110" s="6"/>
      <c r="AH110" s="6"/>
      <c r="AI110" s="10" t="b">
        <v>0</v>
      </c>
      <c r="AJ110" s="10" t="b">
        <v>0</v>
      </c>
      <c r="AK110" s="6"/>
      <c r="AL110" s="10" t="b">
        <v>1</v>
      </c>
      <c r="AM110" s="6" t="s">
        <v>324</v>
      </c>
      <c r="AN110" s="6" t="s">
        <v>325</v>
      </c>
      <c r="AO110" s="6" t="s">
        <v>3436</v>
      </c>
      <c r="AP110" s="6"/>
      <c r="AQ110" s="6" t="s">
        <v>2650</v>
      </c>
      <c r="AR110" s="6"/>
      <c r="AS110" s="10" t="b">
        <v>0</v>
      </c>
      <c r="AT110" s="10" t="b">
        <v>0</v>
      </c>
      <c r="AU110" s="6"/>
      <c r="AV110" s="6" t="s">
        <v>3437</v>
      </c>
      <c r="AW110" s="6"/>
      <c r="AX110" s="6"/>
      <c r="AY110" s="6"/>
      <c r="AZ110" s="6"/>
    </row>
    <row r="111" spans="1:52" ht="14.45" x14ac:dyDescent="0.3">
      <c r="A111" s="10">
        <v>263</v>
      </c>
      <c r="B111" s="6" t="s">
        <v>111</v>
      </c>
      <c r="C111" s="6" t="s">
        <v>3438</v>
      </c>
      <c r="D111" s="10">
        <v>245</v>
      </c>
      <c r="E111" s="9">
        <v>1</v>
      </c>
      <c r="F111" s="9">
        <v>43115.484062962962</v>
      </c>
      <c r="G111" s="10" t="b">
        <v>1</v>
      </c>
      <c r="H111" s="6" t="s">
        <v>3439</v>
      </c>
      <c r="I111" s="6" t="s">
        <v>579</v>
      </c>
      <c r="J111" s="6"/>
      <c r="K111" s="6" t="s">
        <v>3440</v>
      </c>
      <c r="L111" s="10">
        <v>353</v>
      </c>
      <c r="M111" s="10">
        <v>1.5</v>
      </c>
      <c r="N111" s="6" t="s">
        <v>442</v>
      </c>
      <c r="O111" s="6" t="s">
        <v>3441</v>
      </c>
      <c r="P111" s="6" t="s">
        <v>3442</v>
      </c>
      <c r="Q111" s="6"/>
      <c r="R111" s="6"/>
      <c r="S111" s="6"/>
      <c r="T111" s="6"/>
      <c r="U111" s="10" t="b">
        <v>0</v>
      </c>
      <c r="V111" s="10" t="b">
        <v>0</v>
      </c>
      <c r="W111" s="6"/>
      <c r="X111" s="6"/>
      <c r="Y111" s="6"/>
      <c r="Z111" s="6"/>
      <c r="AA111" s="6" t="s">
        <v>3443</v>
      </c>
      <c r="AB111" s="10" t="b">
        <v>0</v>
      </c>
      <c r="AC111" s="6" t="s">
        <v>3444</v>
      </c>
      <c r="AD111" s="10" t="b">
        <v>0</v>
      </c>
      <c r="AE111" s="10" t="b">
        <v>0</v>
      </c>
      <c r="AF111" s="10" t="b">
        <v>0</v>
      </c>
      <c r="AG111" s="6"/>
      <c r="AH111" s="6"/>
      <c r="AI111" s="10" t="b">
        <v>0</v>
      </c>
      <c r="AJ111" s="10" t="b">
        <v>0</v>
      </c>
      <c r="AK111" s="6"/>
      <c r="AL111" s="10" t="b">
        <v>1</v>
      </c>
      <c r="AM111" s="6" t="s">
        <v>326</v>
      </c>
      <c r="AN111" s="6" t="s">
        <v>327</v>
      </c>
      <c r="AO111" s="6" t="s">
        <v>3445</v>
      </c>
      <c r="AP111" s="6"/>
      <c r="AQ111" s="6" t="s">
        <v>3244</v>
      </c>
      <c r="AR111" s="6"/>
      <c r="AS111" s="10" t="b">
        <v>0</v>
      </c>
      <c r="AT111" s="10" t="b">
        <v>0</v>
      </c>
      <c r="AU111" s="6"/>
      <c r="AV111" s="6" t="s">
        <v>3446</v>
      </c>
      <c r="AW111" s="6"/>
      <c r="AX111" s="6"/>
      <c r="AY111" s="6"/>
      <c r="AZ111" s="6"/>
    </row>
    <row r="112" spans="1:52" ht="14.45" x14ac:dyDescent="0.3">
      <c r="A112" s="10">
        <v>264</v>
      </c>
      <c r="B112" s="6" t="s">
        <v>112</v>
      </c>
      <c r="C112" s="6" t="s">
        <v>3447</v>
      </c>
      <c r="D112" s="10">
        <v>245</v>
      </c>
      <c r="E112" s="9">
        <v>1</v>
      </c>
      <c r="F112" s="9">
        <v>43112.682868865741</v>
      </c>
      <c r="G112" s="10" t="b">
        <v>0</v>
      </c>
      <c r="H112" s="6" t="s">
        <v>3448</v>
      </c>
      <c r="I112" s="6" t="s">
        <v>462</v>
      </c>
      <c r="J112" s="6"/>
      <c r="K112" s="6" t="s">
        <v>442</v>
      </c>
      <c r="L112" s="10">
        <v>497</v>
      </c>
      <c r="M112" s="10">
        <v>0</v>
      </c>
      <c r="N112" s="6" t="s">
        <v>442</v>
      </c>
      <c r="O112" s="6" t="s">
        <v>1069</v>
      </c>
      <c r="P112" s="6" t="s">
        <v>3449</v>
      </c>
      <c r="Q112" s="6"/>
      <c r="R112" s="6"/>
      <c r="S112" s="6"/>
      <c r="T112" s="6"/>
      <c r="U112" s="10" t="b">
        <v>0</v>
      </c>
      <c r="V112" s="10" t="b">
        <v>0</v>
      </c>
      <c r="W112" s="6"/>
      <c r="X112" s="6"/>
      <c r="Y112" s="6"/>
      <c r="Z112" s="6"/>
      <c r="AA112" s="6" t="s">
        <v>3450</v>
      </c>
      <c r="AB112" s="10" t="b">
        <v>1</v>
      </c>
      <c r="AC112" s="6" t="s">
        <v>3451</v>
      </c>
      <c r="AD112" s="10" t="b">
        <v>0</v>
      </c>
      <c r="AE112" s="10" t="b">
        <v>0</v>
      </c>
      <c r="AF112" s="10" t="b">
        <v>0</v>
      </c>
      <c r="AG112" s="6"/>
      <c r="AH112" s="6"/>
      <c r="AI112" s="10" t="b">
        <v>0</v>
      </c>
      <c r="AJ112" s="10" t="b">
        <v>0</v>
      </c>
      <c r="AK112" s="6"/>
      <c r="AL112" s="10" t="b">
        <v>1</v>
      </c>
      <c r="AM112" s="6" t="s">
        <v>326</v>
      </c>
      <c r="AN112" s="6" t="s">
        <v>327</v>
      </c>
      <c r="AO112" s="6" t="s">
        <v>3445</v>
      </c>
      <c r="AP112" s="6"/>
      <c r="AQ112" s="6" t="s">
        <v>3244</v>
      </c>
      <c r="AR112" s="6"/>
      <c r="AS112" s="10" t="b">
        <v>0</v>
      </c>
      <c r="AT112" s="10" t="b">
        <v>0</v>
      </c>
      <c r="AU112" s="6"/>
      <c r="AV112" s="6" t="s">
        <v>3452</v>
      </c>
      <c r="AW112" s="6"/>
      <c r="AX112" s="6"/>
      <c r="AY112" s="6"/>
      <c r="AZ112" s="6"/>
    </row>
    <row r="113" spans="1:52" ht="14.45" x14ac:dyDescent="0.3">
      <c r="A113" s="10">
        <v>265</v>
      </c>
      <c r="B113" s="6" t="s">
        <v>113</v>
      </c>
      <c r="C113" s="6" t="s">
        <v>3453</v>
      </c>
      <c r="D113" s="10">
        <v>245</v>
      </c>
      <c r="E113" s="9">
        <v>1</v>
      </c>
      <c r="F113" s="9">
        <v>43115.399522534724</v>
      </c>
      <c r="G113" s="10" t="b">
        <v>0</v>
      </c>
      <c r="H113" s="6" t="s">
        <v>1298</v>
      </c>
      <c r="I113" s="6" t="s">
        <v>579</v>
      </c>
      <c r="J113" s="6"/>
      <c r="K113" s="6" t="s">
        <v>442</v>
      </c>
      <c r="L113" s="10">
        <v>160</v>
      </c>
      <c r="M113" s="10">
        <v>0</v>
      </c>
      <c r="N113" s="6" t="s">
        <v>442</v>
      </c>
      <c r="O113" s="6" t="s">
        <v>1069</v>
      </c>
      <c r="P113" s="6" t="s">
        <v>3454</v>
      </c>
      <c r="Q113" s="6"/>
      <c r="R113" s="6"/>
      <c r="S113" s="6"/>
      <c r="T113" s="6"/>
      <c r="U113" s="10" t="b">
        <v>0</v>
      </c>
      <c r="V113" s="10" t="b">
        <v>0</v>
      </c>
      <c r="W113" s="6"/>
      <c r="X113" s="6"/>
      <c r="Y113" s="6"/>
      <c r="Z113" s="6"/>
      <c r="AA113" s="6" t="s">
        <v>3455</v>
      </c>
      <c r="AB113" s="10" t="b">
        <v>1</v>
      </c>
      <c r="AC113" s="6" t="s">
        <v>3456</v>
      </c>
      <c r="AD113" s="10" t="b">
        <v>0</v>
      </c>
      <c r="AE113" s="10" t="b">
        <v>0</v>
      </c>
      <c r="AF113" s="10" t="b">
        <v>0</v>
      </c>
      <c r="AG113" s="6"/>
      <c r="AH113" s="6"/>
      <c r="AI113" s="10" t="b">
        <v>0</v>
      </c>
      <c r="AJ113" s="10" t="b">
        <v>0</v>
      </c>
      <c r="AK113" s="6"/>
      <c r="AL113" s="10" t="b">
        <v>1</v>
      </c>
      <c r="AM113" s="6" t="s">
        <v>326</v>
      </c>
      <c r="AN113" s="6" t="s">
        <v>327</v>
      </c>
      <c r="AO113" s="6" t="s">
        <v>3445</v>
      </c>
      <c r="AP113" s="6"/>
      <c r="AQ113" s="6" t="s">
        <v>3244</v>
      </c>
      <c r="AR113" s="6"/>
      <c r="AS113" s="10" t="b">
        <v>0</v>
      </c>
      <c r="AT113" s="10" t="b">
        <v>0</v>
      </c>
      <c r="AU113" s="6"/>
      <c r="AV113" s="6" t="s">
        <v>3457</v>
      </c>
      <c r="AW113" s="6"/>
      <c r="AX113" s="6"/>
      <c r="AY113" s="6"/>
      <c r="AZ113" s="6"/>
    </row>
    <row r="114" spans="1:52" ht="14.45" x14ac:dyDescent="0.3">
      <c r="A114" s="10">
        <v>266</v>
      </c>
      <c r="B114" s="6" t="s">
        <v>114</v>
      </c>
      <c r="C114" s="6" t="s">
        <v>3458</v>
      </c>
      <c r="D114" s="10">
        <v>245</v>
      </c>
      <c r="E114" s="9">
        <v>1</v>
      </c>
      <c r="F114" s="9">
        <v>43115.399246377317</v>
      </c>
      <c r="G114" s="10" t="b">
        <v>1</v>
      </c>
      <c r="H114" s="6" t="s">
        <v>1298</v>
      </c>
      <c r="I114" s="6" t="s">
        <v>541</v>
      </c>
      <c r="J114" s="6"/>
      <c r="K114" s="6" t="s">
        <v>442</v>
      </c>
      <c r="L114" s="10"/>
      <c r="M114" s="10"/>
      <c r="N114" s="6" t="s">
        <v>442</v>
      </c>
      <c r="O114" s="6" t="s">
        <v>1069</v>
      </c>
      <c r="P114" s="6" t="s">
        <v>3459</v>
      </c>
      <c r="Q114" s="6"/>
      <c r="R114" s="6"/>
      <c r="S114" s="6"/>
      <c r="T114" s="6"/>
      <c r="U114" s="10" t="b">
        <v>0</v>
      </c>
      <c r="V114" s="10" t="b">
        <v>0</v>
      </c>
      <c r="W114" s="6"/>
      <c r="X114" s="6"/>
      <c r="Y114" s="6"/>
      <c r="Z114" s="6"/>
      <c r="AA114" s="6" t="s">
        <v>3460</v>
      </c>
      <c r="AB114" s="10" t="b">
        <v>0</v>
      </c>
      <c r="AC114" s="6" t="s">
        <v>2279</v>
      </c>
      <c r="AD114" s="10" t="b">
        <v>0</v>
      </c>
      <c r="AE114" s="10" t="b">
        <v>0</v>
      </c>
      <c r="AF114" s="10" t="b">
        <v>0</v>
      </c>
      <c r="AG114" s="6"/>
      <c r="AH114" s="6"/>
      <c r="AI114" s="10" t="b">
        <v>0</v>
      </c>
      <c r="AJ114" s="10" t="b">
        <v>0</v>
      </c>
      <c r="AK114" s="6"/>
      <c r="AL114" s="10" t="b">
        <v>1</v>
      </c>
      <c r="AM114" s="6" t="s">
        <v>326</v>
      </c>
      <c r="AN114" s="6" t="s">
        <v>327</v>
      </c>
      <c r="AO114" s="6" t="s">
        <v>3445</v>
      </c>
      <c r="AP114" s="6"/>
      <c r="AQ114" s="6" t="s">
        <v>3244</v>
      </c>
      <c r="AR114" s="6"/>
      <c r="AS114" s="10" t="b">
        <v>0</v>
      </c>
      <c r="AT114" s="10" t="b">
        <v>0</v>
      </c>
      <c r="AU114" s="6"/>
      <c r="AV114" s="6" t="s">
        <v>3461</v>
      </c>
      <c r="AW114" s="6"/>
      <c r="AX114" s="6"/>
      <c r="AY114" s="6"/>
      <c r="AZ114" s="6"/>
    </row>
    <row r="115" spans="1:52" ht="14.45" x14ac:dyDescent="0.3">
      <c r="A115" s="10">
        <v>267</v>
      </c>
      <c r="B115" s="6" t="s">
        <v>115</v>
      </c>
      <c r="C115" s="6" t="s">
        <v>3462</v>
      </c>
      <c r="D115" s="10">
        <v>239</v>
      </c>
      <c r="E115" s="9">
        <v>1</v>
      </c>
      <c r="F115" s="9">
        <v>43069.72613116898</v>
      </c>
      <c r="G115" s="10" t="b">
        <v>1</v>
      </c>
      <c r="H115" s="6" t="s">
        <v>3463</v>
      </c>
      <c r="I115" s="6" t="s">
        <v>782</v>
      </c>
      <c r="J115" s="6"/>
      <c r="K115" s="6" t="s">
        <v>442</v>
      </c>
      <c r="L115" s="10">
        <v>660</v>
      </c>
      <c r="M115" s="10">
        <v>0</v>
      </c>
      <c r="N115" s="6" t="s">
        <v>2469</v>
      </c>
      <c r="O115" s="6" t="s">
        <v>3031</v>
      </c>
      <c r="P115" s="6" t="s">
        <v>3032</v>
      </c>
      <c r="Q115" s="6"/>
      <c r="R115" s="6"/>
      <c r="S115" s="6"/>
      <c r="T115" s="6"/>
      <c r="U115" s="10" t="b">
        <v>0</v>
      </c>
      <c r="V115" s="10" t="b">
        <v>0</v>
      </c>
      <c r="W115" s="6"/>
      <c r="X115" s="6"/>
      <c r="Y115" s="6"/>
      <c r="Z115" s="6"/>
      <c r="AA115" s="6" t="s">
        <v>3464</v>
      </c>
      <c r="AB115" s="10" t="b">
        <v>0</v>
      </c>
      <c r="AC115" s="6" t="s">
        <v>3034</v>
      </c>
      <c r="AD115" s="10" t="b">
        <v>0</v>
      </c>
      <c r="AE115" s="10" t="b">
        <v>0</v>
      </c>
      <c r="AF115" s="10" t="b">
        <v>0</v>
      </c>
      <c r="AG115" s="6"/>
      <c r="AH115" s="6"/>
      <c r="AI115" s="10" t="b">
        <v>0</v>
      </c>
      <c r="AJ115" s="10" t="b">
        <v>0</v>
      </c>
      <c r="AK115" s="6"/>
      <c r="AL115" s="10" t="b">
        <v>1</v>
      </c>
      <c r="AM115" s="6" t="s">
        <v>328</v>
      </c>
      <c r="AN115" s="6" t="s">
        <v>329</v>
      </c>
      <c r="AO115" s="6" t="s">
        <v>3035</v>
      </c>
      <c r="AP115" s="6"/>
      <c r="AQ115" s="6" t="s">
        <v>2777</v>
      </c>
      <c r="AR115" s="6"/>
      <c r="AS115" s="10" t="b">
        <v>0</v>
      </c>
      <c r="AT115" s="10" t="b">
        <v>0</v>
      </c>
      <c r="AU115" s="6"/>
      <c r="AV115" s="6" t="s">
        <v>3465</v>
      </c>
      <c r="AW115" s="6"/>
      <c r="AX115" s="6"/>
      <c r="AY115" s="6"/>
      <c r="AZ115" s="6"/>
    </row>
    <row r="116" spans="1:52" ht="14.45" x14ac:dyDescent="0.3">
      <c r="A116" s="10">
        <v>269</v>
      </c>
      <c r="B116" s="6" t="s">
        <v>116</v>
      </c>
      <c r="C116" s="6" t="s">
        <v>3466</v>
      </c>
      <c r="D116" s="10">
        <v>225</v>
      </c>
      <c r="E116" s="9">
        <v>1</v>
      </c>
      <c r="F116" s="9">
        <v>43115.477926967593</v>
      </c>
      <c r="G116" s="10" t="b">
        <v>0</v>
      </c>
      <c r="H116" s="6" t="s">
        <v>3467</v>
      </c>
      <c r="I116" s="6" t="s">
        <v>482</v>
      </c>
      <c r="J116" s="6" t="s">
        <v>3468</v>
      </c>
      <c r="K116" s="6" t="s">
        <v>442</v>
      </c>
      <c r="L116" s="10">
        <v>1</v>
      </c>
      <c r="M116" s="10">
        <v>1.4999999999999999E-2</v>
      </c>
      <c r="N116" s="6" t="s">
        <v>3469</v>
      </c>
      <c r="O116" s="6" t="s">
        <v>449</v>
      </c>
      <c r="P116" s="6" t="s">
        <v>3470</v>
      </c>
      <c r="Q116" s="6"/>
      <c r="R116" s="6" t="s">
        <v>3471</v>
      </c>
      <c r="S116" s="6"/>
      <c r="T116" s="6"/>
      <c r="U116" s="10" t="b">
        <v>0</v>
      </c>
      <c r="V116" s="10" t="b">
        <v>0</v>
      </c>
      <c r="W116" s="6"/>
      <c r="X116" s="6"/>
      <c r="Y116" s="6"/>
      <c r="Z116" s="6"/>
      <c r="AA116" s="6" t="s">
        <v>3472</v>
      </c>
      <c r="AB116" s="10" t="b">
        <v>1</v>
      </c>
      <c r="AC116" s="6" t="s">
        <v>3473</v>
      </c>
      <c r="AD116" s="10" t="b">
        <v>0</v>
      </c>
      <c r="AE116" s="10" t="b">
        <v>1</v>
      </c>
      <c r="AF116" s="10" t="b">
        <v>0</v>
      </c>
      <c r="AG116" s="6"/>
      <c r="AH116" s="6"/>
      <c r="AI116" s="10" t="b">
        <v>0</v>
      </c>
      <c r="AJ116" s="10" t="b">
        <v>0</v>
      </c>
      <c r="AK116" s="6"/>
      <c r="AL116" s="10" t="b">
        <v>1</v>
      </c>
      <c r="AM116" s="6" t="s">
        <v>200</v>
      </c>
      <c r="AN116" s="6" t="s">
        <v>201</v>
      </c>
      <c r="AO116" s="6" t="s">
        <v>2499</v>
      </c>
      <c r="AP116" s="6"/>
      <c r="AQ116" s="6" t="s">
        <v>2489</v>
      </c>
      <c r="AR116" s="6"/>
      <c r="AS116" s="10" t="b">
        <v>0</v>
      </c>
      <c r="AT116" s="10" t="b">
        <v>0</v>
      </c>
      <c r="AU116" s="6"/>
      <c r="AV116" s="6" t="s">
        <v>3474</v>
      </c>
      <c r="AW116" s="6"/>
      <c r="AX116" s="6"/>
      <c r="AY116" s="6"/>
      <c r="AZ116" s="6"/>
    </row>
    <row r="117" spans="1:52" ht="14.45" x14ac:dyDescent="0.3">
      <c r="A117" s="10">
        <v>270</v>
      </c>
      <c r="B117" s="6" t="s">
        <v>117</v>
      </c>
      <c r="C117" s="6" t="s">
        <v>3475</v>
      </c>
      <c r="D117" s="10">
        <v>225</v>
      </c>
      <c r="E117" s="9">
        <v>1</v>
      </c>
      <c r="F117" s="9">
        <v>43115.597665011577</v>
      </c>
      <c r="G117" s="10" t="b">
        <v>1</v>
      </c>
      <c r="H117" s="6" t="s">
        <v>2502</v>
      </c>
      <c r="I117" s="6" t="s">
        <v>527</v>
      </c>
      <c r="J117" s="6" t="s">
        <v>3476</v>
      </c>
      <c r="K117" s="6" t="s">
        <v>3477</v>
      </c>
      <c r="L117" s="10">
        <v>1200</v>
      </c>
      <c r="M117" s="10">
        <v>3.5</v>
      </c>
      <c r="N117" s="6" t="s">
        <v>2571</v>
      </c>
      <c r="O117" s="6" t="s">
        <v>2505</v>
      </c>
      <c r="P117" s="6" t="s">
        <v>3478</v>
      </c>
      <c r="Q117" s="6" t="s">
        <v>3479</v>
      </c>
      <c r="R117" s="6" t="s">
        <v>3480</v>
      </c>
      <c r="S117" s="6"/>
      <c r="T117" s="6"/>
      <c r="U117" s="10" t="b">
        <v>0</v>
      </c>
      <c r="V117" s="10" t="b">
        <v>0</v>
      </c>
      <c r="W117" s="6"/>
      <c r="X117" s="6"/>
      <c r="Y117" s="6"/>
      <c r="Z117" s="6"/>
      <c r="AA117" s="6" t="s">
        <v>3481</v>
      </c>
      <c r="AB117" s="10" t="b">
        <v>0</v>
      </c>
      <c r="AC117" s="6" t="s">
        <v>3482</v>
      </c>
      <c r="AD117" s="10" t="b">
        <v>1</v>
      </c>
      <c r="AE117" s="10" t="b">
        <v>1</v>
      </c>
      <c r="AF117" s="10" t="b">
        <v>0</v>
      </c>
      <c r="AG117" s="6"/>
      <c r="AH117" s="6"/>
      <c r="AI117" s="10" t="b">
        <v>0</v>
      </c>
      <c r="AJ117" s="10" t="b">
        <v>0</v>
      </c>
      <c r="AK117" s="6"/>
      <c r="AL117" s="10" t="b">
        <v>1</v>
      </c>
      <c r="AM117" s="6" t="s">
        <v>330</v>
      </c>
      <c r="AN117" s="6" t="s">
        <v>203</v>
      </c>
      <c r="AO117" s="6" t="s">
        <v>3483</v>
      </c>
      <c r="AP117" s="6"/>
      <c r="AQ117" s="6" t="s">
        <v>2532</v>
      </c>
      <c r="AR117" s="6"/>
      <c r="AS117" s="10" t="b">
        <v>0</v>
      </c>
      <c r="AT117" s="10" t="b">
        <v>0</v>
      </c>
      <c r="AU117" s="6"/>
      <c r="AV117" s="6" t="s">
        <v>3484</v>
      </c>
      <c r="AW117" s="6"/>
      <c r="AX117" s="6"/>
      <c r="AY117" s="6"/>
      <c r="AZ117" s="6"/>
    </row>
    <row r="118" spans="1:52" ht="14.45" x14ac:dyDescent="0.3">
      <c r="A118" s="10">
        <v>271</v>
      </c>
      <c r="B118" s="6" t="s">
        <v>118</v>
      </c>
      <c r="C118" s="6" t="s">
        <v>3485</v>
      </c>
      <c r="D118" s="10">
        <v>213</v>
      </c>
      <c r="E118" s="9">
        <v>1</v>
      </c>
      <c r="F118" s="9">
        <v>43115.640702314813</v>
      </c>
      <c r="G118" s="10" t="b">
        <v>1</v>
      </c>
      <c r="H118" s="6" t="s">
        <v>3486</v>
      </c>
      <c r="I118" s="6" t="s">
        <v>845</v>
      </c>
      <c r="J118" s="6" t="s">
        <v>3487</v>
      </c>
      <c r="K118" s="6" t="s">
        <v>3488</v>
      </c>
      <c r="L118" s="10">
        <v>0</v>
      </c>
      <c r="M118" s="10">
        <v>0</v>
      </c>
      <c r="N118" s="6" t="s">
        <v>2571</v>
      </c>
      <c r="O118" s="6" t="s">
        <v>3489</v>
      </c>
      <c r="P118" s="6" t="s">
        <v>3490</v>
      </c>
      <c r="Q118" s="6"/>
      <c r="R118" s="6"/>
      <c r="S118" s="6"/>
      <c r="T118" s="6"/>
      <c r="U118" s="10" t="b">
        <v>0</v>
      </c>
      <c r="V118" s="10" t="b">
        <v>0</v>
      </c>
      <c r="W118" s="6"/>
      <c r="X118" s="6"/>
      <c r="Y118" s="6"/>
      <c r="Z118" s="6"/>
      <c r="AA118" s="6" t="s">
        <v>3491</v>
      </c>
      <c r="AB118" s="10" t="b">
        <v>0</v>
      </c>
      <c r="AC118" s="6" t="s">
        <v>3492</v>
      </c>
      <c r="AD118" s="10" t="b">
        <v>0</v>
      </c>
      <c r="AE118" s="10" t="b">
        <v>0</v>
      </c>
      <c r="AF118" s="10" t="b">
        <v>0</v>
      </c>
      <c r="AG118" s="6"/>
      <c r="AH118" s="6"/>
      <c r="AI118" s="10" t="b">
        <v>0</v>
      </c>
      <c r="AJ118" s="10" t="b">
        <v>0</v>
      </c>
      <c r="AK118" s="6"/>
      <c r="AL118" s="10" t="b">
        <v>1</v>
      </c>
      <c r="AM118" s="6" t="s">
        <v>331</v>
      </c>
      <c r="AN118" s="6" t="s">
        <v>332</v>
      </c>
      <c r="AO118" s="6" t="s">
        <v>2980</v>
      </c>
      <c r="AP118" s="6"/>
      <c r="AQ118" s="6" t="s">
        <v>2616</v>
      </c>
      <c r="AR118" s="6"/>
      <c r="AS118" s="10" t="b">
        <v>0</v>
      </c>
      <c r="AT118" s="10" t="b">
        <v>0</v>
      </c>
      <c r="AU118" s="6"/>
      <c r="AV118" s="6" t="s">
        <v>3493</v>
      </c>
      <c r="AW118" s="6"/>
      <c r="AX118" s="6"/>
      <c r="AY118" s="6"/>
      <c r="AZ118" s="6"/>
    </row>
    <row r="119" spans="1:52" ht="14.45" x14ac:dyDescent="0.3">
      <c r="A119" s="10">
        <v>276</v>
      </c>
      <c r="B119" s="6" t="s">
        <v>119</v>
      </c>
      <c r="C119" s="6" t="s">
        <v>3494</v>
      </c>
      <c r="D119" s="10">
        <v>225</v>
      </c>
      <c r="E119" s="9">
        <v>1</v>
      </c>
      <c r="F119" s="9">
        <v>43115.594972071762</v>
      </c>
      <c r="G119" s="10" t="b">
        <v>1</v>
      </c>
      <c r="H119" s="6" t="s">
        <v>2502</v>
      </c>
      <c r="I119" s="6" t="s">
        <v>527</v>
      </c>
      <c r="J119" s="6" t="s">
        <v>3495</v>
      </c>
      <c r="K119" s="6" t="s">
        <v>3477</v>
      </c>
      <c r="L119" s="10">
        <v>1470</v>
      </c>
      <c r="M119" s="10">
        <v>5.5</v>
      </c>
      <c r="N119" s="6" t="s">
        <v>3469</v>
      </c>
      <c r="O119" s="6" t="s">
        <v>2505</v>
      </c>
      <c r="P119" s="6" t="s">
        <v>3478</v>
      </c>
      <c r="Q119" s="6" t="s">
        <v>3496</v>
      </c>
      <c r="R119" s="6" t="s">
        <v>3497</v>
      </c>
      <c r="S119" s="6"/>
      <c r="T119" s="6"/>
      <c r="U119" s="10" t="b">
        <v>0</v>
      </c>
      <c r="V119" s="10" t="b">
        <v>0</v>
      </c>
      <c r="W119" s="6"/>
      <c r="X119" s="6"/>
      <c r="Y119" s="6"/>
      <c r="Z119" s="6"/>
      <c r="AA119" s="6" t="s">
        <v>3498</v>
      </c>
      <c r="AB119" s="10" t="b">
        <v>0</v>
      </c>
      <c r="AC119" s="6" t="s">
        <v>3482</v>
      </c>
      <c r="AD119" s="10" t="b">
        <v>1</v>
      </c>
      <c r="AE119" s="10" t="b">
        <v>1</v>
      </c>
      <c r="AF119" s="10" t="b">
        <v>0</v>
      </c>
      <c r="AG119" s="6"/>
      <c r="AH119" s="6"/>
      <c r="AI119" s="10" t="b">
        <v>0</v>
      </c>
      <c r="AJ119" s="10" t="b">
        <v>0</v>
      </c>
      <c r="AK119" s="6"/>
      <c r="AL119" s="10" t="b">
        <v>1</v>
      </c>
      <c r="AM119" s="6" t="s">
        <v>330</v>
      </c>
      <c r="AN119" s="6" t="s">
        <v>203</v>
      </c>
      <c r="AO119" s="6" t="s">
        <v>3483</v>
      </c>
      <c r="AP119" s="6"/>
      <c r="AQ119" s="6" t="s">
        <v>2532</v>
      </c>
      <c r="AR119" s="6"/>
      <c r="AS119" s="10" t="b">
        <v>0</v>
      </c>
      <c r="AT119" s="10" t="b">
        <v>0</v>
      </c>
      <c r="AU119" s="6"/>
      <c r="AV119" s="6" t="s">
        <v>3499</v>
      </c>
      <c r="AW119" s="6"/>
      <c r="AX119" s="6"/>
      <c r="AY119" s="6"/>
      <c r="AZ119" s="6"/>
    </row>
    <row r="120" spans="1:52" ht="14.45" x14ac:dyDescent="0.3">
      <c r="A120" s="10">
        <v>280</v>
      </c>
      <c r="B120" s="6" t="s">
        <v>120</v>
      </c>
      <c r="C120" s="6" t="s">
        <v>3500</v>
      </c>
      <c r="D120" s="10">
        <v>66</v>
      </c>
      <c r="E120" s="9">
        <v>1</v>
      </c>
      <c r="F120" s="9">
        <v>43114.650418750003</v>
      </c>
      <c r="G120" s="10" t="b">
        <v>1</v>
      </c>
      <c r="H120" s="6" t="s">
        <v>2524</v>
      </c>
      <c r="I120" s="6" t="s">
        <v>1506</v>
      </c>
      <c r="J120" s="6"/>
      <c r="K120" s="6" t="s">
        <v>442</v>
      </c>
      <c r="L120" s="10">
        <v>100</v>
      </c>
      <c r="M120" s="10">
        <v>0.1</v>
      </c>
      <c r="N120" s="6" t="s">
        <v>2571</v>
      </c>
      <c r="O120" s="6" t="s">
        <v>2526</v>
      </c>
      <c r="P120" s="6" t="s">
        <v>2527</v>
      </c>
      <c r="Q120" s="6"/>
      <c r="R120" s="6"/>
      <c r="S120" s="6" t="s">
        <v>3501</v>
      </c>
      <c r="T120" s="6"/>
      <c r="U120" s="10" t="b">
        <v>0</v>
      </c>
      <c r="V120" s="10" t="b">
        <v>0</v>
      </c>
      <c r="W120" s="6" t="s">
        <v>3502</v>
      </c>
      <c r="X120" s="6"/>
      <c r="Y120" s="6"/>
      <c r="Z120" s="6"/>
      <c r="AA120" s="6" t="s">
        <v>3503</v>
      </c>
      <c r="AB120" s="10" t="b">
        <v>0</v>
      </c>
      <c r="AC120" s="6" t="s">
        <v>2530</v>
      </c>
      <c r="AD120" s="10" t="b">
        <v>0</v>
      </c>
      <c r="AE120" s="10" t="b">
        <v>0</v>
      </c>
      <c r="AF120" s="10" t="b">
        <v>1</v>
      </c>
      <c r="AG120" s="6" t="s">
        <v>3504</v>
      </c>
      <c r="AH120" s="6"/>
      <c r="AI120" s="10" t="b">
        <v>0</v>
      </c>
      <c r="AJ120" s="10" t="b">
        <v>1</v>
      </c>
      <c r="AK120" s="6"/>
      <c r="AL120" s="10" t="b">
        <v>1</v>
      </c>
      <c r="AM120" s="6" t="s">
        <v>206</v>
      </c>
      <c r="AN120" s="6" t="s">
        <v>207</v>
      </c>
      <c r="AO120" s="6" t="s">
        <v>3505</v>
      </c>
      <c r="AP120" s="6"/>
      <c r="AQ120" s="6" t="s">
        <v>2650</v>
      </c>
      <c r="AR120" s="6"/>
      <c r="AS120" s="10" t="b">
        <v>0</v>
      </c>
      <c r="AT120" s="10" t="b">
        <v>1</v>
      </c>
      <c r="AU120" s="6"/>
      <c r="AV120" s="6" t="s">
        <v>3506</v>
      </c>
      <c r="AW120" s="6"/>
      <c r="AX120" s="6"/>
      <c r="AY120" s="6"/>
      <c r="AZ120" s="6"/>
    </row>
    <row r="121" spans="1:52" ht="14.45" x14ac:dyDescent="0.3">
      <c r="A121" s="10">
        <v>281</v>
      </c>
      <c r="B121" s="6" t="s">
        <v>121</v>
      </c>
      <c r="C121" s="6" t="s">
        <v>3507</v>
      </c>
      <c r="D121" s="10">
        <v>133</v>
      </c>
      <c r="E121" s="9">
        <v>1</v>
      </c>
      <c r="F121" s="9">
        <v>43068.695499618058</v>
      </c>
      <c r="G121" s="10" t="b">
        <v>1</v>
      </c>
      <c r="H121" s="6" t="s">
        <v>3508</v>
      </c>
      <c r="I121" s="6" t="s">
        <v>3509</v>
      </c>
      <c r="J121" s="6"/>
      <c r="K121" s="6" t="s">
        <v>442</v>
      </c>
      <c r="L121" s="10">
        <v>2700</v>
      </c>
      <c r="M121" s="10">
        <v>10</v>
      </c>
      <c r="N121" s="6" t="s">
        <v>2571</v>
      </c>
      <c r="O121" s="6" t="s">
        <v>3510</v>
      </c>
      <c r="P121" s="6" t="s">
        <v>2840</v>
      </c>
      <c r="Q121" s="6"/>
      <c r="R121" s="6"/>
      <c r="S121" s="6"/>
      <c r="T121" s="6"/>
      <c r="U121" s="10" t="b">
        <v>0</v>
      </c>
      <c r="V121" s="10" t="b">
        <v>0</v>
      </c>
      <c r="W121" s="6"/>
      <c r="X121" s="6" t="s">
        <v>3511</v>
      </c>
      <c r="Y121" s="6"/>
      <c r="Z121" s="6"/>
      <c r="AA121" s="6" t="s">
        <v>3512</v>
      </c>
      <c r="AB121" s="10" t="b">
        <v>0</v>
      </c>
      <c r="AC121" s="6" t="s">
        <v>3513</v>
      </c>
      <c r="AD121" s="10" t="b">
        <v>0</v>
      </c>
      <c r="AE121" s="10" t="b">
        <v>0</v>
      </c>
      <c r="AF121" s="10" t="b">
        <v>0</v>
      </c>
      <c r="AG121" s="6"/>
      <c r="AH121" s="6"/>
      <c r="AI121" s="10" t="b">
        <v>0</v>
      </c>
      <c r="AJ121" s="10" t="b">
        <v>1</v>
      </c>
      <c r="AK121" s="6"/>
      <c r="AL121" s="10" t="b">
        <v>1</v>
      </c>
      <c r="AM121" s="6" t="s">
        <v>333</v>
      </c>
      <c r="AN121" s="6" t="s">
        <v>334</v>
      </c>
      <c r="AO121" s="6" t="s">
        <v>3514</v>
      </c>
      <c r="AP121" s="6"/>
      <c r="AQ121" s="6" t="s">
        <v>3515</v>
      </c>
      <c r="AR121" s="6"/>
      <c r="AS121" s="10" t="b">
        <v>0</v>
      </c>
      <c r="AT121" s="10" t="b">
        <v>0</v>
      </c>
      <c r="AU121" s="6"/>
      <c r="AV121" s="6" t="s">
        <v>3516</v>
      </c>
      <c r="AW121" s="6"/>
      <c r="AX121" s="6"/>
      <c r="AY121" s="6" t="s">
        <v>3517</v>
      </c>
      <c r="AZ121" s="6"/>
    </row>
    <row r="122" spans="1:52" ht="14.45" x14ac:dyDescent="0.3">
      <c r="A122" s="10">
        <v>282</v>
      </c>
      <c r="B122" s="6" t="s">
        <v>122</v>
      </c>
      <c r="C122" s="6" t="s">
        <v>3518</v>
      </c>
      <c r="D122" s="10">
        <v>133</v>
      </c>
      <c r="E122" s="9">
        <v>1</v>
      </c>
      <c r="F122" s="9">
        <v>43068.699248807869</v>
      </c>
      <c r="G122" s="10" t="b">
        <v>1</v>
      </c>
      <c r="H122" s="6" t="s">
        <v>3519</v>
      </c>
      <c r="I122" s="6" t="s">
        <v>3520</v>
      </c>
      <c r="J122" s="6"/>
      <c r="K122" s="6" t="s">
        <v>442</v>
      </c>
      <c r="L122" s="10">
        <v>1015</v>
      </c>
      <c r="M122" s="10">
        <v>10</v>
      </c>
      <c r="N122" s="6" t="s">
        <v>2571</v>
      </c>
      <c r="O122" s="6" t="s">
        <v>3510</v>
      </c>
      <c r="P122" s="6" t="s">
        <v>2840</v>
      </c>
      <c r="Q122" s="6"/>
      <c r="R122" s="6"/>
      <c r="S122" s="6"/>
      <c r="T122" s="6"/>
      <c r="U122" s="10" t="b">
        <v>0</v>
      </c>
      <c r="V122" s="10" t="b">
        <v>0</v>
      </c>
      <c r="W122" s="6"/>
      <c r="X122" s="6" t="s">
        <v>3521</v>
      </c>
      <c r="Y122" s="6"/>
      <c r="Z122" s="6"/>
      <c r="AA122" s="6" t="s">
        <v>3522</v>
      </c>
      <c r="AB122" s="10" t="b">
        <v>0</v>
      </c>
      <c r="AC122" s="6" t="s">
        <v>3523</v>
      </c>
      <c r="AD122" s="10" t="b">
        <v>0</v>
      </c>
      <c r="AE122" s="10" t="b">
        <v>0</v>
      </c>
      <c r="AF122" s="10" t="b">
        <v>0</v>
      </c>
      <c r="AG122" s="6"/>
      <c r="AH122" s="6"/>
      <c r="AI122" s="10" t="b">
        <v>0</v>
      </c>
      <c r="AJ122" s="10" t="b">
        <v>1</v>
      </c>
      <c r="AK122" s="6"/>
      <c r="AL122" s="10" t="b">
        <v>1</v>
      </c>
      <c r="AM122" s="6" t="s">
        <v>333</v>
      </c>
      <c r="AN122" s="6" t="s">
        <v>334</v>
      </c>
      <c r="AO122" s="6" t="s">
        <v>3514</v>
      </c>
      <c r="AP122" s="6"/>
      <c r="AQ122" s="6" t="s">
        <v>3515</v>
      </c>
      <c r="AR122" s="6"/>
      <c r="AS122" s="10" t="b">
        <v>0</v>
      </c>
      <c r="AT122" s="10" t="b">
        <v>0</v>
      </c>
      <c r="AU122" s="6"/>
      <c r="AV122" s="6" t="s">
        <v>3524</v>
      </c>
      <c r="AW122" s="6"/>
      <c r="AX122" s="6"/>
      <c r="AY122" s="6" t="s">
        <v>3525</v>
      </c>
      <c r="AZ122" s="6"/>
    </row>
    <row r="123" spans="1:52" ht="14.45" x14ac:dyDescent="0.3">
      <c r="A123" s="10">
        <v>283</v>
      </c>
      <c r="B123" s="6" t="s">
        <v>123</v>
      </c>
      <c r="C123" s="6" t="s">
        <v>3526</v>
      </c>
      <c r="D123" s="10">
        <v>137</v>
      </c>
      <c r="E123" s="9">
        <v>1</v>
      </c>
      <c r="F123" s="9">
        <v>43068.772478622683</v>
      </c>
      <c r="G123" s="10" t="b">
        <v>1</v>
      </c>
      <c r="H123" s="6" t="s">
        <v>3527</v>
      </c>
      <c r="I123" s="6" t="s">
        <v>462</v>
      </c>
      <c r="J123" s="6" t="s">
        <v>3528</v>
      </c>
      <c r="K123" s="6" t="s">
        <v>3529</v>
      </c>
      <c r="L123" s="10">
        <v>2700</v>
      </c>
      <c r="M123" s="10">
        <v>41</v>
      </c>
      <c r="N123" s="6" t="s">
        <v>3530</v>
      </c>
      <c r="O123" s="6" t="s">
        <v>1519</v>
      </c>
      <c r="P123" s="6" t="s">
        <v>2840</v>
      </c>
      <c r="Q123" s="6"/>
      <c r="R123" s="6" t="s">
        <v>3531</v>
      </c>
      <c r="S123" s="6"/>
      <c r="T123" s="6"/>
      <c r="U123" s="10" t="b">
        <v>0</v>
      </c>
      <c r="V123" s="10" t="b">
        <v>0</v>
      </c>
      <c r="W123" s="6"/>
      <c r="X123" s="6" t="s">
        <v>3532</v>
      </c>
      <c r="Y123" s="6"/>
      <c r="Z123" s="6"/>
      <c r="AA123" s="6" t="s">
        <v>3533</v>
      </c>
      <c r="AB123" s="10" t="b">
        <v>0</v>
      </c>
      <c r="AC123" s="6" t="s">
        <v>3534</v>
      </c>
      <c r="AD123" s="10" t="b">
        <v>0</v>
      </c>
      <c r="AE123" s="10" t="b">
        <v>1</v>
      </c>
      <c r="AF123" s="10" t="b">
        <v>0</v>
      </c>
      <c r="AG123" s="6"/>
      <c r="AH123" s="6" t="s">
        <v>3535</v>
      </c>
      <c r="AI123" s="10" t="b">
        <v>1</v>
      </c>
      <c r="AJ123" s="10" t="b">
        <v>1</v>
      </c>
      <c r="AK123" s="6" t="s">
        <v>3536</v>
      </c>
      <c r="AL123" s="10" t="b">
        <v>1</v>
      </c>
      <c r="AM123" s="6" t="s">
        <v>335</v>
      </c>
      <c r="AN123" s="6" t="s">
        <v>336</v>
      </c>
      <c r="AO123" s="6" t="s">
        <v>3537</v>
      </c>
      <c r="AP123" s="6"/>
      <c r="AQ123" s="6" t="s">
        <v>3538</v>
      </c>
      <c r="AR123" s="6"/>
      <c r="AS123" s="10" t="b">
        <v>0</v>
      </c>
      <c r="AT123" s="10" t="b">
        <v>0</v>
      </c>
      <c r="AU123" s="6" t="s">
        <v>3539</v>
      </c>
      <c r="AV123" s="6" t="s">
        <v>3540</v>
      </c>
      <c r="AW123" s="6"/>
      <c r="AX123" s="6"/>
      <c r="AY123" s="6" t="s">
        <v>3541</v>
      </c>
      <c r="AZ123" s="6" t="s">
        <v>3542</v>
      </c>
    </row>
    <row r="124" spans="1:52" ht="14.45" x14ac:dyDescent="0.3">
      <c r="A124" s="10">
        <v>284</v>
      </c>
      <c r="B124" s="6" t="s">
        <v>124</v>
      </c>
      <c r="C124" s="6" t="s">
        <v>3543</v>
      </c>
      <c r="D124" s="10">
        <v>244</v>
      </c>
      <c r="E124" s="9">
        <v>1</v>
      </c>
      <c r="F124" s="9">
        <v>43070.626660381946</v>
      </c>
      <c r="G124" s="10" t="b">
        <v>1</v>
      </c>
      <c r="H124" s="6" t="s">
        <v>3544</v>
      </c>
      <c r="I124" s="6" t="s">
        <v>515</v>
      </c>
      <c r="J124" s="6" t="s">
        <v>3545</v>
      </c>
      <c r="K124" s="6" t="s">
        <v>3546</v>
      </c>
      <c r="L124" s="10">
        <v>1600</v>
      </c>
      <c r="M124" s="10">
        <v>2.6</v>
      </c>
      <c r="N124" s="6" t="s">
        <v>3547</v>
      </c>
      <c r="O124" s="6" t="s">
        <v>3548</v>
      </c>
      <c r="P124" s="6" t="s">
        <v>2840</v>
      </c>
      <c r="Q124" s="6"/>
      <c r="R124" s="6" t="s">
        <v>3549</v>
      </c>
      <c r="S124" s="6" t="s">
        <v>3550</v>
      </c>
      <c r="T124" s="6"/>
      <c r="U124" s="10" t="b">
        <v>0</v>
      </c>
      <c r="V124" s="10" t="b">
        <v>0</v>
      </c>
      <c r="W124" s="6"/>
      <c r="X124" s="6"/>
      <c r="Y124" s="6"/>
      <c r="Z124" s="6"/>
      <c r="AA124" s="6" t="s">
        <v>3551</v>
      </c>
      <c r="AB124" s="10" t="b">
        <v>0</v>
      </c>
      <c r="AC124" s="6" t="s">
        <v>3552</v>
      </c>
      <c r="AD124" s="10" t="b">
        <v>0</v>
      </c>
      <c r="AE124" s="10" t="b">
        <v>1</v>
      </c>
      <c r="AF124" s="10" t="b">
        <v>1</v>
      </c>
      <c r="AG124" s="6"/>
      <c r="AH124" s="6"/>
      <c r="AI124" s="10" t="b">
        <v>0</v>
      </c>
      <c r="AJ124" s="10" t="b">
        <v>0</v>
      </c>
      <c r="AK124" s="6" t="s">
        <v>3553</v>
      </c>
      <c r="AL124" s="10" t="b">
        <v>1</v>
      </c>
      <c r="AM124" s="6" t="s">
        <v>337</v>
      </c>
      <c r="AN124" s="6" t="s">
        <v>338</v>
      </c>
      <c r="AO124" s="6" t="s">
        <v>3554</v>
      </c>
      <c r="AP124" s="6"/>
      <c r="AQ124" s="6" t="s">
        <v>3555</v>
      </c>
      <c r="AR124" s="6"/>
      <c r="AS124" s="10" t="b">
        <v>0</v>
      </c>
      <c r="AT124" s="10" t="b">
        <v>0</v>
      </c>
      <c r="AU124" s="6" t="s">
        <v>3556</v>
      </c>
      <c r="AV124" s="6" t="s">
        <v>3557</v>
      </c>
      <c r="AW124" s="6"/>
      <c r="AX124" s="6"/>
      <c r="AY124" s="6"/>
      <c r="AZ124" s="6"/>
    </row>
    <row r="125" spans="1:52" ht="14.45" x14ac:dyDescent="0.3">
      <c r="A125" s="10">
        <v>285</v>
      </c>
      <c r="B125" s="6" t="s">
        <v>125</v>
      </c>
      <c r="C125" s="6" t="s">
        <v>3558</v>
      </c>
      <c r="D125" s="10">
        <v>57</v>
      </c>
      <c r="E125" s="9">
        <v>1</v>
      </c>
      <c r="F125" s="9">
        <v>43114.561096296296</v>
      </c>
      <c r="G125" s="10" t="b">
        <v>1</v>
      </c>
      <c r="H125" s="6" t="s">
        <v>3559</v>
      </c>
      <c r="I125" s="6" t="s">
        <v>3560</v>
      </c>
      <c r="J125" s="6" t="s">
        <v>3561</v>
      </c>
      <c r="K125" s="6" t="s">
        <v>3562</v>
      </c>
      <c r="L125" s="10">
        <v>906</v>
      </c>
      <c r="M125" s="10">
        <v>23.9</v>
      </c>
      <c r="N125" s="6" t="s">
        <v>3563</v>
      </c>
      <c r="O125" s="6" t="s">
        <v>3564</v>
      </c>
      <c r="P125" s="6" t="s">
        <v>2623</v>
      </c>
      <c r="Q125" s="6"/>
      <c r="R125" s="6"/>
      <c r="S125" s="6"/>
      <c r="T125" s="6"/>
      <c r="U125" s="10" t="b">
        <v>0</v>
      </c>
      <c r="V125" s="10" t="b">
        <v>0</v>
      </c>
      <c r="W125" s="6"/>
      <c r="X125" s="6"/>
      <c r="Y125" s="6"/>
      <c r="Z125" s="6"/>
      <c r="AA125" s="6" t="s">
        <v>3565</v>
      </c>
      <c r="AB125" s="10" t="b">
        <v>0</v>
      </c>
      <c r="AC125" s="6" t="s">
        <v>3566</v>
      </c>
      <c r="AD125" s="10" t="b">
        <v>1</v>
      </c>
      <c r="AE125" s="10" t="b">
        <v>0</v>
      </c>
      <c r="AF125" s="10" t="b">
        <v>0</v>
      </c>
      <c r="AG125" s="6"/>
      <c r="AH125" s="6"/>
      <c r="AI125" s="10" t="b">
        <v>0</v>
      </c>
      <c r="AJ125" s="10" t="b">
        <v>0</v>
      </c>
      <c r="AK125" s="6" t="s">
        <v>442</v>
      </c>
      <c r="AL125" s="10" t="b">
        <v>1</v>
      </c>
      <c r="AM125" s="6" t="s">
        <v>339</v>
      </c>
      <c r="AN125" s="6" t="s">
        <v>340</v>
      </c>
      <c r="AO125" s="6" t="s">
        <v>3567</v>
      </c>
      <c r="AP125" s="6"/>
      <c r="AQ125" s="6" t="s">
        <v>3568</v>
      </c>
      <c r="AR125" s="6"/>
      <c r="AS125" s="10" t="b">
        <v>0</v>
      </c>
      <c r="AT125" s="10" t="b">
        <v>1</v>
      </c>
      <c r="AU125" s="6"/>
      <c r="AV125" s="6" t="s">
        <v>3569</v>
      </c>
      <c r="AW125" s="6"/>
      <c r="AX125" s="6"/>
      <c r="AY125" s="6"/>
      <c r="AZ125" s="6"/>
    </row>
    <row r="126" spans="1:52" ht="14.45" x14ac:dyDescent="0.3">
      <c r="A126" s="10">
        <v>286</v>
      </c>
      <c r="B126" s="6" t="s">
        <v>126</v>
      </c>
      <c r="C126" s="6" t="s">
        <v>3570</v>
      </c>
      <c r="D126" s="10">
        <v>215</v>
      </c>
      <c r="E126" s="9">
        <v>1</v>
      </c>
      <c r="F126" s="9">
        <v>43069.661671064816</v>
      </c>
      <c r="G126" s="10" t="b">
        <v>1</v>
      </c>
      <c r="H126" s="6" t="s">
        <v>3571</v>
      </c>
      <c r="I126" s="6" t="s">
        <v>759</v>
      </c>
      <c r="J126" s="6"/>
      <c r="K126" s="6" t="s">
        <v>442</v>
      </c>
      <c r="L126" s="10">
        <v>400</v>
      </c>
      <c r="M126" s="10">
        <v>10</v>
      </c>
      <c r="N126" s="6" t="s">
        <v>2571</v>
      </c>
      <c r="O126" s="6" t="s">
        <v>3572</v>
      </c>
      <c r="P126" s="6" t="s">
        <v>508</v>
      </c>
      <c r="Q126" s="6"/>
      <c r="R126" s="6"/>
      <c r="S126" s="6"/>
      <c r="T126" s="6"/>
      <c r="U126" s="10" t="b">
        <v>0</v>
      </c>
      <c r="V126" s="10" t="b">
        <v>0</v>
      </c>
      <c r="W126" s="6"/>
      <c r="X126" s="6"/>
      <c r="Y126" s="6"/>
      <c r="Z126" s="6"/>
      <c r="AA126" s="6" t="s">
        <v>3573</v>
      </c>
      <c r="AB126" s="10" t="b">
        <v>0</v>
      </c>
      <c r="AC126" s="6" t="s">
        <v>3574</v>
      </c>
      <c r="AD126" s="10" t="b">
        <v>0</v>
      </c>
      <c r="AE126" s="10" t="b">
        <v>0</v>
      </c>
      <c r="AF126" s="10" t="b">
        <v>0</v>
      </c>
      <c r="AG126" s="6"/>
      <c r="AH126" s="6"/>
      <c r="AI126" s="10" t="b">
        <v>0</v>
      </c>
      <c r="AJ126" s="10" t="b">
        <v>0</v>
      </c>
      <c r="AK126" s="6"/>
      <c r="AL126" s="10" t="b">
        <v>1</v>
      </c>
      <c r="AM126" s="6" t="s">
        <v>341</v>
      </c>
      <c r="AN126" s="6" t="s">
        <v>342</v>
      </c>
      <c r="AO126" s="6" t="s">
        <v>3575</v>
      </c>
      <c r="AP126" s="6"/>
      <c r="AQ126" s="6" t="s">
        <v>3576</v>
      </c>
      <c r="AR126" s="6"/>
      <c r="AS126" s="10" t="b">
        <v>0</v>
      </c>
      <c r="AT126" s="10" t="b">
        <v>0</v>
      </c>
      <c r="AU126" s="6"/>
      <c r="AV126" s="6" t="s">
        <v>3577</v>
      </c>
      <c r="AW126" s="6"/>
      <c r="AX126" s="6"/>
      <c r="AY126" s="6"/>
      <c r="AZ126" s="6"/>
    </row>
    <row r="127" spans="1:52" ht="14.45" x14ac:dyDescent="0.3">
      <c r="A127" s="10">
        <v>293</v>
      </c>
      <c r="B127" s="6" t="s">
        <v>127</v>
      </c>
      <c r="C127" s="6" t="s">
        <v>3578</v>
      </c>
      <c r="D127" s="10">
        <v>242</v>
      </c>
      <c r="E127" s="9">
        <v>1</v>
      </c>
      <c r="F127" s="9">
        <v>43112.422461030095</v>
      </c>
      <c r="G127" s="10" t="b">
        <v>1</v>
      </c>
      <c r="H127" s="6" t="s">
        <v>3579</v>
      </c>
      <c r="I127" s="6" t="s">
        <v>609</v>
      </c>
      <c r="J127" s="6" t="s">
        <v>3580</v>
      </c>
      <c r="K127" s="6" t="s">
        <v>3581</v>
      </c>
      <c r="L127" s="10">
        <v>1500</v>
      </c>
      <c r="M127" s="10">
        <v>96</v>
      </c>
      <c r="N127" s="6" t="s">
        <v>3582</v>
      </c>
      <c r="O127" s="6" t="s">
        <v>3583</v>
      </c>
      <c r="P127" s="6" t="s">
        <v>963</v>
      </c>
      <c r="Q127" s="6"/>
      <c r="R127" s="6"/>
      <c r="S127" s="6"/>
      <c r="T127" s="6"/>
      <c r="U127" s="10" t="b">
        <v>0</v>
      </c>
      <c r="V127" s="10" t="b">
        <v>0</v>
      </c>
      <c r="W127" s="6"/>
      <c r="X127" s="6"/>
      <c r="Y127" s="6"/>
      <c r="Z127" s="6"/>
      <c r="AA127" s="6" t="s">
        <v>3584</v>
      </c>
      <c r="AB127" s="10" t="b">
        <v>1</v>
      </c>
      <c r="AC127" s="6" t="s">
        <v>3585</v>
      </c>
      <c r="AD127" s="10" t="b">
        <v>0</v>
      </c>
      <c r="AE127" s="10" t="b">
        <v>0</v>
      </c>
      <c r="AF127" s="10" t="b">
        <v>0</v>
      </c>
      <c r="AG127" s="6"/>
      <c r="AH127" s="6"/>
      <c r="AI127" s="10" t="b">
        <v>0</v>
      </c>
      <c r="AJ127" s="10" t="b">
        <v>0</v>
      </c>
      <c r="AK127" s="6"/>
      <c r="AL127" s="10" t="b">
        <v>1</v>
      </c>
      <c r="AM127" s="6" t="s">
        <v>343</v>
      </c>
      <c r="AN127" s="6" t="s">
        <v>344</v>
      </c>
      <c r="AO127" s="6" t="s">
        <v>3586</v>
      </c>
      <c r="AP127" s="6"/>
      <c r="AQ127" s="6" t="s">
        <v>3587</v>
      </c>
      <c r="AR127" s="6"/>
      <c r="AS127" s="10" t="b">
        <v>0</v>
      </c>
      <c r="AT127" s="10" t="b">
        <v>0</v>
      </c>
      <c r="AU127" s="6"/>
      <c r="AV127" s="6" t="s">
        <v>3588</v>
      </c>
      <c r="AW127" s="6"/>
      <c r="AX127" s="6"/>
      <c r="AY127" s="6"/>
      <c r="AZ127" s="6"/>
    </row>
    <row r="128" spans="1:52" ht="14.45" x14ac:dyDescent="0.3">
      <c r="A128" s="10">
        <v>294</v>
      </c>
      <c r="B128" s="6" t="s">
        <v>128</v>
      </c>
      <c r="C128" s="6" t="s">
        <v>3589</v>
      </c>
      <c r="D128" s="10">
        <v>216</v>
      </c>
      <c r="E128" s="9">
        <v>1</v>
      </c>
      <c r="F128" s="9">
        <v>43069.664674108797</v>
      </c>
      <c r="G128" s="10" t="b">
        <v>1</v>
      </c>
      <c r="H128" s="6" t="s">
        <v>3590</v>
      </c>
      <c r="I128" s="6" t="s">
        <v>462</v>
      </c>
      <c r="J128" s="6"/>
      <c r="K128" s="6" t="s">
        <v>3591</v>
      </c>
      <c r="L128" s="10">
        <v>600</v>
      </c>
      <c r="M128" s="10">
        <v>10</v>
      </c>
      <c r="N128" s="6" t="s">
        <v>2571</v>
      </c>
      <c r="O128" s="6" t="s">
        <v>3572</v>
      </c>
      <c r="P128" s="6" t="s">
        <v>963</v>
      </c>
      <c r="Q128" s="6"/>
      <c r="R128" s="6"/>
      <c r="S128" s="6"/>
      <c r="T128" s="6"/>
      <c r="U128" s="10" t="b">
        <v>0</v>
      </c>
      <c r="V128" s="10" t="b">
        <v>0</v>
      </c>
      <c r="W128" s="6"/>
      <c r="X128" s="6"/>
      <c r="Y128" s="6"/>
      <c r="Z128" s="6"/>
      <c r="AA128" s="6" t="s">
        <v>3592</v>
      </c>
      <c r="AB128" s="10" t="b">
        <v>0</v>
      </c>
      <c r="AC128" s="6" t="s">
        <v>3574</v>
      </c>
      <c r="AD128" s="10" t="b">
        <v>0</v>
      </c>
      <c r="AE128" s="10" t="b">
        <v>0</v>
      </c>
      <c r="AF128" s="10" t="b">
        <v>0</v>
      </c>
      <c r="AG128" s="6"/>
      <c r="AH128" s="6"/>
      <c r="AI128" s="10" t="b">
        <v>0</v>
      </c>
      <c r="AJ128" s="10" t="b">
        <v>0</v>
      </c>
      <c r="AK128" s="6"/>
      <c r="AL128" s="10" t="b">
        <v>1</v>
      </c>
      <c r="AM128" s="6" t="s">
        <v>341</v>
      </c>
      <c r="AN128" s="6" t="s">
        <v>345</v>
      </c>
      <c r="AO128" s="6" t="s">
        <v>3575</v>
      </c>
      <c r="AP128" s="6"/>
      <c r="AQ128" s="6" t="s">
        <v>3576</v>
      </c>
      <c r="AR128" s="6"/>
      <c r="AS128" s="10" t="b">
        <v>0</v>
      </c>
      <c r="AT128" s="10" t="b">
        <v>0</v>
      </c>
      <c r="AU128" s="6"/>
      <c r="AV128" s="6" t="s">
        <v>3593</v>
      </c>
      <c r="AW128" s="6"/>
      <c r="AX128" s="6"/>
      <c r="AY128" s="6"/>
      <c r="AZ128" s="6"/>
    </row>
    <row r="129" spans="1:52" ht="14.45" x14ac:dyDescent="0.3">
      <c r="A129" s="10">
        <v>296</v>
      </c>
      <c r="B129" s="6" t="s">
        <v>129</v>
      </c>
      <c r="C129" s="6" t="s">
        <v>3594</v>
      </c>
      <c r="D129" s="10">
        <v>150</v>
      </c>
      <c r="E129" s="9">
        <v>1</v>
      </c>
      <c r="F129" s="9">
        <v>43069.374858680552</v>
      </c>
      <c r="G129" s="10" t="b">
        <v>1</v>
      </c>
      <c r="H129" s="6" t="s">
        <v>3595</v>
      </c>
      <c r="I129" s="6" t="s">
        <v>1587</v>
      </c>
      <c r="J129" s="6" t="s">
        <v>3596</v>
      </c>
      <c r="K129" s="6" t="s">
        <v>3597</v>
      </c>
      <c r="L129" s="10">
        <v>0</v>
      </c>
      <c r="M129" s="10">
        <v>0</v>
      </c>
      <c r="N129" s="6" t="s">
        <v>3598</v>
      </c>
      <c r="O129" s="6" t="s">
        <v>3599</v>
      </c>
      <c r="P129" s="6" t="s">
        <v>3600</v>
      </c>
      <c r="Q129" s="6" t="s">
        <v>3601</v>
      </c>
      <c r="R129" s="6"/>
      <c r="S129" s="6"/>
      <c r="T129" s="6"/>
      <c r="U129" s="10" t="b">
        <v>0</v>
      </c>
      <c r="V129" s="10" t="b">
        <v>1</v>
      </c>
      <c r="W129" s="6"/>
      <c r="X129" s="6" t="s">
        <v>3602</v>
      </c>
      <c r="Y129" s="6"/>
      <c r="Z129" s="6" t="s">
        <v>3603</v>
      </c>
      <c r="AA129" s="6" t="s">
        <v>3604</v>
      </c>
      <c r="AB129" s="10" t="b">
        <v>0</v>
      </c>
      <c r="AC129" s="6" t="s">
        <v>3605</v>
      </c>
      <c r="AD129" s="10" t="b">
        <v>1</v>
      </c>
      <c r="AE129" s="10" t="b">
        <v>0</v>
      </c>
      <c r="AF129" s="10" t="b">
        <v>0</v>
      </c>
      <c r="AG129" s="6"/>
      <c r="AH129" s="6" t="s">
        <v>3606</v>
      </c>
      <c r="AI129" s="10" t="b">
        <v>1</v>
      </c>
      <c r="AJ129" s="10" t="b">
        <v>1</v>
      </c>
      <c r="AK129" s="6" t="s">
        <v>3607</v>
      </c>
      <c r="AL129" s="10" t="b">
        <v>1</v>
      </c>
      <c r="AM129" s="6" t="s">
        <v>346</v>
      </c>
      <c r="AN129" s="6" t="s">
        <v>347</v>
      </c>
      <c r="AO129" s="6" t="s">
        <v>3608</v>
      </c>
      <c r="AP129" s="6"/>
      <c r="AQ129" s="6" t="s">
        <v>3609</v>
      </c>
      <c r="AR129" s="6"/>
      <c r="AS129" s="10" t="b">
        <v>0</v>
      </c>
      <c r="AT129" s="10" t="b">
        <v>0</v>
      </c>
      <c r="AU129" s="6" t="s">
        <v>3610</v>
      </c>
      <c r="AV129" s="6" t="s">
        <v>3611</v>
      </c>
      <c r="AW129" s="6"/>
      <c r="AX129" s="8" t="s">
        <v>3612</v>
      </c>
      <c r="AY129" s="6" t="s">
        <v>3613</v>
      </c>
      <c r="AZ129" s="6" t="s">
        <v>3614</v>
      </c>
    </row>
    <row r="130" spans="1:52" ht="14.45" x14ac:dyDescent="0.3">
      <c r="A130" s="10">
        <v>297</v>
      </c>
      <c r="B130" s="6" t="s">
        <v>130</v>
      </c>
      <c r="C130" s="6" t="s">
        <v>3615</v>
      </c>
      <c r="D130" s="10">
        <v>81</v>
      </c>
      <c r="E130" s="9">
        <v>1</v>
      </c>
      <c r="F130" s="9">
        <v>43114.653579166668</v>
      </c>
      <c r="G130" s="10" t="b">
        <v>0</v>
      </c>
      <c r="H130" s="6" t="s">
        <v>3616</v>
      </c>
      <c r="I130" s="6" t="s">
        <v>572</v>
      </c>
      <c r="J130" s="6" t="s">
        <v>3617</v>
      </c>
      <c r="K130" s="6" t="s">
        <v>442</v>
      </c>
      <c r="L130" s="10">
        <v>120</v>
      </c>
      <c r="M130" s="10">
        <v>0.33</v>
      </c>
      <c r="N130" s="6" t="s">
        <v>2571</v>
      </c>
      <c r="O130" s="6" t="s">
        <v>500</v>
      </c>
      <c r="P130" s="6" t="s">
        <v>2527</v>
      </c>
      <c r="Q130" s="6" t="s">
        <v>3278</v>
      </c>
      <c r="R130" s="6" t="s">
        <v>3618</v>
      </c>
      <c r="S130" s="6"/>
      <c r="T130" s="6"/>
      <c r="U130" s="10" t="b">
        <v>0</v>
      </c>
      <c r="V130" s="10" t="b">
        <v>0</v>
      </c>
      <c r="W130" s="6"/>
      <c r="X130" s="6"/>
      <c r="Y130" s="6"/>
      <c r="Z130" s="6"/>
      <c r="AA130" s="6" t="s">
        <v>3619</v>
      </c>
      <c r="AB130" s="10" t="b">
        <v>1</v>
      </c>
      <c r="AC130" s="6" t="s">
        <v>2647</v>
      </c>
      <c r="AD130" s="10" t="b">
        <v>1</v>
      </c>
      <c r="AE130" s="10" t="b">
        <v>1</v>
      </c>
      <c r="AF130" s="10" t="b">
        <v>0</v>
      </c>
      <c r="AG130" s="6"/>
      <c r="AH130" s="6"/>
      <c r="AI130" s="10" t="b">
        <v>0</v>
      </c>
      <c r="AJ130" s="10" t="b">
        <v>0</v>
      </c>
      <c r="AK130" s="6"/>
      <c r="AL130" s="10" t="b">
        <v>1</v>
      </c>
      <c r="AM130" s="6" t="s">
        <v>232</v>
      </c>
      <c r="AN130" s="6" t="s">
        <v>233</v>
      </c>
      <c r="AO130" s="6" t="s">
        <v>2713</v>
      </c>
      <c r="AP130" s="6"/>
      <c r="AQ130" s="6" t="s">
        <v>2650</v>
      </c>
      <c r="AR130" s="6"/>
      <c r="AS130" s="10" t="b">
        <v>0</v>
      </c>
      <c r="AT130" s="10" t="b">
        <v>0</v>
      </c>
      <c r="AU130" s="6"/>
      <c r="AV130" s="6" t="s">
        <v>3620</v>
      </c>
      <c r="AW130" s="6"/>
      <c r="AX130" s="6"/>
      <c r="AY130" s="6"/>
      <c r="AZ130" s="6"/>
    </row>
    <row r="131" spans="1:52" ht="14.45" x14ac:dyDescent="0.3">
      <c r="A131" s="10">
        <v>299</v>
      </c>
      <c r="B131" s="6" t="s">
        <v>131</v>
      </c>
      <c r="C131" s="6" t="s">
        <v>3621</v>
      </c>
      <c r="D131" s="10">
        <v>238</v>
      </c>
      <c r="E131" s="9">
        <v>1</v>
      </c>
      <c r="F131" s="9">
        <v>43115.658055405096</v>
      </c>
      <c r="G131" s="10" t="b">
        <v>1</v>
      </c>
      <c r="H131" s="6" t="s">
        <v>3622</v>
      </c>
      <c r="I131" s="6" t="s">
        <v>759</v>
      </c>
      <c r="J131" s="6"/>
      <c r="K131" s="6" t="s">
        <v>442</v>
      </c>
      <c r="L131" s="10">
        <v>700</v>
      </c>
      <c r="M131" s="10">
        <v>7</v>
      </c>
      <c r="N131" s="6" t="s">
        <v>2571</v>
      </c>
      <c r="O131" s="6" t="s">
        <v>3623</v>
      </c>
      <c r="P131" s="6" t="s">
        <v>3624</v>
      </c>
      <c r="Q131" s="6" t="s">
        <v>3625</v>
      </c>
      <c r="R131" s="6"/>
      <c r="S131" s="6"/>
      <c r="T131" s="6"/>
      <c r="U131" s="10" t="b">
        <v>0</v>
      </c>
      <c r="V131" s="10" t="b">
        <v>0</v>
      </c>
      <c r="W131" s="6"/>
      <c r="X131" s="6"/>
      <c r="Y131" s="6"/>
      <c r="Z131" s="6"/>
      <c r="AA131" s="6" t="s">
        <v>3626</v>
      </c>
      <c r="AB131" s="10" t="b">
        <v>0</v>
      </c>
      <c r="AC131" s="6" t="s">
        <v>3627</v>
      </c>
      <c r="AD131" s="10" t="b">
        <v>1</v>
      </c>
      <c r="AE131" s="10" t="b">
        <v>0</v>
      </c>
      <c r="AF131" s="10" t="b">
        <v>0</v>
      </c>
      <c r="AG131" s="6"/>
      <c r="AH131" s="6"/>
      <c r="AI131" s="10" t="b">
        <v>0</v>
      </c>
      <c r="AJ131" s="10" t="b">
        <v>0</v>
      </c>
      <c r="AK131" s="6"/>
      <c r="AL131" s="10" t="b">
        <v>1</v>
      </c>
      <c r="AM131" s="6" t="s">
        <v>204</v>
      </c>
      <c r="AN131" s="6" t="s">
        <v>205</v>
      </c>
      <c r="AO131" s="6" t="s">
        <v>2566</v>
      </c>
      <c r="AP131" s="6"/>
      <c r="AQ131" s="6" t="s">
        <v>2521</v>
      </c>
      <c r="AR131" s="6"/>
      <c r="AS131" s="10" t="b">
        <v>0</v>
      </c>
      <c r="AT131" s="10" t="b">
        <v>0</v>
      </c>
      <c r="AU131" s="6"/>
      <c r="AV131" s="6" t="s">
        <v>3628</v>
      </c>
      <c r="AW131" s="6"/>
      <c r="AX131" s="6"/>
      <c r="AY131" s="6"/>
      <c r="AZ131" s="6"/>
    </row>
    <row r="132" spans="1:52" ht="14.45" x14ac:dyDescent="0.3">
      <c r="A132" s="10">
        <v>300</v>
      </c>
      <c r="B132" s="6" t="s">
        <v>132</v>
      </c>
      <c r="C132" s="6" t="s">
        <v>3629</v>
      </c>
      <c r="D132" s="10">
        <v>237</v>
      </c>
      <c r="E132" s="9">
        <v>43017.470747303239</v>
      </c>
      <c r="F132" s="9">
        <v>43115.579124965276</v>
      </c>
      <c r="G132" s="10" t="b">
        <v>1</v>
      </c>
      <c r="H132" s="6" t="s">
        <v>3559</v>
      </c>
      <c r="I132" s="6" t="s">
        <v>482</v>
      </c>
      <c r="J132" s="6"/>
      <c r="K132" s="6"/>
      <c r="L132" s="10">
        <v>546</v>
      </c>
      <c r="M132" s="10">
        <v>10</v>
      </c>
      <c r="N132" s="6"/>
      <c r="O132" s="6" t="s">
        <v>3630</v>
      </c>
      <c r="P132" s="6" t="s">
        <v>3631</v>
      </c>
      <c r="Q132" s="6"/>
      <c r="R132" s="6"/>
      <c r="S132" s="6"/>
      <c r="T132" s="6"/>
      <c r="U132" s="10" t="b">
        <v>0</v>
      </c>
      <c r="V132" s="10" t="b">
        <v>0</v>
      </c>
      <c r="W132" s="6"/>
      <c r="X132" s="6"/>
      <c r="Y132" s="6"/>
      <c r="Z132" s="6"/>
      <c r="AA132" s="6" t="s">
        <v>3632</v>
      </c>
      <c r="AB132" s="10" t="b">
        <v>0</v>
      </c>
      <c r="AC132" s="6" t="s">
        <v>3633</v>
      </c>
      <c r="AD132" s="10" t="b">
        <v>0</v>
      </c>
      <c r="AE132" s="10" t="b">
        <v>0</v>
      </c>
      <c r="AF132" s="10" t="b">
        <v>0</v>
      </c>
      <c r="AG132" s="6"/>
      <c r="AH132" s="6"/>
      <c r="AI132" s="10" t="b">
        <v>0</v>
      </c>
      <c r="AJ132" s="10" t="b">
        <v>0</v>
      </c>
      <c r="AK132" s="6" t="s">
        <v>3634</v>
      </c>
      <c r="AL132" s="10" t="b">
        <v>1</v>
      </c>
      <c r="AM132" s="6" t="s">
        <v>348</v>
      </c>
      <c r="AN132" s="6" t="s">
        <v>349</v>
      </c>
      <c r="AO132" s="6" t="s">
        <v>3635</v>
      </c>
      <c r="AP132" s="6"/>
      <c r="AQ132" s="6" t="s">
        <v>3636</v>
      </c>
      <c r="AR132" s="6"/>
      <c r="AS132" s="10" t="b">
        <v>0</v>
      </c>
      <c r="AT132" s="10" t="b">
        <v>0</v>
      </c>
      <c r="AU132" s="6" t="s">
        <v>3637</v>
      </c>
      <c r="AV132" s="6" t="s">
        <v>3638</v>
      </c>
      <c r="AW132" s="6"/>
      <c r="AX132" s="6"/>
      <c r="AY132" s="6"/>
      <c r="AZ132" s="6"/>
    </row>
    <row r="133" spans="1:52" ht="14.45" x14ac:dyDescent="0.3">
      <c r="A133" s="10">
        <v>301</v>
      </c>
      <c r="B133" s="6" t="s">
        <v>133</v>
      </c>
      <c r="C133" s="6" t="s">
        <v>3639</v>
      </c>
      <c r="D133" s="10">
        <v>237</v>
      </c>
      <c r="E133" s="9">
        <v>43017.470917743056</v>
      </c>
      <c r="F133" s="9">
        <v>43115.591314548612</v>
      </c>
      <c r="G133" s="10" t="b">
        <v>1</v>
      </c>
      <c r="H133" s="6" t="s">
        <v>3640</v>
      </c>
      <c r="I133" s="6" t="s">
        <v>515</v>
      </c>
      <c r="J133" s="6"/>
      <c r="K133" s="6"/>
      <c r="L133" s="10">
        <v>2786</v>
      </c>
      <c r="M133" s="10">
        <v>20</v>
      </c>
      <c r="N133" s="6"/>
      <c r="O133" s="6" t="s">
        <v>3630</v>
      </c>
      <c r="P133" s="6" t="s">
        <v>3641</v>
      </c>
      <c r="Q133" s="6"/>
      <c r="R133" s="6"/>
      <c r="S133" s="6"/>
      <c r="T133" s="6"/>
      <c r="U133" s="10" t="b">
        <v>0</v>
      </c>
      <c r="V133" s="10" t="b">
        <v>0</v>
      </c>
      <c r="W133" s="6"/>
      <c r="X133" s="6"/>
      <c r="Y133" s="6"/>
      <c r="Z133" s="6"/>
      <c r="AA133" s="6" t="s">
        <v>3642</v>
      </c>
      <c r="AB133" s="10" t="b">
        <v>0</v>
      </c>
      <c r="AC133" s="6" t="s">
        <v>3643</v>
      </c>
      <c r="AD133" s="10" t="b">
        <v>0</v>
      </c>
      <c r="AE133" s="10" t="b">
        <v>0</v>
      </c>
      <c r="AF133" s="10" t="b">
        <v>0</v>
      </c>
      <c r="AG133" s="6"/>
      <c r="AH133" s="6"/>
      <c r="AI133" s="10" t="b">
        <v>0</v>
      </c>
      <c r="AJ133" s="10" t="b">
        <v>0</v>
      </c>
      <c r="AK133" s="6" t="s">
        <v>3644</v>
      </c>
      <c r="AL133" s="10" t="b">
        <v>1</v>
      </c>
      <c r="AM133" s="6" t="s">
        <v>348</v>
      </c>
      <c r="AN133" s="6" t="s">
        <v>349</v>
      </c>
      <c r="AO133" s="6" t="s">
        <v>3635</v>
      </c>
      <c r="AP133" s="6"/>
      <c r="AQ133" s="6" t="s">
        <v>3636</v>
      </c>
      <c r="AR133" s="6"/>
      <c r="AS133" s="10" t="b">
        <v>0</v>
      </c>
      <c r="AT133" s="10" t="b">
        <v>0</v>
      </c>
      <c r="AU133" s="6" t="s">
        <v>3645</v>
      </c>
      <c r="AV133" s="6" t="s">
        <v>3646</v>
      </c>
      <c r="AW133" s="6"/>
      <c r="AX133" s="6"/>
      <c r="AY133" s="6"/>
      <c r="AZ133" s="6"/>
    </row>
    <row r="134" spans="1:52" ht="14.45" x14ac:dyDescent="0.3">
      <c r="A134" s="10">
        <v>302</v>
      </c>
      <c r="B134" s="6" t="s">
        <v>134</v>
      </c>
      <c r="C134" s="6" t="s">
        <v>3647</v>
      </c>
      <c r="D134" s="10">
        <v>237</v>
      </c>
      <c r="E134" s="9">
        <v>43017.471322534722</v>
      </c>
      <c r="F134" s="9">
        <v>43115.580824687502</v>
      </c>
      <c r="G134" s="10" t="b">
        <v>1</v>
      </c>
      <c r="H134" s="6" t="s">
        <v>3648</v>
      </c>
      <c r="I134" s="6" t="s">
        <v>515</v>
      </c>
      <c r="J134" s="6"/>
      <c r="K134" s="6"/>
      <c r="L134" s="10">
        <v>692</v>
      </c>
      <c r="M134" s="10">
        <v>10</v>
      </c>
      <c r="N134" s="6"/>
      <c r="O134" s="6" t="s">
        <v>3630</v>
      </c>
      <c r="P134" s="6" t="s">
        <v>3631</v>
      </c>
      <c r="Q134" s="6"/>
      <c r="R134" s="6"/>
      <c r="S134" s="6"/>
      <c r="T134" s="6"/>
      <c r="U134" s="10" t="b">
        <v>0</v>
      </c>
      <c r="V134" s="10" t="b">
        <v>0</v>
      </c>
      <c r="W134" s="6"/>
      <c r="X134" s="6"/>
      <c r="Y134" s="6"/>
      <c r="Z134" s="6"/>
      <c r="AA134" s="6" t="s">
        <v>3649</v>
      </c>
      <c r="AB134" s="10" t="b">
        <v>0</v>
      </c>
      <c r="AC134" s="6" t="s">
        <v>3650</v>
      </c>
      <c r="AD134" s="10" t="b">
        <v>0</v>
      </c>
      <c r="AE134" s="10" t="b">
        <v>0</v>
      </c>
      <c r="AF134" s="10" t="b">
        <v>0</v>
      </c>
      <c r="AG134" s="6"/>
      <c r="AH134" s="6"/>
      <c r="AI134" s="10" t="b">
        <v>0</v>
      </c>
      <c r="AJ134" s="10" t="b">
        <v>0</v>
      </c>
      <c r="AK134" s="6" t="s">
        <v>3651</v>
      </c>
      <c r="AL134" s="10" t="b">
        <v>1</v>
      </c>
      <c r="AM134" s="6" t="s">
        <v>348</v>
      </c>
      <c r="AN134" s="6" t="s">
        <v>349</v>
      </c>
      <c r="AO134" s="6" t="s">
        <v>3635</v>
      </c>
      <c r="AP134" s="6"/>
      <c r="AQ134" s="6" t="s">
        <v>3636</v>
      </c>
      <c r="AR134" s="6"/>
      <c r="AS134" s="10" t="b">
        <v>0</v>
      </c>
      <c r="AT134" s="10" t="b">
        <v>0</v>
      </c>
      <c r="AU134" s="6" t="s">
        <v>3652</v>
      </c>
      <c r="AV134" s="6" t="s">
        <v>3653</v>
      </c>
      <c r="AW134" s="6"/>
      <c r="AX134" s="6"/>
      <c r="AY134" s="6"/>
      <c r="AZ134" s="6"/>
    </row>
    <row r="135" spans="1:52" ht="14.45" x14ac:dyDescent="0.3">
      <c r="A135" s="10">
        <v>303</v>
      </c>
      <c r="B135" s="6" t="s">
        <v>135</v>
      </c>
      <c r="C135" s="6" t="s">
        <v>3654</v>
      </c>
      <c r="D135" s="10">
        <v>237</v>
      </c>
      <c r="E135" s="9">
        <v>43017.471587997687</v>
      </c>
      <c r="F135" s="9">
        <v>43115.580671331016</v>
      </c>
      <c r="G135" s="10" t="b">
        <v>1</v>
      </c>
      <c r="H135" s="6" t="s">
        <v>3655</v>
      </c>
      <c r="I135" s="6" t="s">
        <v>515</v>
      </c>
      <c r="J135" s="6"/>
      <c r="K135" s="6"/>
      <c r="L135" s="10">
        <v>732</v>
      </c>
      <c r="M135" s="10">
        <v>10</v>
      </c>
      <c r="N135" s="6"/>
      <c r="O135" s="6" t="s">
        <v>3630</v>
      </c>
      <c r="P135" s="6" t="s">
        <v>3631</v>
      </c>
      <c r="Q135" s="6"/>
      <c r="R135" s="6"/>
      <c r="S135" s="6"/>
      <c r="T135" s="6"/>
      <c r="U135" s="10" t="b">
        <v>0</v>
      </c>
      <c r="V135" s="10" t="b">
        <v>0</v>
      </c>
      <c r="W135" s="6"/>
      <c r="X135" s="6"/>
      <c r="Y135" s="6"/>
      <c r="Z135" s="6"/>
      <c r="AA135" s="6" t="s">
        <v>3656</v>
      </c>
      <c r="AB135" s="10" t="b">
        <v>0</v>
      </c>
      <c r="AC135" s="6" t="s">
        <v>3657</v>
      </c>
      <c r="AD135" s="10" t="b">
        <v>0</v>
      </c>
      <c r="AE135" s="10" t="b">
        <v>0</v>
      </c>
      <c r="AF135" s="10" t="b">
        <v>0</v>
      </c>
      <c r="AG135" s="6"/>
      <c r="AH135" s="6"/>
      <c r="AI135" s="10" t="b">
        <v>0</v>
      </c>
      <c r="AJ135" s="10" t="b">
        <v>0</v>
      </c>
      <c r="AK135" s="6" t="s">
        <v>3658</v>
      </c>
      <c r="AL135" s="10" t="b">
        <v>1</v>
      </c>
      <c r="AM135" s="6" t="s">
        <v>348</v>
      </c>
      <c r="AN135" s="6" t="s">
        <v>349</v>
      </c>
      <c r="AO135" s="6" t="s">
        <v>3635</v>
      </c>
      <c r="AP135" s="6"/>
      <c r="AQ135" s="6" t="s">
        <v>3636</v>
      </c>
      <c r="AR135" s="6"/>
      <c r="AS135" s="10" t="b">
        <v>0</v>
      </c>
      <c r="AT135" s="10" t="b">
        <v>0</v>
      </c>
      <c r="AU135" s="6" t="s">
        <v>3659</v>
      </c>
      <c r="AV135" s="6" t="s">
        <v>3660</v>
      </c>
      <c r="AW135" s="6"/>
      <c r="AX135" s="6"/>
      <c r="AY135" s="6"/>
      <c r="AZ135" s="6"/>
    </row>
    <row r="136" spans="1:52" ht="14.45" x14ac:dyDescent="0.3">
      <c r="A136" s="10">
        <v>304</v>
      </c>
      <c r="B136" s="6" t="s">
        <v>136</v>
      </c>
      <c r="C136" s="6" t="s">
        <v>3661</v>
      </c>
      <c r="D136" s="10">
        <v>237</v>
      </c>
      <c r="E136" s="9">
        <v>43017.47182392361</v>
      </c>
      <c r="F136" s="9">
        <v>43115.581273148149</v>
      </c>
      <c r="G136" s="10" t="b">
        <v>1</v>
      </c>
      <c r="H136" s="6" t="s">
        <v>3662</v>
      </c>
      <c r="I136" s="6" t="s">
        <v>541</v>
      </c>
      <c r="J136" s="6"/>
      <c r="K136" s="6"/>
      <c r="L136" s="10">
        <v>960</v>
      </c>
      <c r="M136" s="10">
        <v>10</v>
      </c>
      <c r="N136" s="6"/>
      <c r="O136" s="6" t="s">
        <v>3630</v>
      </c>
      <c r="P136" s="6" t="s">
        <v>3631</v>
      </c>
      <c r="Q136" s="6"/>
      <c r="R136" s="6"/>
      <c r="S136" s="6"/>
      <c r="T136" s="6"/>
      <c r="U136" s="10" t="b">
        <v>0</v>
      </c>
      <c r="V136" s="10" t="b">
        <v>0</v>
      </c>
      <c r="W136" s="6"/>
      <c r="X136" s="6"/>
      <c r="Y136" s="6"/>
      <c r="Z136" s="6"/>
      <c r="AA136" s="6" t="s">
        <v>3663</v>
      </c>
      <c r="AB136" s="10" t="b">
        <v>0</v>
      </c>
      <c r="AC136" s="6" t="s">
        <v>3650</v>
      </c>
      <c r="AD136" s="10" t="b">
        <v>0</v>
      </c>
      <c r="AE136" s="10" t="b">
        <v>0</v>
      </c>
      <c r="AF136" s="10" t="b">
        <v>0</v>
      </c>
      <c r="AG136" s="6"/>
      <c r="AH136" s="6"/>
      <c r="AI136" s="10" t="b">
        <v>0</v>
      </c>
      <c r="AJ136" s="10" t="b">
        <v>0</v>
      </c>
      <c r="AK136" s="6" t="s">
        <v>3664</v>
      </c>
      <c r="AL136" s="10" t="b">
        <v>1</v>
      </c>
      <c r="AM136" s="6" t="s">
        <v>348</v>
      </c>
      <c r="AN136" s="6" t="s">
        <v>349</v>
      </c>
      <c r="AO136" s="6" t="s">
        <v>3635</v>
      </c>
      <c r="AP136" s="6"/>
      <c r="AQ136" s="6" t="s">
        <v>3636</v>
      </c>
      <c r="AR136" s="6"/>
      <c r="AS136" s="10" t="b">
        <v>0</v>
      </c>
      <c r="AT136" s="10" t="b">
        <v>0</v>
      </c>
      <c r="AU136" s="6" t="s">
        <v>3665</v>
      </c>
      <c r="AV136" s="6" t="s">
        <v>3666</v>
      </c>
      <c r="AW136" s="6"/>
      <c r="AX136" s="6"/>
      <c r="AY136" s="6"/>
      <c r="AZ136" s="6"/>
    </row>
    <row r="137" spans="1:52" ht="14.45" x14ac:dyDescent="0.3">
      <c r="A137" s="10">
        <v>305</v>
      </c>
      <c r="B137" s="6" t="s">
        <v>137</v>
      </c>
      <c r="C137" s="6" t="s">
        <v>3667</v>
      </c>
      <c r="D137" s="10">
        <v>237</v>
      </c>
      <c r="E137" s="9">
        <v>43017.472168981483</v>
      </c>
      <c r="F137" s="9">
        <v>43115.58157855324</v>
      </c>
      <c r="G137" s="10" t="b">
        <v>1</v>
      </c>
      <c r="H137" s="6" t="s">
        <v>3668</v>
      </c>
      <c r="I137" s="6" t="s">
        <v>759</v>
      </c>
      <c r="J137" s="6"/>
      <c r="K137" s="6"/>
      <c r="L137" s="10">
        <v>1055</v>
      </c>
      <c r="M137" s="10">
        <v>10</v>
      </c>
      <c r="N137" s="6"/>
      <c r="O137" s="6" t="s">
        <v>3630</v>
      </c>
      <c r="P137" s="6" t="s">
        <v>3631</v>
      </c>
      <c r="Q137" s="6"/>
      <c r="R137" s="6"/>
      <c r="S137" s="6"/>
      <c r="T137" s="6"/>
      <c r="U137" s="10" t="b">
        <v>0</v>
      </c>
      <c r="V137" s="10" t="b">
        <v>0</v>
      </c>
      <c r="W137" s="6"/>
      <c r="X137" s="6"/>
      <c r="Y137" s="6"/>
      <c r="Z137" s="6"/>
      <c r="AA137" s="6" t="s">
        <v>3669</v>
      </c>
      <c r="AB137" s="10" t="b">
        <v>0</v>
      </c>
      <c r="AC137" s="6" t="s">
        <v>3670</v>
      </c>
      <c r="AD137" s="10" t="b">
        <v>0</v>
      </c>
      <c r="AE137" s="10" t="b">
        <v>0</v>
      </c>
      <c r="AF137" s="10" t="b">
        <v>0</v>
      </c>
      <c r="AG137" s="6"/>
      <c r="AH137" s="6"/>
      <c r="AI137" s="10" t="b">
        <v>0</v>
      </c>
      <c r="AJ137" s="10" t="b">
        <v>0</v>
      </c>
      <c r="AK137" s="6" t="s">
        <v>3671</v>
      </c>
      <c r="AL137" s="10" t="b">
        <v>1</v>
      </c>
      <c r="AM137" s="6" t="s">
        <v>348</v>
      </c>
      <c r="AN137" s="6" t="s">
        <v>349</v>
      </c>
      <c r="AO137" s="6" t="s">
        <v>3635</v>
      </c>
      <c r="AP137" s="6"/>
      <c r="AQ137" s="6" t="s">
        <v>3636</v>
      </c>
      <c r="AR137" s="6"/>
      <c r="AS137" s="10" t="b">
        <v>0</v>
      </c>
      <c r="AT137" s="10" t="b">
        <v>0</v>
      </c>
      <c r="AU137" s="6" t="s">
        <v>3672</v>
      </c>
      <c r="AV137" s="6" t="s">
        <v>3673</v>
      </c>
      <c r="AW137" s="6"/>
      <c r="AX137" s="6"/>
      <c r="AY137" s="6"/>
      <c r="AZ137" s="6"/>
    </row>
    <row r="138" spans="1:52" ht="14.45" x14ac:dyDescent="0.3">
      <c r="A138" s="10">
        <v>306</v>
      </c>
      <c r="B138" s="6" t="s">
        <v>138</v>
      </c>
      <c r="C138" s="6" t="s">
        <v>3674</v>
      </c>
      <c r="D138" s="10">
        <v>237</v>
      </c>
      <c r="E138" s="9">
        <v>43017.4723715625</v>
      </c>
      <c r="F138" s="9">
        <v>43115.581817939812</v>
      </c>
      <c r="G138" s="10" t="b">
        <v>1</v>
      </c>
      <c r="H138" s="6" t="s">
        <v>3675</v>
      </c>
      <c r="I138" s="6" t="s">
        <v>759</v>
      </c>
      <c r="J138" s="6"/>
      <c r="K138" s="6"/>
      <c r="L138" s="10">
        <v>655</v>
      </c>
      <c r="M138" s="10">
        <v>10</v>
      </c>
      <c r="N138" s="6"/>
      <c r="O138" s="6" t="s">
        <v>3630</v>
      </c>
      <c r="P138" s="6" t="s">
        <v>3631</v>
      </c>
      <c r="Q138" s="6"/>
      <c r="R138" s="6"/>
      <c r="S138" s="6"/>
      <c r="T138" s="6"/>
      <c r="U138" s="10" t="b">
        <v>0</v>
      </c>
      <c r="V138" s="10" t="b">
        <v>0</v>
      </c>
      <c r="W138" s="6"/>
      <c r="X138" s="6"/>
      <c r="Y138" s="6"/>
      <c r="Z138" s="6"/>
      <c r="AA138" s="6" t="s">
        <v>3676</v>
      </c>
      <c r="AB138" s="10" t="b">
        <v>0</v>
      </c>
      <c r="AC138" s="6" t="s">
        <v>3650</v>
      </c>
      <c r="AD138" s="10" t="b">
        <v>0</v>
      </c>
      <c r="AE138" s="10" t="b">
        <v>0</v>
      </c>
      <c r="AF138" s="10" t="b">
        <v>0</v>
      </c>
      <c r="AG138" s="6"/>
      <c r="AH138" s="6"/>
      <c r="AI138" s="10" t="b">
        <v>0</v>
      </c>
      <c r="AJ138" s="10" t="b">
        <v>0</v>
      </c>
      <c r="AK138" s="6" t="s">
        <v>3677</v>
      </c>
      <c r="AL138" s="10" t="b">
        <v>1</v>
      </c>
      <c r="AM138" s="6" t="s">
        <v>348</v>
      </c>
      <c r="AN138" s="6" t="s">
        <v>349</v>
      </c>
      <c r="AO138" s="6" t="s">
        <v>3635</v>
      </c>
      <c r="AP138" s="6"/>
      <c r="AQ138" s="6" t="s">
        <v>3636</v>
      </c>
      <c r="AR138" s="6"/>
      <c r="AS138" s="10" t="b">
        <v>0</v>
      </c>
      <c r="AT138" s="10" t="b">
        <v>0</v>
      </c>
      <c r="AU138" s="6" t="s">
        <v>3678</v>
      </c>
      <c r="AV138" s="6" t="s">
        <v>3679</v>
      </c>
      <c r="AW138" s="6"/>
      <c r="AX138" s="6"/>
      <c r="AY138" s="6"/>
      <c r="AZ138" s="6"/>
    </row>
    <row r="139" spans="1:52" ht="14.45" x14ac:dyDescent="0.3">
      <c r="A139" s="10">
        <v>307</v>
      </c>
      <c r="B139" s="6" t="s">
        <v>139</v>
      </c>
      <c r="C139" s="6" t="s">
        <v>3680</v>
      </c>
      <c r="D139" s="10">
        <v>237</v>
      </c>
      <c r="E139" s="9">
        <v>43017.472523229168</v>
      </c>
      <c r="F139" s="9">
        <v>43115.582091006945</v>
      </c>
      <c r="G139" s="10" t="b">
        <v>1</v>
      </c>
      <c r="H139" s="6" t="s">
        <v>3681</v>
      </c>
      <c r="I139" s="6" t="s">
        <v>609</v>
      </c>
      <c r="J139" s="6"/>
      <c r="K139" s="6"/>
      <c r="L139" s="10">
        <v>419</v>
      </c>
      <c r="M139" s="10">
        <v>10</v>
      </c>
      <c r="N139" s="6"/>
      <c r="O139" s="6" t="s">
        <v>3630</v>
      </c>
      <c r="P139" s="6" t="s">
        <v>3682</v>
      </c>
      <c r="Q139" s="6"/>
      <c r="R139" s="6"/>
      <c r="S139" s="6"/>
      <c r="T139" s="6"/>
      <c r="U139" s="10" t="b">
        <v>0</v>
      </c>
      <c r="V139" s="10" t="b">
        <v>0</v>
      </c>
      <c r="W139" s="6"/>
      <c r="X139" s="6"/>
      <c r="Y139" s="6"/>
      <c r="Z139" s="6"/>
      <c r="AA139" s="6" t="s">
        <v>3683</v>
      </c>
      <c r="AB139" s="10" t="b">
        <v>0</v>
      </c>
      <c r="AC139" s="6" t="s">
        <v>3684</v>
      </c>
      <c r="AD139" s="10" t="b">
        <v>0</v>
      </c>
      <c r="AE139" s="10" t="b">
        <v>0</v>
      </c>
      <c r="AF139" s="10" t="b">
        <v>0</v>
      </c>
      <c r="AG139" s="6"/>
      <c r="AH139" s="6"/>
      <c r="AI139" s="10" t="b">
        <v>0</v>
      </c>
      <c r="AJ139" s="10" t="b">
        <v>0</v>
      </c>
      <c r="AK139" s="6" t="s">
        <v>3685</v>
      </c>
      <c r="AL139" s="10" t="b">
        <v>1</v>
      </c>
      <c r="AM139" s="6" t="s">
        <v>348</v>
      </c>
      <c r="AN139" s="6" t="s">
        <v>349</v>
      </c>
      <c r="AO139" s="6" t="s">
        <v>3635</v>
      </c>
      <c r="AP139" s="6"/>
      <c r="AQ139" s="6" t="s">
        <v>3636</v>
      </c>
      <c r="AR139" s="6"/>
      <c r="AS139" s="10" t="b">
        <v>0</v>
      </c>
      <c r="AT139" s="10" t="b">
        <v>0</v>
      </c>
      <c r="AU139" s="6" t="s">
        <v>3686</v>
      </c>
      <c r="AV139" s="6" t="s">
        <v>3687</v>
      </c>
      <c r="AW139" s="6"/>
      <c r="AX139" s="6"/>
      <c r="AY139" s="6"/>
      <c r="AZ139" s="6"/>
    </row>
    <row r="140" spans="1:52" ht="14.45" x14ac:dyDescent="0.3">
      <c r="A140" s="10">
        <v>308</v>
      </c>
      <c r="B140" s="6" t="s">
        <v>140</v>
      </c>
      <c r="C140" s="6" t="s">
        <v>3688</v>
      </c>
      <c r="D140" s="10">
        <v>237</v>
      </c>
      <c r="E140" s="9">
        <v>43017.472634108795</v>
      </c>
      <c r="F140" s="9">
        <v>43115.582398958337</v>
      </c>
      <c r="G140" s="10" t="b">
        <v>1</v>
      </c>
      <c r="H140" s="6" t="s">
        <v>3681</v>
      </c>
      <c r="I140" s="6" t="s">
        <v>609</v>
      </c>
      <c r="J140" s="6"/>
      <c r="K140" s="6"/>
      <c r="L140" s="10">
        <v>443</v>
      </c>
      <c r="M140" s="10">
        <v>10</v>
      </c>
      <c r="N140" s="6"/>
      <c r="O140" s="6" t="s">
        <v>3630</v>
      </c>
      <c r="P140" s="6" t="s">
        <v>3682</v>
      </c>
      <c r="Q140" s="6"/>
      <c r="R140" s="6"/>
      <c r="S140" s="6"/>
      <c r="T140" s="6"/>
      <c r="U140" s="10" t="b">
        <v>0</v>
      </c>
      <c r="V140" s="10" t="b">
        <v>0</v>
      </c>
      <c r="W140" s="6"/>
      <c r="X140" s="6"/>
      <c r="Y140" s="6"/>
      <c r="Z140" s="6"/>
      <c r="AA140" s="6" t="s">
        <v>3689</v>
      </c>
      <c r="AB140" s="10" t="b">
        <v>0</v>
      </c>
      <c r="AC140" s="6" t="s">
        <v>3690</v>
      </c>
      <c r="AD140" s="10" t="b">
        <v>0</v>
      </c>
      <c r="AE140" s="10" t="b">
        <v>0</v>
      </c>
      <c r="AF140" s="10" t="b">
        <v>0</v>
      </c>
      <c r="AG140" s="6"/>
      <c r="AH140" s="6"/>
      <c r="AI140" s="10" t="b">
        <v>0</v>
      </c>
      <c r="AJ140" s="10" t="b">
        <v>0</v>
      </c>
      <c r="AK140" s="6" t="s">
        <v>3691</v>
      </c>
      <c r="AL140" s="10" t="b">
        <v>1</v>
      </c>
      <c r="AM140" s="6" t="s">
        <v>348</v>
      </c>
      <c r="AN140" s="6" t="s">
        <v>349</v>
      </c>
      <c r="AO140" s="6" t="s">
        <v>3635</v>
      </c>
      <c r="AP140" s="6"/>
      <c r="AQ140" s="6" t="s">
        <v>3636</v>
      </c>
      <c r="AR140" s="6"/>
      <c r="AS140" s="10" t="b">
        <v>0</v>
      </c>
      <c r="AT140" s="10" t="b">
        <v>0</v>
      </c>
      <c r="AU140" s="6" t="s">
        <v>3692</v>
      </c>
      <c r="AV140" s="6" t="s">
        <v>3693</v>
      </c>
      <c r="AW140" s="6"/>
      <c r="AX140" s="6"/>
      <c r="AY140" s="6"/>
      <c r="AZ140" s="6"/>
    </row>
    <row r="141" spans="1:52" ht="14.45" x14ac:dyDescent="0.3">
      <c r="A141" s="10">
        <v>309</v>
      </c>
      <c r="B141" s="6" t="s">
        <v>141</v>
      </c>
      <c r="C141" s="6" t="s">
        <v>3694</v>
      </c>
      <c r="D141" s="10">
        <v>172</v>
      </c>
      <c r="E141" s="9">
        <v>43028.328499189818</v>
      </c>
      <c r="F141" s="9">
        <v>43112.48804236111</v>
      </c>
      <c r="G141" s="10" t="b">
        <v>1</v>
      </c>
      <c r="H141" s="6" t="s">
        <v>3695</v>
      </c>
      <c r="I141" s="6" t="s">
        <v>541</v>
      </c>
      <c r="J141" s="6" t="s">
        <v>3696</v>
      </c>
      <c r="K141" s="6" t="s">
        <v>3697</v>
      </c>
      <c r="L141" s="10"/>
      <c r="M141" s="10"/>
      <c r="N141" s="6" t="s">
        <v>3698</v>
      </c>
      <c r="O141" s="6" t="s">
        <v>3699</v>
      </c>
      <c r="P141" s="6" t="s">
        <v>3700</v>
      </c>
      <c r="Q141" s="6" t="s">
        <v>3701</v>
      </c>
      <c r="R141" s="6" t="s">
        <v>3702</v>
      </c>
      <c r="S141" s="6" t="s">
        <v>3703</v>
      </c>
      <c r="T141" s="6" t="s">
        <v>3704</v>
      </c>
      <c r="U141" s="10" t="b">
        <v>1</v>
      </c>
      <c r="V141" s="10" t="b">
        <v>1</v>
      </c>
      <c r="W141" s="6"/>
      <c r="X141" s="6" t="s">
        <v>3705</v>
      </c>
      <c r="Y141" s="6"/>
      <c r="Z141" s="6" t="s">
        <v>3706</v>
      </c>
      <c r="AA141" s="6" t="s">
        <v>3707</v>
      </c>
      <c r="AB141" s="10" t="b">
        <v>0</v>
      </c>
      <c r="AC141" s="6" t="s">
        <v>3708</v>
      </c>
      <c r="AD141" s="10" t="b">
        <v>1</v>
      </c>
      <c r="AE141" s="10" t="b">
        <v>1</v>
      </c>
      <c r="AF141" s="10" t="b">
        <v>1</v>
      </c>
      <c r="AG141" s="6"/>
      <c r="AH141" s="6" t="s">
        <v>3709</v>
      </c>
      <c r="AI141" s="10" t="b">
        <v>1</v>
      </c>
      <c r="AJ141" s="10" t="b">
        <v>1</v>
      </c>
      <c r="AK141" s="6" t="s">
        <v>3710</v>
      </c>
      <c r="AL141" s="10" t="b">
        <v>1</v>
      </c>
      <c r="AM141" s="6" t="s">
        <v>350</v>
      </c>
      <c r="AN141" s="6" t="s">
        <v>351</v>
      </c>
      <c r="AO141" s="6" t="s">
        <v>3711</v>
      </c>
      <c r="AP141" s="6" t="s">
        <v>3712</v>
      </c>
      <c r="AQ141" s="6" t="s">
        <v>3712</v>
      </c>
      <c r="AR141" s="6"/>
      <c r="AS141" s="10" t="b">
        <v>0</v>
      </c>
      <c r="AT141" s="10" t="b">
        <v>0</v>
      </c>
      <c r="AU141" s="6" t="s">
        <v>3713</v>
      </c>
      <c r="AV141" s="6" t="s">
        <v>3714</v>
      </c>
      <c r="AW141" s="6" t="s">
        <v>3715</v>
      </c>
      <c r="AX141" s="8" t="s">
        <v>3716</v>
      </c>
      <c r="AY141" s="6" t="s">
        <v>3717</v>
      </c>
      <c r="AZ141" s="6" t="s">
        <v>3718</v>
      </c>
    </row>
    <row r="142" spans="1:52" ht="14.45" x14ac:dyDescent="0.3">
      <c r="A142" s="10">
        <v>312</v>
      </c>
      <c r="B142" s="6" t="s">
        <v>142</v>
      </c>
      <c r="C142" s="6" t="s">
        <v>3719</v>
      </c>
      <c r="D142" s="10">
        <v>224</v>
      </c>
      <c r="E142" s="9">
        <v>43056.501605405094</v>
      </c>
      <c r="F142" s="9">
        <v>43069.713289120373</v>
      </c>
      <c r="G142" s="10"/>
      <c r="H142" s="6"/>
      <c r="I142" s="6" t="s">
        <v>541</v>
      </c>
      <c r="J142" s="6"/>
      <c r="K142" s="6" t="s">
        <v>3720</v>
      </c>
      <c r="L142" s="10"/>
      <c r="M142" s="10"/>
      <c r="N142" s="6" t="s">
        <v>2469</v>
      </c>
      <c r="O142" s="6" t="s">
        <v>516</v>
      </c>
      <c r="P142" s="6" t="s">
        <v>2840</v>
      </c>
      <c r="Q142" s="6" t="s">
        <v>3721</v>
      </c>
      <c r="R142" s="6" t="s">
        <v>3722</v>
      </c>
      <c r="S142" s="6"/>
      <c r="T142" s="6" t="s">
        <v>3723</v>
      </c>
      <c r="U142" s="10" t="b">
        <v>1</v>
      </c>
      <c r="V142" s="10" t="b">
        <v>0</v>
      </c>
      <c r="W142" s="6"/>
      <c r="X142" s="6"/>
      <c r="Y142" s="6"/>
      <c r="Z142" s="6"/>
      <c r="AA142" s="6" t="s">
        <v>3724</v>
      </c>
      <c r="AB142" s="10" t="b">
        <v>1</v>
      </c>
      <c r="AC142" s="6" t="s">
        <v>3725</v>
      </c>
      <c r="AD142" s="10" t="b">
        <v>1</v>
      </c>
      <c r="AE142" s="10" t="b">
        <v>1</v>
      </c>
      <c r="AF142" s="10" t="b">
        <v>0</v>
      </c>
      <c r="AG142" s="6"/>
      <c r="AH142" s="6"/>
      <c r="AI142" s="10" t="b">
        <v>0</v>
      </c>
      <c r="AJ142" s="10" t="b">
        <v>0</v>
      </c>
      <c r="AK142" s="6"/>
      <c r="AL142" s="10" t="b">
        <v>1</v>
      </c>
      <c r="AM142" s="6" t="s">
        <v>289</v>
      </c>
      <c r="AN142" s="6" t="s">
        <v>290</v>
      </c>
      <c r="AO142" s="6" t="s">
        <v>3061</v>
      </c>
      <c r="AP142" s="6" t="s">
        <v>2661</v>
      </c>
      <c r="AQ142" s="6" t="s">
        <v>3726</v>
      </c>
      <c r="AR142" s="6"/>
      <c r="AS142" s="10" t="b">
        <v>0</v>
      </c>
      <c r="AT142" s="10" t="b">
        <v>0</v>
      </c>
      <c r="AU142" s="6"/>
      <c r="AV142" s="6" t="s">
        <v>3727</v>
      </c>
      <c r="AW142" s="6" t="s">
        <v>3728</v>
      </c>
      <c r="AX142" s="6"/>
      <c r="AY142" s="6"/>
      <c r="AZ142" s="6"/>
    </row>
    <row r="143" spans="1:52" ht="14.45" x14ac:dyDescent="0.3">
      <c r="A143" s="10">
        <v>313</v>
      </c>
      <c r="B143" s="6" t="s">
        <v>143</v>
      </c>
      <c r="C143" s="6" t="s">
        <v>3729</v>
      </c>
      <c r="D143" s="10">
        <v>224</v>
      </c>
      <c r="E143" s="9">
        <v>43056.506447569445</v>
      </c>
      <c r="F143" s="9">
        <v>43112.687069409723</v>
      </c>
      <c r="G143" s="10" t="b">
        <v>1</v>
      </c>
      <c r="H143" s="6" t="s">
        <v>3730</v>
      </c>
      <c r="I143" s="6" t="s">
        <v>515</v>
      </c>
      <c r="J143" s="6"/>
      <c r="K143" s="6" t="s">
        <v>3731</v>
      </c>
      <c r="L143" s="10">
        <v>0</v>
      </c>
      <c r="M143" s="10">
        <v>0</v>
      </c>
      <c r="N143" s="6" t="s">
        <v>2469</v>
      </c>
      <c r="O143" s="6" t="s">
        <v>3732</v>
      </c>
      <c r="P143" s="6" t="s">
        <v>2840</v>
      </c>
      <c r="Q143" s="6" t="s">
        <v>3733</v>
      </c>
      <c r="R143" s="6" t="s">
        <v>3734</v>
      </c>
      <c r="S143" s="6"/>
      <c r="T143" s="6" t="s">
        <v>3735</v>
      </c>
      <c r="U143" s="10" t="b">
        <v>1</v>
      </c>
      <c r="V143" s="10" t="b">
        <v>0</v>
      </c>
      <c r="W143" s="6"/>
      <c r="X143" s="6"/>
      <c r="Y143" s="6"/>
      <c r="Z143" s="6"/>
      <c r="AA143" s="6" t="s">
        <v>3736</v>
      </c>
      <c r="AB143" s="10" t="b">
        <v>0</v>
      </c>
      <c r="AC143" s="6" t="s">
        <v>3737</v>
      </c>
      <c r="AD143" s="10" t="b">
        <v>1</v>
      </c>
      <c r="AE143" s="10" t="b">
        <v>1</v>
      </c>
      <c r="AF143" s="10" t="b">
        <v>0</v>
      </c>
      <c r="AG143" s="6"/>
      <c r="AH143" s="6"/>
      <c r="AI143" s="10" t="b">
        <v>0</v>
      </c>
      <c r="AJ143" s="10" t="b">
        <v>0</v>
      </c>
      <c r="AK143" s="6"/>
      <c r="AL143" s="10" t="b">
        <v>1</v>
      </c>
      <c r="AM143" s="6" t="s">
        <v>291</v>
      </c>
      <c r="AN143" s="6" t="s">
        <v>292</v>
      </c>
      <c r="AO143" s="6" t="s">
        <v>3071</v>
      </c>
      <c r="AP143" s="6" t="s">
        <v>2661</v>
      </c>
      <c r="AQ143" s="6" t="s">
        <v>2627</v>
      </c>
      <c r="AR143" s="6"/>
      <c r="AS143" s="10" t="b">
        <v>0</v>
      </c>
      <c r="AT143" s="10" t="b">
        <v>0</v>
      </c>
      <c r="AU143" s="6"/>
      <c r="AV143" s="6" t="s">
        <v>3738</v>
      </c>
      <c r="AW143" s="6" t="s">
        <v>3739</v>
      </c>
      <c r="AX143" s="6"/>
      <c r="AY143" s="6"/>
      <c r="AZ143" s="6"/>
    </row>
    <row r="144" spans="1:52" ht="14.45" x14ac:dyDescent="0.3">
      <c r="A144" s="10">
        <v>316</v>
      </c>
      <c r="B144" s="6" t="s">
        <v>144</v>
      </c>
      <c r="C144" s="6" t="s">
        <v>3740</v>
      </c>
      <c r="D144" s="10">
        <v>240</v>
      </c>
      <c r="E144" s="9">
        <v>43060.479224074072</v>
      </c>
      <c r="F144" s="9">
        <v>43115.404887233795</v>
      </c>
      <c r="G144" s="10"/>
      <c r="H144" s="6"/>
      <c r="I144" s="6" t="s">
        <v>782</v>
      </c>
      <c r="J144" s="6"/>
      <c r="K144" s="6"/>
      <c r="L144" s="10">
        <v>56</v>
      </c>
      <c r="M144" s="10">
        <v>0.4</v>
      </c>
      <c r="N144" s="6"/>
      <c r="O144" s="6" t="s">
        <v>965</v>
      </c>
      <c r="P144" s="6" t="s">
        <v>2783</v>
      </c>
      <c r="Q144" s="6"/>
      <c r="R144" s="6" t="s">
        <v>3741</v>
      </c>
      <c r="S144" s="6"/>
      <c r="T144" s="6" t="s">
        <v>3742</v>
      </c>
      <c r="U144" s="10" t="b">
        <v>1</v>
      </c>
      <c r="V144" s="10" t="b">
        <v>0</v>
      </c>
      <c r="W144" s="6" t="s">
        <v>3743</v>
      </c>
      <c r="X144" s="6"/>
      <c r="Y144" s="6"/>
      <c r="Z144" s="6"/>
      <c r="AA144" s="6" t="s">
        <v>3744</v>
      </c>
      <c r="AB144" s="10" t="b">
        <v>1</v>
      </c>
      <c r="AC144" s="6" t="s">
        <v>3745</v>
      </c>
      <c r="AD144" s="10" t="b">
        <v>0</v>
      </c>
      <c r="AE144" s="10" t="b">
        <v>1</v>
      </c>
      <c r="AF144" s="10" t="b">
        <v>0</v>
      </c>
      <c r="AG144" s="6" t="s">
        <v>3743</v>
      </c>
      <c r="AH144" s="6"/>
      <c r="AI144" s="10" t="b">
        <v>0</v>
      </c>
      <c r="AJ144" s="10" t="b">
        <v>0</v>
      </c>
      <c r="AK144" s="6"/>
      <c r="AL144" s="10" t="b">
        <v>1</v>
      </c>
      <c r="AM144" s="6" t="s">
        <v>352</v>
      </c>
      <c r="AN144" s="6" t="s">
        <v>353</v>
      </c>
      <c r="AO144" s="6" t="s">
        <v>3746</v>
      </c>
      <c r="AP144" s="6" t="s">
        <v>3747</v>
      </c>
      <c r="AQ144" s="6" t="s">
        <v>3747</v>
      </c>
      <c r="AR144" s="6"/>
      <c r="AS144" s="10" t="b">
        <v>0</v>
      </c>
      <c r="AT144" s="10" t="b">
        <v>0</v>
      </c>
      <c r="AU144" s="6"/>
      <c r="AV144" s="6" t="s">
        <v>3748</v>
      </c>
      <c r="AW144" s="6" t="s">
        <v>3749</v>
      </c>
      <c r="AX144" s="6"/>
      <c r="AY144" s="6"/>
      <c r="AZ144" s="6"/>
    </row>
    <row r="145" spans="1:52" ht="14.45" x14ac:dyDescent="0.3">
      <c r="A145" s="10">
        <v>317</v>
      </c>
      <c r="B145" s="6" t="s">
        <v>145</v>
      </c>
      <c r="C145" s="6" t="s">
        <v>3750</v>
      </c>
      <c r="D145" s="10">
        <v>240</v>
      </c>
      <c r="E145" s="9">
        <v>43060.479727696758</v>
      </c>
      <c r="F145" s="9">
        <v>43115.405358761571</v>
      </c>
      <c r="G145" s="10"/>
      <c r="H145" s="6"/>
      <c r="I145" s="6" t="s">
        <v>579</v>
      </c>
      <c r="J145" s="6"/>
      <c r="K145" s="6"/>
      <c r="L145" s="10">
        <v>44</v>
      </c>
      <c r="M145" s="10">
        <v>0.3</v>
      </c>
      <c r="N145" s="6"/>
      <c r="O145" s="6" t="s">
        <v>965</v>
      </c>
      <c r="P145" s="6" t="s">
        <v>2783</v>
      </c>
      <c r="Q145" s="6"/>
      <c r="R145" s="6" t="s">
        <v>3751</v>
      </c>
      <c r="S145" s="6" t="s">
        <v>442</v>
      </c>
      <c r="T145" s="6" t="s">
        <v>3752</v>
      </c>
      <c r="U145" s="10" t="b">
        <v>1</v>
      </c>
      <c r="V145" s="10" t="b">
        <v>0</v>
      </c>
      <c r="W145" s="6" t="s">
        <v>3743</v>
      </c>
      <c r="X145" s="6"/>
      <c r="Y145" s="6"/>
      <c r="Z145" s="6"/>
      <c r="AA145" s="6" t="s">
        <v>3753</v>
      </c>
      <c r="AB145" s="10" t="b">
        <v>1</v>
      </c>
      <c r="AC145" s="6" t="s">
        <v>3745</v>
      </c>
      <c r="AD145" s="10" t="b">
        <v>0</v>
      </c>
      <c r="AE145" s="10" t="b">
        <v>1</v>
      </c>
      <c r="AF145" s="10" t="b">
        <v>0</v>
      </c>
      <c r="AG145" s="6" t="s">
        <v>3743</v>
      </c>
      <c r="AH145" s="6"/>
      <c r="AI145" s="10" t="b">
        <v>0</v>
      </c>
      <c r="AJ145" s="10" t="b">
        <v>0</v>
      </c>
      <c r="AK145" s="6"/>
      <c r="AL145" s="10" t="b">
        <v>1</v>
      </c>
      <c r="AM145" s="6" t="s">
        <v>352</v>
      </c>
      <c r="AN145" s="6" t="s">
        <v>353</v>
      </c>
      <c r="AO145" s="6" t="s">
        <v>3754</v>
      </c>
      <c r="AP145" s="6" t="s">
        <v>3747</v>
      </c>
      <c r="AQ145" s="6" t="s">
        <v>3747</v>
      </c>
      <c r="AR145" s="6"/>
      <c r="AS145" s="10" t="b">
        <v>0</v>
      </c>
      <c r="AT145" s="10" t="b">
        <v>0</v>
      </c>
      <c r="AU145" s="6"/>
      <c r="AV145" s="6" t="s">
        <v>3755</v>
      </c>
      <c r="AW145" s="6" t="s">
        <v>3756</v>
      </c>
      <c r="AX145" s="6"/>
      <c r="AY145" s="6"/>
      <c r="AZ145" s="6"/>
    </row>
    <row r="146" spans="1:52" ht="14.45" x14ac:dyDescent="0.3">
      <c r="A146" s="10">
        <v>318</v>
      </c>
      <c r="B146" s="6" t="s">
        <v>146</v>
      </c>
      <c r="C146" s="6" t="s">
        <v>3757</v>
      </c>
      <c r="D146" s="10">
        <v>240</v>
      </c>
      <c r="E146" s="9">
        <v>43060.480559756943</v>
      </c>
      <c r="F146" s="9">
        <v>43115.405843368055</v>
      </c>
      <c r="G146" s="10"/>
      <c r="H146" s="6"/>
      <c r="I146" s="6" t="s">
        <v>579</v>
      </c>
      <c r="J146" s="6"/>
      <c r="K146" s="6"/>
      <c r="L146" s="10">
        <v>35</v>
      </c>
      <c r="M146" s="10">
        <v>0.25</v>
      </c>
      <c r="N146" s="6"/>
      <c r="O146" s="6" t="s">
        <v>965</v>
      </c>
      <c r="P146" s="6" t="s">
        <v>2783</v>
      </c>
      <c r="Q146" s="6"/>
      <c r="R146" s="6" t="s">
        <v>3751</v>
      </c>
      <c r="S146" s="6"/>
      <c r="T146" s="6" t="s">
        <v>3758</v>
      </c>
      <c r="U146" s="10" t="b">
        <v>1</v>
      </c>
      <c r="V146" s="10" t="b">
        <v>0</v>
      </c>
      <c r="W146" s="6" t="s">
        <v>3743</v>
      </c>
      <c r="X146" s="6"/>
      <c r="Y146" s="6"/>
      <c r="Z146" s="6"/>
      <c r="AA146" s="6" t="s">
        <v>3759</v>
      </c>
      <c r="AB146" s="10" t="b">
        <v>1</v>
      </c>
      <c r="AC146" s="6" t="s">
        <v>3745</v>
      </c>
      <c r="AD146" s="10" t="b">
        <v>0</v>
      </c>
      <c r="AE146" s="10" t="b">
        <v>1</v>
      </c>
      <c r="AF146" s="10" t="b">
        <v>0</v>
      </c>
      <c r="AG146" s="6" t="s">
        <v>3743</v>
      </c>
      <c r="AH146" s="6"/>
      <c r="AI146" s="10" t="b">
        <v>0</v>
      </c>
      <c r="AJ146" s="10" t="b">
        <v>0</v>
      </c>
      <c r="AK146" s="6"/>
      <c r="AL146" s="10" t="b">
        <v>1</v>
      </c>
      <c r="AM146" s="6" t="s">
        <v>352</v>
      </c>
      <c r="AN146" s="6" t="s">
        <v>353</v>
      </c>
      <c r="AO146" s="6" t="s">
        <v>3746</v>
      </c>
      <c r="AP146" s="6" t="s">
        <v>3747</v>
      </c>
      <c r="AQ146" s="6" t="s">
        <v>3747</v>
      </c>
      <c r="AR146" s="6"/>
      <c r="AS146" s="10" t="b">
        <v>0</v>
      </c>
      <c r="AT146" s="10" t="b">
        <v>0</v>
      </c>
      <c r="AU146" s="6"/>
      <c r="AV146" s="6" t="s">
        <v>3760</v>
      </c>
      <c r="AW146" s="6" t="s">
        <v>3761</v>
      </c>
      <c r="AX146" s="6"/>
      <c r="AY146" s="6"/>
      <c r="AZ146" s="6"/>
    </row>
    <row r="147" spans="1:52" ht="14.45" x14ac:dyDescent="0.3">
      <c r="A147" s="10">
        <v>320</v>
      </c>
      <c r="B147" s="6" t="s">
        <v>147</v>
      </c>
      <c r="C147" s="6" t="s">
        <v>3762</v>
      </c>
      <c r="D147" s="10">
        <v>240</v>
      </c>
      <c r="E147" s="9">
        <v>43060.48952052083</v>
      </c>
      <c r="F147" s="9">
        <v>43115.407655243056</v>
      </c>
      <c r="G147" s="10" t="b">
        <v>1</v>
      </c>
      <c r="H147" s="6" t="s">
        <v>3763</v>
      </c>
      <c r="I147" s="6" t="s">
        <v>672</v>
      </c>
      <c r="J147" s="6"/>
      <c r="K147" s="6"/>
      <c r="L147" s="10">
        <v>132.5</v>
      </c>
      <c r="M147" s="10">
        <v>0.9</v>
      </c>
      <c r="N147" s="6"/>
      <c r="O147" s="6" t="s">
        <v>3764</v>
      </c>
      <c r="P147" s="6" t="s">
        <v>3765</v>
      </c>
      <c r="Q147" s="6" t="s">
        <v>3766</v>
      </c>
      <c r="R147" s="6" t="s">
        <v>3767</v>
      </c>
      <c r="S147" s="6"/>
      <c r="T147" s="6" t="s">
        <v>3768</v>
      </c>
      <c r="U147" s="10" t="b">
        <v>1</v>
      </c>
      <c r="V147" s="10" t="b">
        <v>0</v>
      </c>
      <c r="W147" s="6" t="s">
        <v>442</v>
      </c>
      <c r="X147" s="6"/>
      <c r="Y147" s="6"/>
      <c r="Z147" s="6"/>
      <c r="AA147" s="6" t="s">
        <v>3769</v>
      </c>
      <c r="AB147" s="10" t="b">
        <v>0</v>
      </c>
      <c r="AC147" s="6" t="s">
        <v>3770</v>
      </c>
      <c r="AD147" s="10" t="b">
        <v>1</v>
      </c>
      <c r="AE147" s="10" t="b">
        <v>1</v>
      </c>
      <c r="AF147" s="10" t="b">
        <v>0</v>
      </c>
      <c r="AG147" s="6" t="s">
        <v>442</v>
      </c>
      <c r="AH147" s="6"/>
      <c r="AI147" s="10" t="b">
        <v>0</v>
      </c>
      <c r="AJ147" s="10" t="b">
        <v>0</v>
      </c>
      <c r="AK147" s="6"/>
      <c r="AL147" s="10" t="b">
        <v>1</v>
      </c>
      <c r="AM147" s="6" t="s">
        <v>354</v>
      </c>
      <c r="AN147" s="6" t="s">
        <v>355</v>
      </c>
      <c r="AO147" s="6" t="s">
        <v>3771</v>
      </c>
      <c r="AP147" s="6" t="s">
        <v>3747</v>
      </c>
      <c r="AQ147" s="6" t="s">
        <v>3747</v>
      </c>
      <c r="AR147" s="6"/>
      <c r="AS147" s="10" t="b">
        <v>0</v>
      </c>
      <c r="AT147" s="10" t="b">
        <v>0</v>
      </c>
      <c r="AU147" s="6"/>
      <c r="AV147" s="6" t="s">
        <v>3772</v>
      </c>
      <c r="AW147" s="6" t="s">
        <v>3773</v>
      </c>
      <c r="AX147" s="6"/>
      <c r="AY147" s="6"/>
      <c r="AZ147" s="6"/>
    </row>
    <row r="148" spans="1:52" ht="14.45" x14ac:dyDescent="0.3">
      <c r="A148" s="10">
        <v>321</v>
      </c>
      <c r="B148" s="6" t="s">
        <v>148</v>
      </c>
      <c r="C148" s="6" t="s">
        <v>3774</v>
      </c>
      <c r="D148" s="10">
        <v>144</v>
      </c>
      <c r="E148" s="9">
        <v>43060.586554166664</v>
      </c>
      <c r="F148" s="9">
        <v>43115.616387187503</v>
      </c>
      <c r="G148" s="10"/>
      <c r="H148" s="6"/>
      <c r="I148" s="6" t="s">
        <v>462</v>
      </c>
      <c r="J148" s="6"/>
      <c r="K148" s="6"/>
      <c r="L148" s="10">
        <v>221</v>
      </c>
      <c r="M148" s="10">
        <v>1.77</v>
      </c>
      <c r="N148" s="6"/>
      <c r="O148" s="6" t="s">
        <v>3775</v>
      </c>
      <c r="P148" s="6" t="s">
        <v>422</v>
      </c>
      <c r="Q148" s="6"/>
      <c r="R148" s="6" t="s">
        <v>3776</v>
      </c>
      <c r="S148" s="6"/>
      <c r="T148" s="6"/>
      <c r="U148" s="10" t="b">
        <v>0</v>
      </c>
      <c r="V148" s="10" t="b">
        <v>0</v>
      </c>
      <c r="W148" s="6"/>
      <c r="X148" s="6"/>
      <c r="Y148" s="6"/>
      <c r="Z148" s="6"/>
      <c r="AA148" s="6" t="s">
        <v>3777</v>
      </c>
      <c r="AB148" s="10" t="b">
        <v>1</v>
      </c>
      <c r="AC148" s="6" t="s">
        <v>422</v>
      </c>
      <c r="AD148" s="10" t="b">
        <v>0</v>
      </c>
      <c r="AE148" s="10" t="b">
        <v>1</v>
      </c>
      <c r="AF148" s="10" t="b">
        <v>0</v>
      </c>
      <c r="AG148" s="6"/>
      <c r="AH148" s="6"/>
      <c r="AI148" s="10" t="b">
        <v>0</v>
      </c>
      <c r="AJ148" s="10" t="b">
        <v>0</v>
      </c>
      <c r="AK148" s="6"/>
      <c r="AL148" s="10" t="b">
        <v>1</v>
      </c>
      <c r="AM148" s="6" t="s">
        <v>262</v>
      </c>
      <c r="AN148" s="6" t="s">
        <v>263</v>
      </c>
      <c r="AO148" s="6" t="s">
        <v>3243</v>
      </c>
      <c r="AP148" s="6" t="s">
        <v>3778</v>
      </c>
      <c r="AQ148" s="6" t="s">
        <v>2905</v>
      </c>
      <c r="AR148" s="6"/>
      <c r="AS148" s="10" t="b">
        <v>0</v>
      </c>
      <c r="AT148" s="10" t="b">
        <v>0</v>
      </c>
      <c r="AU148" s="6"/>
      <c r="AV148" s="6" t="s">
        <v>3779</v>
      </c>
      <c r="AW148" s="6"/>
      <c r="AX148" s="6"/>
      <c r="AY148" s="6"/>
      <c r="AZ148" s="6"/>
    </row>
    <row r="149" spans="1:52" ht="14.45" x14ac:dyDescent="0.3">
      <c r="A149" s="10">
        <v>322</v>
      </c>
      <c r="B149" s="6" t="s">
        <v>149</v>
      </c>
      <c r="C149" s="6" t="s">
        <v>422</v>
      </c>
      <c r="D149" s="10">
        <v>188</v>
      </c>
      <c r="E149" s="9">
        <v>43060.59123121528</v>
      </c>
      <c r="F149" s="9">
        <v>43115.613347222221</v>
      </c>
      <c r="G149" s="10" t="b">
        <v>1</v>
      </c>
      <c r="H149" s="6" t="s">
        <v>2653</v>
      </c>
      <c r="I149" s="6" t="s">
        <v>572</v>
      </c>
      <c r="J149" s="6"/>
      <c r="K149" s="6"/>
      <c r="L149" s="10">
        <v>164</v>
      </c>
      <c r="M149" s="10">
        <v>1.3120000000000001</v>
      </c>
      <c r="N149" s="6"/>
      <c r="O149" s="6" t="s">
        <v>3780</v>
      </c>
      <c r="P149" s="6" t="s">
        <v>422</v>
      </c>
      <c r="Q149" s="6"/>
      <c r="R149" s="6" t="s">
        <v>3781</v>
      </c>
      <c r="S149" s="6"/>
      <c r="T149" s="6"/>
      <c r="U149" s="10" t="b">
        <v>0</v>
      </c>
      <c r="V149" s="10" t="b">
        <v>0</v>
      </c>
      <c r="W149" s="6"/>
      <c r="X149" s="6"/>
      <c r="Y149" s="6"/>
      <c r="Z149" s="6"/>
      <c r="AA149" s="6" t="s">
        <v>3782</v>
      </c>
      <c r="AB149" s="10" t="b">
        <v>1</v>
      </c>
      <c r="AC149" s="6" t="s">
        <v>422</v>
      </c>
      <c r="AD149" s="10" t="b">
        <v>0</v>
      </c>
      <c r="AE149" s="10" t="b">
        <v>1</v>
      </c>
      <c r="AF149" s="10" t="b">
        <v>0</v>
      </c>
      <c r="AG149" s="6"/>
      <c r="AH149" s="6"/>
      <c r="AI149" s="10" t="b">
        <v>0</v>
      </c>
      <c r="AJ149" s="10" t="b">
        <v>0</v>
      </c>
      <c r="AK149" s="6"/>
      <c r="AL149" s="10" t="b">
        <v>1</v>
      </c>
      <c r="AM149" s="6" t="s">
        <v>262</v>
      </c>
      <c r="AN149" s="6" t="s">
        <v>263</v>
      </c>
      <c r="AO149" s="6" t="s">
        <v>3243</v>
      </c>
      <c r="AP149" s="6" t="s">
        <v>3778</v>
      </c>
      <c r="AQ149" s="6" t="s">
        <v>2905</v>
      </c>
      <c r="AR149" s="6"/>
      <c r="AS149" s="10" t="b">
        <v>0</v>
      </c>
      <c r="AT149" s="10" t="b">
        <v>0</v>
      </c>
      <c r="AU149" s="6"/>
      <c r="AV149" s="6" t="s">
        <v>3783</v>
      </c>
      <c r="AW149" s="6"/>
      <c r="AX149" s="6"/>
      <c r="AY149" s="6"/>
      <c r="AZ149" s="6"/>
    </row>
    <row r="150" spans="1:52" ht="14.45" x14ac:dyDescent="0.3">
      <c r="A150" s="10">
        <v>323</v>
      </c>
      <c r="B150" s="6" t="s">
        <v>150</v>
      </c>
      <c r="C150" s="6" t="s">
        <v>3784</v>
      </c>
      <c r="D150" s="10">
        <v>107</v>
      </c>
      <c r="E150" s="9">
        <v>43060.666760798609</v>
      </c>
      <c r="F150" s="9">
        <v>43068.6153184375</v>
      </c>
      <c r="G150" s="10" t="b">
        <v>1</v>
      </c>
      <c r="H150" s="6" t="s">
        <v>3785</v>
      </c>
      <c r="I150" s="6" t="s">
        <v>572</v>
      </c>
      <c r="J150" s="6" t="s">
        <v>3786</v>
      </c>
      <c r="K150" s="6"/>
      <c r="L150" s="10">
        <v>16</v>
      </c>
      <c r="M150" s="10">
        <v>0.3</v>
      </c>
      <c r="N150" s="6" t="s">
        <v>2727</v>
      </c>
      <c r="O150" s="6" t="s">
        <v>3787</v>
      </c>
      <c r="P150" s="6" t="s">
        <v>3788</v>
      </c>
      <c r="Q150" s="6"/>
      <c r="R150" s="6"/>
      <c r="S150" s="6"/>
      <c r="T150" s="6"/>
      <c r="U150" s="10" t="b">
        <v>0</v>
      </c>
      <c r="V150" s="10" t="b">
        <v>1</v>
      </c>
      <c r="W150" s="6"/>
      <c r="X150" s="6"/>
      <c r="Y150" s="6"/>
      <c r="Z150" s="6" t="s">
        <v>3789</v>
      </c>
      <c r="AA150" s="6" t="s">
        <v>3790</v>
      </c>
      <c r="AB150" s="10" t="b">
        <v>0</v>
      </c>
      <c r="AC150" s="6" t="s">
        <v>3791</v>
      </c>
      <c r="AD150" s="10" t="b">
        <v>0</v>
      </c>
      <c r="AE150" s="10" t="b">
        <v>0</v>
      </c>
      <c r="AF150" s="10" t="b">
        <v>0</v>
      </c>
      <c r="AG150" s="6"/>
      <c r="AH150" s="6"/>
      <c r="AI150" s="10" t="b">
        <v>0</v>
      </c>
      <c r="AJ150" s="10" t="b">
        <v>0</v>
      </c>
      <c r="AK150" s="6" t="s">
        <v>3792</v>
      </c>
      <c r="AL150" s="10" t="b">
        <v>1</v>
      </c>
      <c r="AM150" s="6" t="s">
        <v>299</v>
      </c>
      <c r="AN150" s="6" t="s">
        <v>300</v>
      </c>
      <c r="AO150" s="6" t="s">
        <v>3173</v>
      </c>
      <c r="AP150" s="6" t="s">
        <v>3174</v>
      </c>
      <c r="AQ150" s="6" t="s">
        <v>3174</v>
      </c>
      <c r="AR150" s="6"/>
      <c r="AS150" s="10" t="b">
        <v>0</v>
      </c>
      <c r="AT150" s="10" t="b">
        <v>0</v>
      </c>
      <c r="AU150" s="6" t="s">
        <v>3793</v>
      </c>
      <c r="AV150" s="6" t="s">
        <v>3794</v>
      </c>
      <c r="AW150" s="6"/>
      <c r="AX150" s="8" t="s">
        <v>3795</v>
      </c>
      <c r="AY150" s="6"/>
      <c r="AZ150" s="6"/>
    </row>
    <row r="151" spans="1:52" ht="14.45" x14ac:dyDescent="0.3">
      <c r="A151" s="10">
        <v>324</v>
      </c>
      <c r="B151" s="6" t="s">
        <v>151</v>
      </c>
      <c r="C151" s="6" t="s">
        <v>3796</v>
      </c>
      <c r="D151" s="10">
        <v>107</v>
      </c>
      <c r="E151" s="9">
        <v>43060.670180671295</v>
      </c>
      <c r="F151" s="9">
        <v>43068.614403391206</v>
      </c>
      <c r="G151" s="10" t="b">
        <v>1</v>
      </c>
      <c r="H151" s="6" t="s">
        <v>3797</v>
      </c>
      <c r="I151" s="6" t="s">
        <v>572</v>
      </c>
      <c r="J151" s="6" t="s">
        <v>3798</v>
      </c>
      <c r="K151" s="6"/>
      <c r="L151" s="10">
        <v>24</v>
      </c>
      <c r="M151" s="10">
        <v>0.4</v>
      </c>
      <c r="N151" s="6" t="s">
        <v>3799</v>
      </c>
      <c r="O151" s="6" t="s">
        <v>3787</v>
      </c>
      <c r="P151" s="6" t="s">
        <v>3788</v>
      </c>
      <c r="Q151" s="6"/>
      <c r="R151" s="6"/>
      <c r="S151" s="6"/>
      <c r="T151" s="6"/>
      <c r="U151" s="10" t="b">
        <v>0</v>
      </c>
      <c r="V151" s="10" t="b">
        <v>1</v>
      </c>
      <c r="W151" s="6"/>
      <c r="X151" s="6"/>
      <c r="Y151" s="6"/>
      <c r="Z151" s="6" t="s">
        <v>3800</v>
      </c>
      <c r="AA151" s="6" t="s">
        <v>3801</v>
      </c>
      <c r="AB151" s="10" t="b">
        <v>0</v>
      </c>
      <c r="AC151" s="6" t="s">
        <v>3802</v>
      </c>
      <c r="AD151" s="10" t="b">
        <v>0</v>
      </c>
      <c r="AE151" s="10" t="b">
        <v>0</v>
      </c>
      <c r="AF151" s="10" t="b">
        <v>0</v>
      </c>
      <c r="AG151" s="6"/>
      <c r="AH151" s="6"/>
      <c r="AI151" s="10" t="b">
        <v>0</v>
      </c>
      <c r="AJ151" s="10" t="b">
        <v>0</v>
      </c>
      <c r="AK151" s="6" t="s">
        <v>3803</v>
      </c>
      <c r="AL151" s="10" t="b">
        <v>1</v>
      </c>
      <c r="AM151" s="6" t="s">
        <v>299</v>
      </c>
      <c r="AN151" s="6" t="s">
        <v>300</v>
      </c>
      <c r="AO151" s="6" t="s">
        <v>3173</v>
      </c>
      <c r="AP151" s="6" t="s">
        <v>3174</v>
      </c>
      <c r="AQ151" s="6" t="s">
        <v>3174</v>
      </c>
      <c r="AR151" s="6"/>
      <c r="AS151" s="10" t="b">
        <v>0</v>
      </c>
      <c r="AT151" s="10" t="b">
        <v>0</v>
      </c>
      <c r="AU151" s="6" t="s">
        <v>3804</v>
      </c>
      <c r="AV151" s="6" t="s">
        <v>3805</v>
      </c>
      <c r="AW151" s="6"/>
      <c r="AX151" s="8" t="s">
        <v>3806</v>
      </c>
      <c r="AY151" s="6"/>
      <c r="AZ151" s="6"/>
    </row>
    <row r="152" spans="1:52" ht="14.45" x14ac:dyDescent="0.3">
      <c r="A152" s="10">
        <v>325</v>
      </c>
      <c r="B152" s="6" t="s">
        <v>152</v>
      </c>
      <c r="C152" s="6" t="s">
        <v>3807</v>
      </c>
      <c r="D152" s="10">
        <v>224</v>
      </c>
      <c r="E152" s="9">
        <v>43061.323162696761</v>
      </c>
      <c r="F152" s="9">
        <v>43115.43527303241</v>
      </c>
      <c r="G152" s="10" t="b">
        <v>1</v>
      </c>
      <c r="H152" s="6" t="s">
        <v>3808</v>
      </c>
      <c r="I152" s="6" t="s">
        <v>579</v>
      </c>
      <c r="J152" s="6" t="s">
        <v>3809</v>
      </c>
      <c r="K152" s="6" t="s">
        <v>3810</v>
      </c>
      <c r="L152" s="10"/>
      <c r="M152" s="10"/>
      <c r="N152" s="6" t="s">
        <v>2469</v>
      </c>
      <c r="O152" s="6" t="s">
        <v>3811</v>
      </c>
      <c r="P152" s="6" t="s">
        <v>3812</v>
      </c>
      <c r="Q152" s="6" t="s">
        <v>3813</v>
      </c>
      <c r="R152" s="6" t="s">
        <v>3814</v>
      </c>
      <c r="S152" s="6"/>
      <c r="T152" s="6" t="s">
        <v>3815</v>
      </c>
      <c r="U152" s="10" t="b">
        <v>1</v>
      </c>
      <c r="V152" s="10" t="b">
        <v>0</v>
      </c>
      <c r="W152" s="6"/>
      <c r="X152" s="6"/>
      <c r="Y152" s="6"/>
      <c r="Z152" s="6"/>
      <c r="AA152" s="6" t="s">
        <v>3816</v>
      </c>
      <c r="AB152" s="10" t="b">
        <v>1</v>
      </c>
      <c r="AC152" s="6" t="s">
        <v>3817</v>
      </c>
      <c r="AD152" s="10" t="b">
        <v>1</v>
      </c>
      <c r="AE152" s="10" t="b">
        <v>1</v>
      </c>
      <c r="AF152" s="10" t="b">
        <v>0</v>
      </c>
      <c r="AG152" s="6"/>
      <c r="AH152" s="6"/>
      <c r="AI152" s="10" t="b">
        <v>0</v>
      </c>
      <c r="AJ152" s="10" t="b">
        <v>0</v>
      </c>
      <c r="AK152" s="6"/>
      <c r="AL152" s="10" t="b">
        <v>1</v>
      </c>
      <c r="AM152" s="6" t="s">
        <v>356</v>
      </c>
      <c r="AN152" s="6" t="s">
        <v>357</v>
      </c>
      <c r="AO152" s="6" t="s">
        <v>3818</v>
      </c>
      <c r="AP152" s="6" t="s">
        <v>2661</v>
      </c>
      <c r="AQ152" s="6" t="s">
        <v>2521</v>
      </c>
      <c r="AR152" s="6"/>
      <c r="AS152" s="10" t="b">
        <v>0</v>
      </c>
      <c r="AT152" s="10" t="b">
        <v>0</v>
      </c>
      <c r="AU152" s="6"/>
      <c r="AV152" s="6" t="s">
        <v>3819</v>
      </c>
      <c r="AW152" s="6" t="s">
        <v>3820</v>
      </c>
      <c r="AX152" s="6"/>
      <c r="AY152" s="6"/>
      <c r="AZ152" s="6"/>
    </row>
    <row r="153" spans="1:52" ht="14.45" x14ac:dyDescent="0.3">
      <c r="A153" s="10">
        <v>328</v>
      </c>
      <c r="B153" s="6" t="s">
        <v>153</v>
      </c>
      <c r="C153" s="6" t="s">
        <v>3821</v>
      </c>
      <c r="D153" s="10">
        <v>143</v>
      </c>
      <c r="E153" s="9">
        <v>43061.55244579861</v>
      </c>
      <c r="F153" s="9">
        <v>43112.633206979168</v>
      </c>
      <c r="G153" s="10" t="b">
        <v>1</v>
      </c>
      <c r="H153" s="6" t="s">
        <v>3822</v>
      </c>
      <c r="I153" s="6" t="s">
        <v>527</v>
      </c>
      <c r="J153" s="6" t="s">
        <v>3823</v>
      </c>
      <c r="K153" s="6"/>
      <c r="L153" s="10">
        <v>158</v>
      </c>
      <c r="M153" s="10">
        <v>1.26</v>
      </c>
      <c r="N153" s="6" t="s">
        <v>3824</v>
      </c>
      <c r="O153" s="6" t="s">
        <v>3825</v>
      </c>
      <c r="P153" s="6" t="s">
        <v>472</v>
      </c>
      <c r="Q153" s="6"/>
      <c r="R153" s="6"/>
      <c r="S153" s="6" t="s">
        <v>3826</v>
      </c>
      <c r="T153" s="6"/>
      <c r="U153" s="10" t="b">
        <v>0</v>
      </c>
      <c r="V153" s="10" t="b">
        <v>0</v>
      </c>
      <c r="W153" s="6"/>
      <c r="X153" s="6"/>
      <c r="Y153" s="6"/>
      <c r="Z153" s="6"/>
      <c r="AA153" s="6" t="s">
        <v>3827</v>
      </c>
      <c r="AB153" s="10" t="b">
        <v>0</v>
      </c>
      <c r="AC153" s="6" t="s">
        <v>3828</v>
      </c>
      <c r="AD153" s="10" t="b">
        <v>0</v>
      </c>
      <c r="AE153" s="10" t="b">
        <v>0</v>
      </c>
      <c r="AF153" s="10" t="b">
        <v>1</v>
      </c>
      <c r="AG153" s="6"/>
      <c r="AH153" s="6"/>
      <c r="AI153" s="10" t="b">
        <v>0</v>
      </c>
      <c r="AJ153" s="10" t="b">
        <v>0</v>
      </c>
      <c r="AK153" s="6" t="s">
        <v>3829</v>
      </c>
      <c r="AL153" s="10" t="b">
        <v>1</v>
      </c>
      <c r="AM153" s="6" t="s">
        <v>220</v>
      </c>
      <c r="AN153" s="6" t="s">
        <v>221</v>
      </c>
      <c r="AO153" s="6" t="s">
        <v>3830</v>
      </c>
      <c r="AP153" s="6" t="s">
        <v>3831</v>
      </c>
      <c r="AQ153" s="6" t="s">
        <v>3323</v>
      </c>
      <c r="AR153" s="6"/>
      <c r="AS153" s="10" t="b">
        <v>0</v>
      </c>
      <c r="AT153" s="10" t="b">
        <v>0</v>
      </c>
      <c r="AU153" s="6" t="s">
        <v>3832</v>
      </c>
      <c r="AV153" s="6" t="s">
        <v>3833</v>
      </c>
      <c r="AW153" s="6"/>
      <c r="AX153" s="6"/>
      <c r="AY153" s="6"/>
      <c r="AZ153" s="6"/>
    </row>
    <row r="154" spans="1:52" ht="14.45" x14ac:dyDescent="0.3">
      <c r="A154" s="10">
        <v>329</v>
      </c>
      <c r="B154" s="6" t="s">
        <v>154</v>
      </c>
      <c r="C154" s="6" t="s">
        <v>3834</v>
      </c>
      <c r="D154" s="10">
        <v>82</v>
      </c>
      <c r="E154" s="9">
        <v>43062.727427465281</v>
      </c>
      <c r="F154" s="9">
        <v>43114.654966631948</v>
      </c>
      <c r="G154" s="10"/>
      <c r="H154" s="6"/>
      <c r="I154" s="6" t="s">
        <v>787</v>
      </c>
      <c r="J154" s="6" t="s">
        <v>3835</v>
      </c>
      <c r="K154" s="6"/>
      <c r="L154" s="10">
        <v>400</v>
      </c>
      <c r="M154" s="10">
        <v>0.3</v>
      </c>
      <c r="N154" s="6"/>
      <c r="O154" s="6" t="s">
        <v>500</v>
      </c>
      <c r="P154" s="6" t="s">
        <v>3836</v>
      </c>
      <c r="Q154" s="6"/>
      <c r="R154" s="6"/>
      <c r="S154" s="6"/>
      <c r="T154" s="6"/>
      <c r="U154" s="10" t="b">
        <v>0</v>
      </c>
      <c r="V154" s="10" t="b">
        <v>0</v>
      </c>
      <c r="W154" s="6"/>
      <c r="X154" s="6"/>
      <c r="Y154" s="6"/>
      <c r="Z154" s="6"/>
      <c r="AA154" s="6" t="s">
        <v>3837</v>
      </c>
      <c r="AB154" s="10" t="b">
        <v>1</v>
      </c>
      <c r="AC154" s="6" t="s">
        <v>3838</v>
      </c>
      <c r="AD154" s="10" t="b">
        <v>0</v>
      </c>
      <c r="AE154" s="10" t="b">
        <v>0</v>
      </c>
      <c r="AF154" s="10" t="b">
        <v>0</v>
      </c>
      <c r="AG154" s="6" t="s">
        <v>3839</v>
      </c>
      <c r="AH154" s="6"/>
      <c r="AI154" s="10" t="b">
        <v>0</v>
      </c>
      <c r="AJ154" s="10" t="b">
        <v>1</v>
      </c>
      <c r="AK154" s="6"/>
      <c r="AL154" s="10" t="b">
        <v>1</v>
      </c>
      <c r="AM154" s="6" t="s">
        <v>232</v>
      </c>
      <c r="AN154" s="6" t="s">
        <v>233</v>
      </c>
      <c r="AO154" s="6" t="s">
        <v>2766</v>
      </c>
      <c r="AP154" s="6" t="s">
        <v>3840</v>
      </c>
      <c r="AQ154" s="6" t="s">
        <v>2650</v>
      </c>
      <c r="AR154" s="6"/>
      <c r="AS154" s="10" t="b">
        <v>0</v>
      </c>
      <c r="AT154" s="10" t="b">
        <v>1</v>
      </c>
      <c r="AU154" s="6"/>
      <c r="AV154" s="6" t="s">
        <v>3841</v>
      </c>
      <c r="AW154" s="6"/>
      <c r="AX154" s="6"/>
      <c r="AY154" s="6"/>
      <c r="AZ154" s="6"/>
    </row>
    <row r="155" spans="1:52" ht="14.45" x14ac:dyDescent="0.3">
      <c r="A155" s="10">
        <v>330</v>
      </c>
      <c r="B155" s="6" t="s">
        <v>155</v>
      </c>
      <c r="C155" s="6" t="s">
        <v>3842</v>
      </c>
      <c r="D155" s="10">
        <v>195</v>
      </c>
      <c r="E155" s="9">
        <v>43066.401633946756</v>
      </c>
      <c r="F155" s="9">
        <v>43115.623802002316</v>
      </c>
      <c r="G155" s="10" t="b">
        <v>1</v>
      </c>
      <c r="H155" s="6" t="s">
        <v>3843</v>
      </c>
      <c r="I155" s="6" t="s">
        <v>579</v>
      </c>
      <c r="J155" s="6"/>
      <c r="K155" s="6"/>
      <c r="L155" s="10">
        <v>86.3</v>
      </c>
      <c r="M155" s="10">
        <v>0.62</v>
      </c>
      <c r="N155" s="6"/>
      <c r="O155" s="6" t="s">
        <v>3844</v>
      </c>
      <c r="P155" s="6" t="s">
        <v>508</v>
      </c>
      <c r="Q155" s="6"/>
      <c r="R155" s="6"/>
      <c r="S155" s="6"/>
      <c r="T155" s="6"/>
      <c r="U155" s="10" t="b">
        <v>0</v>
      </c>
      <c r="V155" s="10" t="b">
        <v>0</v>
      </c>
      <c r="W155" s="6" t="s">
        <v>3845</v>
      </c>
      <c r="X155" s="6"/>
      <c r="Y155" s="6"/>
      <c r="Z155" s="6"/>
      <c r="AA155" s="6" t="s">
        <v>3846</v>
      </c>
      <c r="AB155" s="10" t="b">
        <v>0</v>
      </c>
      <c r="AC155" s="6" t="s">
        <v>2671</v>
      </c>
      <c r="AD155" s="10" t="b">
        <v>0</v>
      </c>
      <c r="AE155" s="10" t="b">
        <v>0</v>
      </c>
      <c r="AF155" s="10" t="b">
        <v>0</v>
      </c>
      <c r="AG155" s="6" t="s">
        <v>3847</v>
      </c>
      <c r="AH155" s="6"/>
      <c r="AI155" s="10" t="b">
        <v>0</v>
      </c>
      <c r="AJ155" s="10" t="b">
        <v>0</v>
      </c>
      <c r="AK155" s="6"/>
      <c r="AL155" s="10" t="b">
        <v>1</v>
      </c>
      <c r="AM155" s="6" t="s">
        <v>358</v>
      </c>
      <c r="AN155" s="6" t="s">
        <v>359</v>
      </c>
      <c r="AO155" s="6" t="s">
        <v>3848</v>
      </c>
      <c r="AP155" s="6" t="s">
        <v>2673</v>
      </c>
      <c r="AQ155" s="6" t="s">
        <v>2673</v>
      </c>
      <c r="AR155" s="6"/>
      <c r="AS155" s="10" t="b">
        <v>0</v>
      </c>
      <c r="AT155" s="10" t="b">
        <v>0</v>
      </c>
      <c r="AU155" s="6"/>
      <c r="AV155" s="6" t="s">
        <v>3849</v>
      </c>
      <c r="AW155" s="6"/>
      <c r="AX155" s="6"/>
      <c r="AY155" s="6"/>
      <c r="AZ155" s="6"/>
    </row>
    <row r="156" spans="1:52" ht="14.45" x14ac:dyDescent="0.3">
      <c r="A156" s="10">
        <v>331</v>
      </c>
      <c r="B156" s="6" t="s">
        <v>156</v>
      </c>
      <c r="C156" s="6" t="s">
        <v>3850</v>
      </c>
      <c r="D156" s="10">
        <v>87</v>
      </c>
      <c r="E156" s="9">
        <v>43066.472658645835</v>
      </c>
      <c r="F156" s="9">
        <v>43066.474554432869</v>
      </c>
      <c r="G156" s="10" t="b">
        <v>0</v>
      </c>
      <c r="H156" s="6"/>
      <c r="I156" s="6" t="s">
        <v>541</v>
      </c>
      <c r="J156" s="6"/>
      <c r="K156" s="6"/>
      <c r="L156" s="10">
        <v>3231</v>
      </c>
      <c r="M156" s="10">
        <v>232</v>
      </c>
      <c r="N156" s="6"/>
      <c r="O156" s="6" t="s">
        <v>3851</v>
      </c>
      <c r="P156" s="6" t="s">
        <v>3852</v>
      </c>
      <c r="Q156" s="6"/>
      <c r="R156" s="6"/>
      <c r="S156" s="6"/>
      <c r="T156" s="6"/>
      <c r="U156" s="10" t="b">
        <v>0</v>
      </c>
      <c r="V156" s="10" t="b">
        <v>0</v>
      </c>
      <c r="W156" s="6"/>
      <c r="X156" s="6"/>
      <c r="Y156" s="6"/>
      <c r="Z156" s="6"/>
      <c r="AA156" s="6" t="s">
        <v>3853</v>
      </c>
      <c r="AB156" s="10" t="b">
        <v>1</v>
      </c>
      <c r="AC156" s="6" t="s">
        <v>3852</v>
      </c>
      <c r="AD156" s="10" t="b">
        <v>0</v>
      </c>
      <c r="AE156" s="10" t="b">
        <v>0</v>
      </c>
      <c r="AF156" s="10" t="b">
        <v>0</v>
      </c>
      <c r="AG156" s="6"/>
      <c r="AH156" s="6"/>
      <c r="AI156" s="10" t="b">
        <v>0</v>
      </c>
      <c r="AJ156" s="10" t="b">
        <v>0</v>
      </c>
      <c r="AK156" s="6"/>
      <c r="AL156" s="10" t="b">
        <v>1</v>
      </c>
      <c r="AM156" s="6" t="s">
        <v>360</v>
      </c>
      <c r="AN156" s="6" t="s">
        <v>361</v>
      </c>
      <c r="AO156" s="6" t="s">
        <v>3854</v>
      </c>
      <c r="AP156" s="6" t="s">
        <v>3555</v>
      </c>
      <c r="AQ156" s="6" t="s">
        <v>3555</v>
      </c>
      <c r="AR156" s="6"/>
      <c r="AS156" s="10" t="b">
        <v>0</v>
      </c>
      <c r="AT156" s="10" t="b">
        <v>0</v>
      </c>
      <c r="AU156" s="6"/>
      <c r="AV156" s="6" t="s">
        <v>3855</v>
      </c>
      <c r="AW156" s="6"/>
      <c r="AX156" s="6"/>
      <c r="AY156" s="6"/>
      <c r="AZ156" s="6"/>
    </row>
    <row r="157" spans="1:52" ht="14.45" x14ac:dyDescent="0.3">
      <c r="A157" s="10">
        <v>332</v>
      </c>
      <c r="B157" s="6" t="s">
        <v>157</v>
      </c>
      <c r="C157" s="6" t="s">
        <v>3856</v>
      </c>
      <c r="D157" s="10">
        <v>86</v>
      </c>
      <c r="E157" s="9">
        <v>43066.477447800928</v>
      </c>
      <c r="F157" s="9">
        <v>43066.477751273145</v>
      </c>
      <c r="G157" s="10"/>
      <c r="H157" s="6"/>
      <c r="I157" s="6" t="s">
        <v>3852</v>
      </c>
      <c r="J157" s="6"/>
      <c r="K157" s="6"/>
      <c r="L157" s="10">
        <v>32</v>
      </c>
      <c r="M157" s="10">
        <v>23</v>
      </c>
      <c r="N157" s="6"/>
      <c r="O157" s="6" t="s">
        <v>3857</v>
      </c>
      <c r="P157" s="6" t="s">
        <v>3858</v>
      </c>
      <c r="Q157" s="6"/>
      <c r="R157" s="6"/>
      <c r="S157" s="6"/>
      <c r="T157" s="6"/>
      <c r="U157" s="10" t="b">
        <v>0</v>
      </c>
      <c r="V157" s="10" t="b">
        <v>0</v>
      </c>
      <c r="W157" s="6"/>
      <c r="X157" s="6"/>
      <c r="Y157" s="6"/>
      <c r="Z157" s="6"/>
      <c r="AA157" s="6" t="s">
        <v>3859</v>
      </c>
      <c r="AB157" s="10" t="b">
        <v>1</v>
      </c>
      <c r="AC157" s="6" t="s">
        <v>3860</v>
      </c>
      <c r="AD157" s="10" t="b">
        <v>0</v>
      </c>
      <c r="AE157" s="10" t="b">
        <v>0</v>
      </c>
      <c r="AF157" s="10" t="b">
        <v>0</v>
      </c>
      <c r="AG157" s="6"/>
      <c r="AH157" s="6"/>
      <c r="AI157" s="10" t="b">
        <v>0</v>
      </c>
      <c r="AJ157" s="10" t="b">
        <v>0</v>
      </c>
      <c r="AK157" s="6"/>
      <c r="AL157" s="10" t="b">
        <v>1</v>
      </c>
      <c r="AM157" s="6" t="s">
        <v>360</v>
      </c>
      <c r="AN157" s="6" t="s">
        <v>362</v>
      </c>
      <c r="AO157" s="6" t="s">
        <v>3861</v>
      </c>
      <c r="AP157" s="6" t="s">
        <v>3555</v>
      </c>
      <c r="AQ157" s="6" t="s">
        <v>3555</v>
      </c>
      <c r="AR157" s="6"/>
      <c r="AS157" s="10" t="b">
        <v>0</v>
      </c>
      <c r="AT157" s="10" t="b">
        <v>0</v>
      </c>
      <c r="AU157" s="6"/>
      <c r="AV157" s="6" t="s">
        <v>3862</v>
      </c>
      <c r="AW157" s="6"/>
      <c r="AX157" s="6"/>
      <c r="AY157" s="6"/>
      <c r="AZ157" s="6"/>
    </row>
    <row r="158" spans="1:52" ht="14.45" x14ac:dyDescent="0.3">
      <c r="A158" s="10">
        <v>333</v>
      </c>
      <c r="B158" s="6" t="s">
        <v>158</v>
      </c>
      <c r="C158" s="6" t="s">
        <v>3863</v>
      </c>
      <c r="D158" s="10">
        <v>246</v>
      </c>
      <c r="E158" s="9">
        <v>43066.548709143521</v>
      </c>
      <c r="F158" s="9">
        <v>43112.741195601855</v>
      </c>
      <c r="G158" s="10"/>
      <c r="H158" s="6"/>
      <c r="I158" s="6" t="s">
        <v>1400</v>
      </c>
      <c r="J158" s="6"/>
      <c r="K158" s="6"/>
      <c r="L158" s="10">
        <v>35</v>
      </c>
      <c r="M158" s="10">
        <v>0</v>
      </c>
      <c r="N158" s="6"/>
      <c r="O158" s="6" t="s">
        <v>1069</v>
      </c>
      <c r="P158" s="6" t="s">
        <v>3864</v>
      </c>
      <c r="Q158" s="6"/>
      <c r="R158" s="6"/>
      <c r="S158" s="6"/>
      <c r="T158" s="6"/>
      <c r="U158" s="10" t="b">
        <v>0</v>
      </c>
      <c r="V158" s="10" t="b">
        <v>0</v>
      </c>
      <c r="W158" s="6"/>
      <c r="X158" s="6"/>
      <c r="Y158" s="6"/>
      <c r="Z158" s="6"/>
      <c r="AA158" s="6" t="s">
        <v>3865</v>
      </c>
      <c r="AB158" s="10" t="b">
        <v>1</v>
      </c>
      <c r="AC158" s="6" t="s">
        <v>3866</v>
      </c>
      <c r="AD158" s="10" t="b">
        <v>0</v>
      </c>
      <c r="AE158" s="10" t="b">
        <v>0</v>
      </c>
      <c r="AF158" s="10" t="b">
        <v>0</v>
      </c>
      <c r="AG158" s="6"/>
      <c r="AH158" s="6"/>
      <c r="AI158" s="10" t="b">
        <v>0</v>
      </c>
      <c r="AJ158" s="10" t="b">
        <v>0</v>
      </c>
      <c r="AK158" s="6"/>
      <c r="AL158" s="10" t="b">
        <v>1</v>
      </c>
      <c r="AM158" s="6" t="s">
        <v>326</v>
      </c>
      <c r="AN158" s="6" t="s">
        <v>327</v>
      </c>
      <c r="AO158" s="6" t="s">
        <v>3445</v>
      </c>
      <c r="AP158" s="6" t="s">
        <v>3244</v>
      </c>
      <c r="AQ158" s="6" t="s">
        <v>3244</v>
      </c>
      <c r="AR158" s="6"/>
      <c r="AS158" s="10" t="b">
        <v>0</v>
      </c>
      <c r="AT158" s="10" t="b">
        <v>0</v>
      </c>
      <c r="AU158" s="6"/>
      <c r="AV158" s="6" t="s">
        <v>3867</v>
      </c>
      <c r="AW158" s="6"/>
      <c r="AX158" s="6"/>
      <c r="AY158" s="6"/>
      <c r="AZ158" s="6"/>
    </row>
    <row r="159" spans="1:52" ht="14.45" x14ac:dyDescent="0.3">
      <c r="A159" s="10">
        <v>335</v>
      </c>
      <c r="B159" s="6" t="s">
        <v>159</v>
      </c>
      <c r="C159" s="6" t="s">
        <v>3868</v>
      </c>
      <c r="D159" s="10">
        <v>132</v>
      </c>
      <c r="E159" s="9">
        <v>43067.290772997687</v>
      </c>
      <c r="F159" s="9">
        <v>43068.687849652779</v>
      </c>
      <c r="G159" s="10" t="b">
        <v>1</v>
      </c>
      <c r="H159" s="6" t="s">
        <v>3869</v>
      </c>
      <c r="I159" s="6" t="s">
        <v>1711</v>
      </c>
      <c r="J159" s="6"/>
      <c r="K159" s="6"/>
      <c r="L159" s="10">
        <v>0</v>
      </c>
      <c r="M159" s="10">
        <v>0</v>
      </c>
      <c r="N159" s="6"/>
      <c r="O159" s="6" t="s">
        <v>1712</v>
      </c>
      <c r="P159" s="6" t="s">
        <v>3870</v>
      </c>
      <c r="Q159" s="6"/>
      <c r="R159" s="6"/>
      <c r="S159" s="6"/>
      <c r="T159" s="6"/>
      <c r="U159" s="10" t="b">
        <v>0</v>
      </c>
      <c r="V159" s="10" t="b">
        <v>0</v>
      </c>
      <c r="W159" s="6" t="s">
        <v>442</v>
      </c>
      <c r="X159" s="6"/>
      <c r="Y159" s="6"/>
      <c r="Z159" s="6"/>
      <c r="AA159" s="6" t="s">
        <v>3871</v>
      </c>
      <c r="AB159" s="10" t="b">
        <v>0</v>
      </c>
      <c r="AC159" s="6" t="s">
        <v>3872</v>
      </c>
      <c r="AD159" s="10" t="b">
        <v>0</v>
      </c>
      <c r="AE159" s="10" t="b">
        <v>0</v>
      </c>
      <c r="AF159" s="10" t="b">
        <v>0</v>
      </c>
      <c r="AG159" s="6" t="s">
        <v>442</v>
      </c>
      <c r="AH159" s="6"/>
      <c r="AI159" s="10" t="b">
        <v>0</v>
      </c>
      <c r="AJ159" s="10" t="b">
        <v>0</v>
      </c>
      <c r="AK159" s="6" t="s">
        <v>3873</v>
      </c>
      <c r="AL159" s="10" t="b">
        <v>1</v>
      </c>
      <c r="AM159" s="6" t="s">
        <v>363</v>
      </c>
      <c r="AN159" s="6" t="s">
        <v>364</v>
      </c>
      <c r="AO159" s="6" t="s">
        <v>3874</v>
      </c>
      <c r="AP159" s="6" t="s">
        <v>3875</v>
      </c>
      <c r="AQ159" s="6" t="s">
        <v>3875</v>
      </c>
      <c r="AR159" s="6"/>
      <c r="AS159" s="10" t="b">
        <v>0</v>
      </c>
      <c r="AT159" s="10" t="b">
        <v>0</v>
      </c>
      <c r="AU159" s="6" t="s">
        <v>3876</v>
      </c>
      <c r="AV159" s="6" t="s">
        <v>3877</v>
      </c>
      <c r="AW159" s="6"/>
      <c r="AX159" s="6"/>
      <c r="AY159" s="6"/>
      <c r="AZ159" s="6"/>
    </row>
    <row r="160" spans="1:52" ht="14.45" x14ac:dyDescent="0.3">
      <c r="A160" s="10">
        <v>336</v>
      </c>
      <c r="B160" s="6" t="s">
        <v>160</v>
      </c>
      <c r="C160" s="6" t="s">
        <v>3878</v>
      </c>
      <c r="D160" s="10">
        <v>238</v>
      </c>
      <c r="E160" s="9">
        <v>43067.397649537037</v>
      </c>
      <c r="F160" s="9">
        <v>43115.435723645831</v>
      </c>
      <c r="G160" s="10" t="b">
        <v>1</v>
      </c>
      <c r="H160" s="6" t="s">
        <v>3879</v>
      </c>
      <c r="I160" s="6" t="s">
        <v>482</v>
      </c>
      <c r="J160" s="6"/>
      <c r="K160" s="6"/>
      <c r="L160" s="10">
        <v>40</v>
      </c>
      <c r="M160" s="10"/>
      <c r="N160" s="6"/>
      <c r="O160" s="6" t="s">
        <v>3880</v>
      </c>
      <c r="P160" s="6" t="s">
        <v>3881</v>
      </c>
      <c r="Q160" s="6"/>
      <c r="R160" s="6" t="s">
        <v>2589</v>
      </c>
      <c r="S160" s="6"/>
      <c r="T160" s="6"/>
      <c r="U160" s="10" t="b">
        <v>0</v>
      </c>
      <c r="V160" s="10" t="b">
        <v>0</v>
      </c>
      <c r="W160" s="6"/>
      <c r="X160" s="6"/>
      <c r="Y160" s="6"/>
      <c r="Z160" s="6"/>
      <c r="AA160" s="6" t="s">
        <v>3882</v>
      </c>
      <c r="AB160" s="10" t="b">
        <v>0</v>
      </c>
      <c r="AC160" s="6" t="s">
        <v>3883</v>
      </c>
      <c r="AD160" s="10" t="b">
        <v>0</v>
      </c>
      <c r="AE160" s="10" t="b">
        <v>1</v>
      </c>
      <c r="AF160" s="10" t="b">
        <v>0</v>
      </c>
      <c r="AG160" s="6"/>
      <c r="AH160" s="6"/>
      <c r="AI160" s="10" t="b">
        <v>0</v>
      </c>
      <c r="AJ160" s="10" t="b">
        <v>0</v>
      </c>
      <c r="AK160" s="6"/>
      <c r="AL160" s="10" t="b">
        <v>1</v>
      </c>
      <c r="AM160" s="6" t="s">
        <v>204</v>
      </c>
      <c r="AN160" s="6" t="s">
        <v>205</v>
      </c>
      <c r="AO160" s="6" t="s">
        <v>2566</v>
      </c>
      <c r="AP160" s="6" t="s">
        <v>2521</v>
      </c>
      <c r="AQ160" s="6" t="s">
        <v>2521</v>
      </c>
      <c r="AR160" s="6"/>
      <c r="AS160" s="10" t="b">
        <v>0</v>
      </c>
      <c r="AT160" s="10" t="b">
        <v>0</v>
      </c>
      <c r="AU160" s="6"/>
      <c r="AV160" s="6" t="s">
        <v>3884</v>
      </c>
      <c r="AW160" s="6"/>
      <c r="AX160" s="6"/>
      <c r="AY160" s="6"/>
      <c r="AZ160" s="6"/>
    </row>
    <row r="161" spans="1:52" ht="14.45" x14ac:dyDescent="0.3">
      <c r="A161" s="10">
        <v>337</v>
      </c>
      <c r="B161" s="6" t="s">
        <v>161</v>
      </c>
      <c r="C161" s="6" t="s">
        <v>3885</v>
      </c>
      <c r="D161" s="10">
        <v>183</v>
      </c>
      <c r="E161" s="9">
        <v>43067.407263692126</v>
      </c>
      <c r="F161" s="9">
        <v>43112.633723576386</v>
      </c>
      <c r="G161" s="10"/>
      <c r="H161" s="6"/>
      <c r="I161" s="6" t="s">
        <v>609</v>
      </c>
      <c r="J161" s="6"/>
      <c r="K161" s="6" t="s">
        <v>3886</v>
      </c>
      <c r="L161" s="10">
        <v>0</v>
      </c>
      <c r="M161" s="10">
        <v>0</v>
      </c>
      <c r="N161" s="6" t="s">
        <v>2571</v>
      </c>
      <c r="O161" s="6" t="s">
        <v>3887</v>
      </c>
      <c r="P161" s="6" t="s">
        <v>1238</v>
      </c>
      <c r="Q161" s="6"/>
      <c r="R161" s="6" t="s">
        <v>2894</v>
      </c>
      <c r="S161" s="6"/>
      <c r="T161" s="6"/>
      <c r="U161" s="10" t="b">
        <v>0</v>
      </c>
      <c r="V161" s="10" t="b">
        <v>0</v>
      </c>
      <c r="W161" s="6"/>
      <c r="X161" s="6"/>
      <c r="Y161" s="6"/>
      <c r="Z161" s="6"/>
      <c r="AA161" s="6" t="s">
        <v>3888</v>
      </c>
      <c r="AB161" s="10" t="b">
        <v>1</v>
      </c>
      <c r="AC161" s="6" t="s">
        <v>2896</v>
      </c>
      <c r="AD161" s="10" t="b">
        <v>0</v>
      </c>
      <c r="AE161" s="10" t="b">
        <v>1</v>
      </c>
      <c r="AF161" s="10" t="b">
        <v>0</v>
      </c>
      <c r="AG161" s="6"/>
      <c r="AH161" s="6"/>
      <c r="AI161" s="10" t="b">
        <v>0</v>
      </c>
      <c r="AJ161" s="10" t="b">
        <v>0</v>
      </c>
      <c r="AK161" s="6"/>
      <c r="AL161" s="10" t="b">
        <v>1</v>
      </c>
      <c r="AM161" s="6" t="s">
        <v>297</v>
      </c>
      <c r="AN161" s="6" t="s">
        <v>298</v>
      </c>
      <c r="AO161" s="6" t="s">
        <v>3889</v>
      </c>
      <c r="AP161" s="6" t="s">
        <v>2627</v>
      </c>
      <c r="AQ161" s="6" t="s">
        <v>2627</v>
      </c>
      <c r="AR161" s="6"/>
      <c r="AS161" s="10" t="b">
        <v>0</v>
      </c>
      <c r="AT161" s="10" t="b">
        <v>0</v>
      </c>
      <c r="AU161" s="6"/>
      <c r="AV161" s="6" t="s">
        <v>3890</v>
      </c>
      <c r="AW161" s="6"/>
      <c r="AX161" s="6"/>
      <c r="AY161" s="6"/>
      <c r="AZ161" s="6"/>
    </row>
    <row r="162" spans="1:52" ht="14.45" x14ac:dyDescent="0.3">
      <c r="A162" s="10">
        <v>338</v>
      </c>
      <c r="B162" s="6" t="s">
        <v>162</v>
      </c>
      <c r="C162" s="6" t="s">
        <v>2383</v>
      </c>
      <c r="D162" s="10">
        <v>238</v>
      </c>
      <c r="E162" s="9">
        <v>43067.607457060185</v>
      </c>
      <c r="F162" s="9">
        <v>43115.437588923611</v>
      </c>
      <c r="G162" s="10"/>
      <c r="H162" s="6"/>
      <c r="I162" s="6" t="s">
        <v>996</v>
      </c>
      <c r="J162" s="6"/>
      <c r="K162" s="6"/>
      <c r="L162" s="10">
        <v>1150</v>
      </c>
      <c r="M162" s="10"/>
      <c r="N162" s="6"/>
      <c r="O162" s="6" t="s">
        <v>484</v>
      </c>
      <c r="P162" s="6" t="s">
        <v>3891</v>
      </c>
      <c r="Q162" s="6"/>
      <c r="R162" s="6"/>
      <c r="S162" s="6" t="s">
        <v>3892</v>
      </c>
      <c r="T162" s="6"/>
      <c r="U162" s="10" t="b">
        <v>0</v>
      </c>
      <c r="V162" s="10" t="b">
        <v>0</v>
      </c>
      <c r="W162" s="6"/>
      <c r="X162" s="6"/>
      <c r="Y162" s="6"/>
      <c r="Z162" s="6"/>
      <c r="AA162" s="6" t="s">
        <v>3893</v>
      </c>
      <c r="AB162" s="10" t="b">
        <v>1</v>
      </c>
      <c r="AC162" s="6" t="s">
        <v>3894</v>
      </c>
      <c r="AD162" s="10" t="b">
        <v>0</v>
      </c>
      <c r="AE162" s="10" t="b">
        <v>0</v>
      </c>
      <c r="AF162" s="10" t="b">
        <v>1</v>
      </c>
      <c r="AG162" s="6" t="s">
        <v>442</v>
      </c>
      <c r="AH162" s="6"/>
      <c r="AI162" s="10" t="b">
        <v>0</v>
      </c>
      <c r="AJ162" s="10" t="b">
        <v>0</v>
      </c>
      <c r="AK162" s="6"/>
      <c r="AL162" s="10" t="b">
        <v>1</v>
      </c>
      <c r="AM162" s="6" t="s">
        <v>204</v>
      </c>
      <c r="AN162" s="6" t="s">
        <v>205</v>
      </c>
      <c r="AO162" s="6" t="s">
        <v>2566</v>
      </c>
      <c r="AP162" s="6" t="s">
        <v>2521</v>
      </c>
      <c r="AQ162" s="6" t="s">
        <v>2521</v>
      </c>
      <c r="AR162" s="6"/>
      <c r="AS162" s="10" t="b">
        <v>0</v>
      </c>
      <c r="AT162" s="10" t="b">
        <v>0</v>
      </c>
      <c r="AU162" s="6"/>
      <c r="AV162" s="6" t="s">
        <v>3895</v>
      </c>
      <c r="AW162" s="6"/>
      <c r="AX162" s="6"/>
      <c r="AY162" s="6"/>
      <c r="AZ162" s="6"/>
    </row>
    <row r="163" spans="1:52" ht="14.45" x14ac:dyDescent="0.3">
      <c r="A163" s="10">
        <v>339</v>
      </c>
      <c r="B163" s="6" t="s">
        <v>163</v>
      </c>
      <c r="C163" s="6" t="s">
        <v>163</v>
      </c>
      <c r="D163" s="10">
        <v>238</v>
      </c>
      <c r="E163" s="9">
        <v>43067.608000659726</v>
      </c>
      <c r="F163" s="9">
        <v>43115.437270682873</v>
      </c>
      <c r="G163" s="10"/>
      <c r="H163" s="6"/>
      <c r="I163" s="6" t="s">
        <v>996</v>
      </c>
      <c r="J163" s="6"/>
      <c r="K163" s="6"/>
      <c r="L163" s="10">
        <v>2600</v>
      </c>
      <c r="M163" s="10"/>
      <c r="N163" s="6"/>
      <c r="O163" s="6" t="s">
        <v>3896</v>
      </c>
      <c r="P163" s="6" t="s">
        <v>472</v>
      </c>
      <c r="Q163" s="6"/>
      <c r="R163" s="6"/>
      <c r="S163" s="6" t="s">
        <v>3892</v>
      </c>
      <c r="T163" s="6"/>
      <c r="U163" s="10" t="b">
        <v>0</v>
      </c>
      <c r="V163" s="10" t="b">
        <v>0</v>
      </c>
      <c r="W163" s="6"/>
      <c r="X163" s="6"/>
      <c r="Y163" s="6"/>
      <c r="Z163" s="6"/>
      <c r="AA163" s="6" t="s">
        <v>3897</v>
      </c>
      <c r="AB163" s="10" t="b">
        <v>1</v>
      </c>
      <c r="AC163" s="6" t="s">
        <v>2571</v>
      </c>
      <c r="AD163" s="10" t="b">
        <v>0</v>
      </c>
      <c r="AE163" s="10" t="b">
        <v>0</v>
      </c>
      <c r="AF163" s="10" t="b">
        <v>1</v>
      </c>
      <c r="AG163" s="6" t="s">
        <v>442</v>
      </c>
      <c r="AH163" s="6"/>
      <c r="AI163" s="10" t="b">
        <v>0</v>
      </c>
      <c r="AJ163" s="10" t="b">
        <v>0</v>
      </c>
      <c r="AK163" s="6"/>
      <c r="AL163" s="10" t="b">
        <v>1</v>
      </c>
      <c r="AM163" s="6" t="s">
        <v>365</v>
      </c>
      <c r="AN163" s="6" t="s">
        <v>205</v>
      </c>
      <c r="AO163" s="6" t="s">
        <v>2566</v>
      </c>
      <c r="AP163" s="6" t="s">
        <v>2521</v>
      </c>
      <c r="AQ163" s="6" t="s">
        <v>2521</v>
      </c>
      <c r="AR163" s="6"/>
      <c r="AS163" s="10" t="b">
        <v>0</v>
      </c>
      <c r="AT163" s="10" t="b">
        <v>0</v>
      </c>
      <c r="AU163" s="6"/>
      <c r="AV163" s="6" t="s">
        <v>3898</v>
      </c>
      <c r="AW163" s="6"/>
      <c r="AX163" s="6"/>
      <c r="AY163" s="6"/>
      <c r="AZ163" s="6"/>
    </row>
    <row r="164" spans="1:52" ht="14.45" x14ac:dyDescent="0.3">
      <c r="A164" s="10">
        <v>340</v>
      </c>
      <c r="B164" s="6" t="s">
        <v>164</v>
      </c>
      <c r="C164" s="6" t="s">
        <v>3899</v>
      </c>
      <c r="D164" s="10">
        <v>82</v>
      </c>
      <c r="E164" s="9">
        <v>43067.701304594906</v>
      </c>
      <c r="F164" s="9">
        <v>43114.656043368057</v>
      </c>
      <c r="G164" s="10"/>
      <c r="H164" s="6"/>
      <c r="I164" s="6" t="s">
        <v>787</v>
      </c>
      <c r="J164" s="6" t="s">
        <v>3900</v>
      </c>
      <c r="K164" s="6"/>
      <c r="L164" s="10">
        <v>500</v>
      </c>
      <c r="M164" s="10">
        <v>0.5</v>
      </c>
      <c r="N164" s="6"/>
      <c r="O164" s="6" t="s">
        <v>500</v>
      </c>
      <c r="P164" s="6" t="s">
        <v>3836</v>
      </c>
      <c r="Q164" s="6"/>
      <c r="R164" s="6"/>
      <c r="S164" s="6"/>
      <c r="T164" s="6"/>
      <c r="U164" s="10" t="b">
        <v>0</v>
      </c>
      <c r="V164" s="10" t="b">
        <v>0</v>
      </c>
      <c r="W164" s="6"/>
      <c r="X164" s="6"/>
      <c r="Y164" s="6"/>
      <c r="Z164" s="6"/>
      <c r="AA164" s="6" t="s">
        <v>3901</v>
      </c>
      <c r="AB164" s="10" t="b">
        <v>1</v>
      </c>
      <c r="AC164" s="6" t="s">
        <v>3902</v>
      </c>
      <c r="AD164" s="10" t="b">
        <v>0</v>
      </c>
      <c r="AE164" s="10" t="b">
        <v>0</v>
      </c>
      <c r="AF164" s="10" t="b">
        <v>0</v>
      </c>
      <c r="AG164" s="6" t="s">
        <v>3839</v>
      </c>
      <c r="AH164" s="6"/>
      <c r="AI164" s="10" t="b">
        <v>0</v>
      </c>
      <c r="AJ164" s="10" t="b">
        <v>1</v>
      </c>
      <c r="AK164" s="6"/>
      <c r="AL164" s="10" t="b">
        <v>1</v>
      </c>
      <c r="AM164" s="6" t="s">
        <v>232</v>
      </c>
      <c r="AN164" s="6" t="s">
        <v>233</v>
      </c>
      <c r="AO164" s="6" t="s">
        <v>2713</v>
      </c>
      <c r="AP164" s="6" t="s">
        <v>3840</v>
      </c>
      <c r="AQ164" s="6" t="s">
        <v>2650</v>
      </c>
      <c r="AR164" s="6"/>
      <c r="AS164" s="10" t="b">
        <v>0</v>
      </c>
      <c r="AT164" s="10" t="b">
        <v>1</v>
      </c>
      <c r="AU164" s="6"/>
      <c r="AV164" s="6" t="s">
        <v>3903</v>
      </c>
      <c r="AW164" s="6"/>
      <c r="AX164" s="6"/>
      <c r="AY164" s="6"/>
      <c r="AZ164" s="6"/>
    </row>
    <row r="165" spans="1:52" ht="14.45" x14ac:dyDescent="0.3">
      <c r="A165" s="10">
        <v>341</v>
      </c>
      <c r="B165" s="6" t="s">
        <v>165</v>
      </c>
      <c r="C165" s="6" t="s">
        <v>3904</v>
      </c>
      <c r="D165" s="10">
        <v>93</v>
      </c>
      <c r="E165" s="9">
        <v>43068.038843668983</v>
      </c>
      <c r="F165" s="9">
        <v>43115.388652164351</v>
      </c>
      <c r="G165" s="10" t="b">
        <v>1</v>
      </c>
      <c r="H165" s="6" t="s">
        <v>3905</v>
      </c>
      <c r="I165" s="6" t="s">
        <v>782</v>
      </c>
      <c r="J165" s="6"/>
      <c r="K165" s="6"/>
      <c r="L165" s="10">
        <v>43.5</v>
      </c>
      <c r="M165" s="10">
        <v>0.51</v>
      </c>
      <c r="N165" s="6"/>
      <c r="O165" s="6" t="s">
        <v>3906</v>
      </c>
      <c r="P165" s="6" t="s">
        <v>659</v>
      </c>
      <c r="Q165" s="6"/>
      <c r="R165" s="6" t="s">
        <v>3202</v>
      </c>
      <c r="S165" s="6"/>
      <c r="T165" s="6"/>
      <c r="U165" s="10" t="b">
        <v>0</v>
      </c>
      <c r="V165" s="10" t="b">
        <v>0</v>
      </c>
      <c r="W165" s="6"/>
      <c r="X165" s="6"/>
      <c r="Y165" s="6"/>
      <c r="Z165" s="6"/>
      <c r="AA165" s="6" t="s">
        <v>3907</v>
      </c>
      <c r="AB165" s="10" t="b">
        <v>0</v>
      </c>
      <c r="AC165" s="6" t="s">
        <v>3908</v>
      </c>
      <c r="AD165" s="10" t="b">
        <v>0</v>
      </c>
      <c r="AE165" s="10" t="b">
        <v>1</v>
      </c>
      <c r="AF165" s="10" t="b">
        <v>0</v>
      </c>
      <c r="AG165" s="6" t="s">
        <v>3909</v>
      </c>
      <c r="AH165" s="6"/>
      <c r="AI165" s="10" t="b">
        <v>0</v>
      </c>
      <c r="AJ165" s="10" t="b">
        <v>1</v>
      </c>
      <c r="AK165" s="6"/>
      <c r="AL165" s="10" t="b">
        <v>1</v>
      </c>
      <c r="AM165" s="6" t="s">
        <v>305</v>
      </c>
      <c r="AN165" s="6" t="s">
        <v>366</v>
      </c>
      <c r="AO165" s="6" t="s">
        <v>3207</v>
      </c>
      <c r="AP165" s="6" t="s">
        <v>3910</v>
      </c>
      <c r="AQ165" s="6" t="s">
        <v>3208</v>
      </c>
      <c r="AR165" s="6"/>
      <c r="AS165" s="10" t="b">
        <v>0</v>
      </c>
      <c r="AT165" s="10" t="b">
        <v>1</v>
      </c>
      <c r="AU165" s="6"/>
      <c r="AV165" s="6" t="s">
        <v>3911</v>
      </c>
      <c r="AW165" s="6"/>
      <c r="AX165" s="6"/>
      <c r="AY165" s="6"/>
      <c r="AZ165" s="6"/>
    </row>
    <row r="166" spans="1:52" ht="14.45" x14ac:dyDescent="0.3">
      <c r="A166" s="10">
        <v>342</v>
      </c>
      <c r="B166" s="6" t="s">
        <v>166</v>
      </c>
      <c r="C166" s="6" t="s">
        <v>3912</v>
      </c>
      <c r="D166" s="10">
        <v>92</v>
      </c>
      <c r="E166" s="9">
        <v>43068.340090937498</v>
      </c>
      <c r="F166" s="9">
        <v>43115.391326423611</v>
      </c>
      <c r="G166" s="10" t="b">
        <v>1</v>
      </c>
      <c r="H166" s="6" t="s">
        <v>3913</v>
      </c>
      <c r="I166" s="6" t="s">
        <v>1752</v>
      </c>
      <c r="J166" s="6"/>
      <c r="K166" s="6"/>
      <c r="L166" s="10">
        <v>156</v>
      </c>
      <c r="M166" s="10">
        <v>2</v>
      </c>
      <c r="N166" s="6"/>
      <c r="O166" s="6" t="s">
        <v>3914</v>
      </c>
      <c r="P166" s="6" t="s">
        <v>3915</v>
      </c>
      <c r="Q166" s="6"/>
      <c r="R166" s="6" t="s">
        <v>3202</v>
      </c>
      <c r="S166" s="6"/>
      <c r="T166" s="6"/>
      <c r="U166" s="10" t="b">
        <v>0</v>
      </c>
      <c r="V166" s="10" t="b">
        <v>0</v>
      </c>
      <c r="W166" s="6"/>
      <c r="X166" s="6"/>
      <c r="Y166" s="6"/>
      <c r="Z166" s="6"/>
      <c r="AA166" s="6" t="s">
        <v>3916</v>
      </c>
      <c r="AB166" s="10" t="b">
        <v>0</v>
      </c>
      <c r="AC166" s="6" t="s">
        <v>3917</v>
      </c>
      <c r="AD166" s="10" t="b">
        <v>0</v>
      </c>
      <c r="AE166" s="10" t="b">
        <v>1</v>
      </c>
      <c r="AF166" s="10" t="b">
        <v>0</v>
      </c>
      <c r="AG166" s="6" t="s">
        <v>3909</v>
      </c>
      <c r="AH166" s="6"/>
      <c r="AI166" s="10" t="b">
        <v>0</v>
      </c>
      <c r="AJ166" s="10" t="b">
        <v>1</v>
      </c>
      <c r="AK166" s="6"/>
      <c r="AL166" s="10" t="b">
        <v>1</v>
      </c>
      <c r="AM166" s="6" t="s">
        <v>305</v>
      </c>
      <c r="AN166" s="6" t="s">
        <v>366</v>
      </c>
      <c r="AO166" s="6" t="s">
        <v>3207</v>
      </c>
      <c r="AP166" s="6" t="s">
        <v>3910</v>
      </c>
      <c r="AQ166" s="6" t="s">
        <v>3208</v>
      </c>
      <c r="AR166" s="6"/>
      <c r="AS166" s="10" t="b">
        <v>0</v>
      </c>
      <c r="AT166" s="10" t="b">
        <v>1</v>
      </c>
      <c r="AU166" s="6"/>
      <c r="AV166" s="6" t="s">
        <v>3918</v>
      </c>
      <c r="AW166" s="6"/>
      <c r="AX166" s="6"/>
      <c r="AY166" s="6"/>
      <c r="AZ166" s="6"/>
    </row>
    <row r="167" spans="1:52" ht="14.45" x14ac:dyDescent="0.3">
      <c r="A167" s="10">
        <v>343</v>
      </c>
      <c r="B167" s="6" t="s">
        <v>167</v>
      </c>
      <c r="C167" s="6" t="s">
        <v>3919</v>
      </c>
      <c r="D167" s="10">
        <v>120</v>
      </c>
      <c r="E167" s="9">
        <v>43068.469525</v>
      </c>
      <c r="F167" s="9">
        <v>43069.400448842593</v>
      </c>
      <c r="G167" s="10" t="b">
        <v>1</v>
      </c>
      <c r="H167" s="6" t="s">
        <v>3920</v>
      </c>
      <c r="I167" s="6" t="s">
        <v>782</v>
      </c>
      <c r="J167" s="6"/>
      <c r="K167" s="6"/>
      <c r="L167" s="10">
        <v>155.69999999999999</v>
      </c>
      <c r="M167" s="10">
        <v>0.2</v>
      </c>
      <c r="N167" s="6" t="s">
        <v>2469</v>
      </c>
      <c r="O167" s="6" t="s">
        <v>3921</v>
      </c>
      <c r="P167" s="6" t="s">
        <v>963</v>
      </c>
      <c r="Q167" s="6"/>
      <c r="R167" s="6" t="s">
        <v>442</v>
      </c>
      <c r="S167" s="6"/>
      <c r="T167" s="6"/>
      <c r="U167" s="10" t="b">
        <v>0</v>
      </c>
      <c r="V167" s="10" t="b">
        <v>0</v>
      </c>
      <c r="W167" s="6"/>
      <c r="X167" s="6"/>
      <c r="Y167" s="6"/>
      <c r="Z167" s="6"/>
      <c r="AA167" s="6" t="s">
        <v>3922</v>
      </c>
      <c r="AB167" s="10" t="b">
        <v>0</v>
      </c>
      <c r="AC167" s="6" t="s">
        <v>3923</v>
      </c>
      <c r="AD167" s="10" t="b">
        <v>0</v>
      </c>
      <c r="AE167" s="10" t="b">
        <v>0</v>
      </c>
      <c r="AF167" s="10" t="b">
        <v>0</v>
      </c>
      <c r="AG167" s="6" t="s">
        <v>3924</v>
      </c>
      <c r="AH167" s="6"/>
      <c r="AI167" s="10" t="b">
        <v>0</v>
      </c>
      <c r="AJ167" s="10" t="b">
        <v>1</v>
      </c>
      <c r="AK167" s="6"/>
      <c r="AL167" s="10" t="b">
        <v>1</v>
      </c>
      <c r="AM167" s="6" t="s">
        <v>313</v>
      </c>
      <c r="AN167" s="6" t="s">
        <v>314</v>
      </c>
      <c r="AO167" s="6" t="s">
        <v>3301</v>
      </c>
      <c r="AP167" s="6" t="s">
        <v>3925</v>
      </c>
      <c r="AQ167" s="6" t="s">
        <v>3302</v>
      </c>
      <c r="AR167" s="6"/>
      <c r="AS167" s="10" t="b">
        <v>0</v>
      </c>
      <c r="AT167" s="10" t="b">
        <v>1</v>
      </c>
      <c r="AU167" s="6"/>
      <c r="AV167" s="6" t="s">
        <v>3926</v>
      </c>
      <c r="AW167" s="6"/>
      <c r="AX167" s="6"/>
      <c r="AY167" s="6"/>
      <c r="AZ167" s="6"/>
    </row>
    <row r="168" spans="1:52" ht="14.45" x14ac:dyDescent="0.3">
      <c r="A168" s="10">
        <v>344</v>
      </c>
      <c r="B168" s="6" t="s">
        <v>168</v>
      </c>
      <c r="C168" s="6" t="s">
        <v>3927</v>
      </c>
      <c r="D168" s="10">
        <v>179</v>
      </c>
      <c r="E168" s="9">
        <v>43068.626060416667</v>
      </c>
      <c r="F168" s="9">
        <v>43069.453191006942</v>
      </c>
      <c r="G168" s="10"/>
      <c r="H168" s="6"/>
      <c r="I168" s="6" t="s">
        <v>579</v>
      </c>
      <c r="J168" s="6" t="s">
        <v>3928</v>
      </c>
      <c r="K168" s="6"/>
      <c r="L168" s="10"/>
      <c r="M168" s="10"/>
      <c r="N168" s="6"/>
      <c r="O168" s="6" t="s">
        <v>661</v>
      </c>
      <c r="P168" s="6" t="s">
        <v>3354</v>
      </c>
      <c r="Q168" s="6"/>
      <c r="R168" s="6"/>
      <c r="S168" s="6" t="s">
        <v>2796</v>
      </c>
      <c r="T168" s="6"/>
      <c r="U168" s="10" t="b">
        <v>0</v>
      </c>
      <c r="V168" s="10" t="b">
        <v>0</v>
      </c>
      <c r="W168" s="6"/>
      <c r="X168" s="6"/>
      <c r="Y168" s="6"/>
      <c r="Z168" s="6"/>
      <c r="AA168" s="6" t="s">
        <v>3929</v>
      </c>
      <c r="AB168" s="10" t="b">
        <v>1</v>
      </c>
      <c r="AC168" s="6" t="s">
        <v>3930</v>
      </c>
      <c r="AD168" s="10" t="b">
        <v>0</v>
      </c>
      <c r="AE168" s="10" t="b">
        <v>0</v>
      </c>
      <c r="AF168" s="10" t="b">
        <v>1</v>
      </c>
      <c r="AG168" s="6"/>
      <c r="AH168" s="6"/>
      <c r="AI168" s="10" t="b">
        <v>0</v>
      </c>
      <c r="AJ168" s="10" t="b">
        <v>0</v>
      </c>
      <c r="AK168" s="6"/>
      <c r="AL168" s="10" t="b">
        <v>1</v>
      </c>
      <c r="AM168" s="6" t="s">
        <v>245</v>
      </c>
      <c r="AN168" s="6" t="s">
        <v>246</v>
      </c>
      <c r="AO168" s="6" t="s">
        <v>2799</v>
      </c>
      <c r="AP168" s="6" t="s">
        <v>2800</v>
      </c>
      <c r="AQ168" s="6" t="s">
        <v>2800</v>
      </c>
      <c r="AR168" s="6"/>
      <c r="AS168" s="10" t="b">
        <v>0</v>
      </c>
      <c r="AT168" s="10" t="b">
        <v>0</v>
      </c>
      <c r="AU168" s="6"/>
      <c r="AV168" s="6" t="s">
        <v>3931</v>
      </c>
      <c r="AW168" s="6"/>
      <c r="AX168" s="6"/>
      <c r="AY168" s="6"/>
      <c r="AZ168" s="6"/>
    </row>
    <row r="169" spans="1:52" ht="14.45" x14ac:dyDescent="0.3">
      <c r="A169" s="10">
        <v>345</v>
      </c>
      <c r="B169" s="6" t="s">
        <v>169</v>
      </c>
      <c r="C169" s="6" t="s">
        <v>3932</v>
      </c>
      <c r="D169" s="10">
        <v>189</v>
      </c>
      <c r="E169" s="9">
        <v>43068.63409363426</v>
      </c>
      <c r="F169" s="9">
        <v>43069.456026273147</v>
      </c>
      <c r="G169" s="10"/>
      <c r="H169" s="6"/>
      <c r="I169" s="6" t="s">
        <v>1414</v>
      </c>
      <c r="J169" s="6"/>
      <c r="K169" s="6"/>
      <c r="L169" s="10"/>
      <c r="M169" s="10"/>
      <c r="N169" s="6"/>
      <c r="O169" s="6" t="s">
        <v>661</v>
      </c>
      <c r="P169" s="6" t="s">
        <v>1238</v>
      </c>
      <c r="Q169" s="6"/>
      <c r="R169" s="6"/>
      <c r="S169" s="6" t="s">
        <v>3933</v>
      </c>
      <c r="T169" s="6"/>
      <c r="U169" s="10" t="b">
        <v>0</v>
      </c>
      <c r="V169" s="10" t="b">
        <v>0</v>
      </c>
      <c r="W169" s="6"/>
      <c r="X169" s="6"/>
      <c r="Y169" s="6"/>
      <c r="Z169" s="6"/>
      <c r="AA169" s="6" t="s">
        <v>3934</v>
      </c>
      <c r="AB169" s="10" t="b">
        <v>1</v>
      </c>
      <c r="AC169" s="6" t="s">
        <v>3935</v>
      </c>
      <c r="AD169" s="10" t="b">
        <v>0</v>
      </c>
      <c r="AE169" s="10" t="b">
        <v>0</v>
      </c>
      <c r="AF169" s="10" t="b">
        <v>1</v>
      </c>
      <c r="AG169" s="6" t="s">
        <v>442</v>
      </c>
      <c r="AH169" s="6"/>
      <c r="AI169" s="10" t="b">
        <v>0</v>
      </c>
      <c r="AJ169" s="10" t="b">
        <v>0</v>
      </c>
      <c r="AK169" s="6"/>
      <c r="AL169" s="10" t="b">
        <v>1</v>
      </c>
      <c r="AM169" s="6" t="s">
        <v>245</v>
      </c>
      <c r="AN169" s="6" t="s">
        <v>246</v>
      </c>
      <c r="AO169" s="6" t="s">
        <v>2799</v>
      </c>
      <c r="AP169" s="6" t="s">
        <v>2800</v>
      </c>
      <c r="AQ169" s="6" t="s">
        <v>2800</v>
      </c>
      <c r="AR169" s="6"/>
      <c r="AS169" s="10" t="b">
        <v>0</v>
      </c>
      <c r="AT169" s="10" t="b">
        <v>0</v>
      </c>
      <c r="AU169" s="6"/>
      <c r="AV169" s="6" t="s">
        <v>3936</v>
      </c>
      <c r="AW169" s="6"/>
      <c r="AX169" s="6"/>
      <c r="AY169" s="6"/>
      <c r="AZ169" s="6"/>
    </row>
    <row r="170" spans="1:52" ht="14.45" x14ac:dyDescent="0.3">
      <c r="A170" s="10">
        <v>346</v>
      </c>
      <c r="B170" s="6" t="s">
        <v>170</v>
      </c>
      <c r="C170" s="6" t="s">
        <v>3937</v>
      </c>
      <c r="D170" s="10">
        <v>179</v>
      </c>
      <c r="E170" s="9">
        <v>43068.644459293981</v>
      </c>
      <c r="F170" s="9">
        <v>43069.45816415509</v>
      </c>
      <c r="G170" s="10"/>
      <c r="H170" s="6"/>
      <c r="I170" s="6" t="s">
        <v>462</v>
      </c>
      <c r="J170" s="6" t="s">
        <v>3938</v>
      </c>
      <c r="K170" s="6" t="s">
        <v>3939</v>
      </c>
      <c r="L170" s="10"/>
      <c r="M170" s="10"/>
      <c r="N170" s="6"/>
      <c r="O170" s="6" t="s">
        <v>661</v>
      </c>
      <c r="P170" s="6" t="s">
        <v>3940</v>
      </c>
      <c r="Q170" s="6"/>
      <c r="R170" s="6" t="s">
        <v>2796</v>
      </c>
      <c r="S170" s="6"/>
      <c r="T170" s="6"/>
      <c r="U170" s="10" t="b">
        <v>0</v>
      </c>
      <c r="V170" s="10" t="b">
        <v>0</v>
      </c>
      <c r="W170" s="6"/>
      <c r="X170" s="6"/>
      <c r="Y170" s="6"/>
      <c r="Z170" s="6"/>
      <c r="AA170" s="6" t="s">
        <v>3941</v>
      </c>
      <c r="AB170" s="10" t="b">
        <v>1</v>
      </c>
      <c r="AC170" s="6" t="s">
        <v>3942</v>
      </c>
      <c r="AD170" s="10" t="b">
        <v>0</v>
      </c>
      <c r="AE170" s="10" t="b">
        <v>1</v>
      </c>
      <c r="AF170" s="10" t="b">
        <v>0</v>
      </c>
      <c r="AG170" s="6"/>
      <c r="AH170" s="6"/>
      <c r="AI170" s="10" t="b">
        <v>0</v>
      </c>
      <c r="AJ170" s="10" t="b">
        <v>0</v>
      </c>
      <c r="AK170" s="6"/>
      <c r="AL170" s="10" t="b">
        <v>1</v>
      </c>
      <c r="AM170" s="6" t="s">
        <v>245</v>
      </c>
      <c r="AN170" s="6" t="s">
        <v>246</v>
      </c>
      <c r="AO170" s="6" t="s">
        <v>2799</v>
      </c>
      <c r="AP170" s="6" t="s">
        <v>2800</v>
      </c>
      <c r="AQ170" s="6" t="s">
        <v>2800</v>
      </c>
      <c r="AR170" s="6"/>
      <c r="AS170" s="10" t="b">
        <v>0</v>
      </c>
      <c r="AT170" s="10" t="b">
        <v>0</v>
      </c>
      <c r="AU170" s="6"/>
      <c r="AV170" s="6" t="s">
        <v>3943</v>
      </c>
      <c r="AW170" s="6"/>
      <c r="AX170" s="6"/>
      <c r="AY170" s="6"/>
      <c r="AZ170" s="6"/>
    </row>
    <row r="171" spans="1:52" ht="14.45" x14ac:dyDescent="0.3">
      <c r="A171" s="10">
        <v>347</v>
      </c>
      <c r="B171" s="6" t="s">
        <v>171</v>
      </c>
      <c r="C171" s="6" t="s">
        <v>3944</v>
      </c>
      <c r="D171" s="10">
        <v>189</v>
      </c>
      <c r="E171" s="9">
        <v>43068.648502083335</v>
      </c>
      <c r="F171" s="9">
        <v>43069.460482442133</v>
      </c>
      <c r="G171" s="10"/>
      <c r="H171" s="6"/>
      <c r="I171" s="6" t="s">
        <v>1414</v>
      </c>
      <c r="J171" s="6"/>
      <c r="K171" s="6"/>
      <c r="L171" s="10"/>
      <c r="M171" s="10"/>
      <c r="N171" s="6"/>
      <c r="O171" s="6" t="s">
        <v>661</v>
      </c>
      <c r="P171" s="6" t="s">
        <v>1238</v>
      </c>
      <c r="Q171" s="6"/>
      <c r="R171" s="6"/>
      <c r="S171" s="6" t="s">
        <v>3933</v>
      </c>
      <c r="T171" s="6"/>
      <c r="U171" s="10" t="b">
        <v>0</v>
      </c>
      <c r="V171" s="10" t="b">
        <v>0</v>
      </c>
      <c r="W171" s="6" t="s">
        <v>442</v>
      </c>
      <c r="X171" s="6"/>
      <c r="Y171" s="6"/>
      <c r="Z171" s="6"/>
      <c r="AA171" s="6" t="s">
        <v>3945</v>
      </c>
      <c r="AB171" s="10" t="b">
        <v>1</v>
      </c>
      <c r="AC171" s="6" t="s">
        <v>3935</v>
      </c>
      <c r="AD171" s="10" t="b">
        <v>0</v>
      </c>
      <c r="AE171" s="10" t="b">
        <v>0</v>
      </c>
      <c r="AF171" s="10" t="b">
        <v>1</v>
      </c>
      <c r="AG171" s="6" t="s">
        <v>442</v>
      </c>
      <c r="AH171" s="6"/>
      <c r="AI171" s="10" t="b">
        <v>0</v>
      </c>
      <c r="AJ171" s="10" t="b">
        <v>0</v>
      </c>
      <c r="AK171" s="6"/>
      <c r="AL171" s="10" t="b">
        <v>1</v>
      </c>
      <c r="AM171" s="6" t="s">
        <v>245</v>
      </c>
      <c r="AN171" s="6" t="s">
        <v>246</v>
      </c>
      <c r="AO171" s="6" t="s">
        <v>2799</v>
      </c>
      <c r="AP171" s="6" t="s">
        <v>2800</v>
      </c>
      <c r="AQ171" s="6" t="s">
        <v>2800</v>
      </c>
      <c r="AR171" s="6"/>
      <c r="AS171" s="10" t="b">
        <v>0</v>
      </c>
      <c r="AT171" s="10" t="b">
        <v>0</v>
      </c>
      <c r="AU171" s="6"/>
      <c r="AV171" s="6" t="s">
        <v>3946</v>
      </c>
      <c r="AW171" s="6"/>
      <c r="AX171" s="6"/>
      <c r="AY171" s="6"/>
      <c r="AZ171" s="6"/>
    </row>
    <row r="172" spans="1:52" ht="14.45" x14ac:dyDescent="0.3">
      <c r="A172" s="10">
        <v>348</v>
      </c>
      <c r="B172" s="6" t="s">
        <v>172</v>
      </c>
      <c r="C172" s="6" t="s">
        <v>3947</v>
      </c>
      <c r="D172" s="10">
        <v>179</v>
      </c>
      <c r="E172" s="9">
        <v>43068.652054398146</v>
      </c>
      <c r="F172" s="9">
        <v>43069.462265358794</v>
      </c>
      <c r="G172" s="10"/>
      <c r="H172" s="6"/>
      <c r="I172" s="6" t="s">
        <v>515</v>
      </c>
      <c r="J172" s="6" t="s">
        <v>3948</v>
      </c>
      <c r="K172" s="6" t="s">
        <v>3949</v>
      </c>
      <c r="L172" s="10"/>
      <c r="M172" s="10"/>
      <c r="N172" s="6"/>
      <c r="O172" s="6" t="s">
        <v>661</v>
      </c>
      <c r="P172" s="6" t="s">
        <v>463</v>
      </c>
      <c r="Q172" s="6"/>
      <c r="R172" s="6" t="s">
        <v>2796</v>
      </c>
      <c r="S172" s="6"/>
      <c r="T172" s="6"/>
      <c r="U172" s="10" t="b">
        <v>0</v>
      </c>
      <c r="V172" s="10" t="b">
        <v>0</v>
      </c>
      <c r="W172" s="6"/>
      <c r="X172" s="6"/>
      <c r="Y172" s="6"/>
      <c r="Z172" s="6"/>
      <c r="AA172" s="6" t="s">
        <v>3950</v>
      </c>
      <c r="AB172" s="10" t="b">
        <v>1</v>
      </c>
      <c r="AC172" s="6" t="s">
        <v>3951</v>
      </c>
      <c r="AD172" s="10" t="b">
        <v>0</v>
      </c>
      <c r="AE172" s="10" t="b">
        <v>1</v>
      </c>
      <c r="AF172" s="10" t="b">
        <v>0</v>
      </c>
      <c r="AG172" s="6"/>
      <c r="AH172" s="6"/>
      <c r="AI172" s="10" t="b">
        <v>0</v>
      </c>
      <c r="AJ172" s="10" t="b">
        <v>0</v>
      </c>
      <c r="AK172" s="6"/>
      <c r="AL172" s="10" t="b">
        <v>1</v>
      </c>
      <c r="AM172" s="6" t="s">
        <v>245</v>
      </c>
      <c r="AN172" s="6" t="s">
        <v>246</v>
      </c>
      <c r="AO172" s="6" t="s">
        <v>2799</v>
      </c>
      <c r="AP172" s="6" t="s">
        <v>2800</v>
      </c>
      <c r="AQ172" s="6" t="s">
        <v>2800</v>
      </c>
      <c r="AR172" s="6"/>
      <c r="AS172" s="10" t="b">
        <v>0</v>
      </c>
      <c r="AT172" s="10" t="b">
        <v>0</v>
      </c>
      <c r="AU172" s="6"/>
      <c r="AV172" s="6" t="s">
        <v>3952</v>
      </c>
      <c r="AW172" s="6"/>
      <c r="AX172" s="6"/>
      <c r="AY172" s="6"/>
      <c r="AZ172" s="6"/>
    </row>
    <row r="173" spans="1:52" ht="14.45" x14ac:dyDescent="0.3">
      <c r="A173" s="10">
        <v>349</v>
      </c>
      <c r="B173" s="6" t="s">
        <v>173</v>
      </c>
      <c r="C173" s="6" t="s">
        <v>3953</v>
      </c>
      <c r="D173" s="10">
        <v>184</v>
      </c>
      <c r="E173" s="9">
        <v>43069.472577118053</v>
      </c>
      <c r="F173" s="9">
        <v>43069.598001041668</v>
      </c>
      <c r="G173" s="10" t="b">
        <v>1</v>
      </c>
      <c r="H173" s="6" t="s">
        <v>3954</v>
      </c>
      <c r="I173" s="6" t="s">
        <v>759</v>
      </c>
      <c r="J173" s="6" t="s">
        <v>3955</v>
      </c>
      <c r="K173" s="6" t="s">
        <v>3956</v>
      </c>
      <c r="L173" s="10">
        <v>1255</v>
      </c>
      <c r="M173" s="10">
        <v>4</v>
      </c>
      <c r="N173" s="6" t="s">
        <v>3957</v>
      </c>
      <c r="O173" s="6" t="s">
        <v>3958</v>
      </c>
      <c r="P173" s="6" t="s">
        <v>3959</v>
      </c>
      <c r="Q173" s="6"/>
      <c r="R173" s="6"/>
      <c r="S173" s="6"/>
      <c r="T173" s="6"/>
      <c r="U173" s="10" t="b">
        <v>0</v>
      </c>
      <c r="V173" s="10" t="b">
        <v>0</v>
      </c>
      <c r="W173" s="6"/>
      <c r="X173" s="6"/>
      <c r="Y173" s="6"/>
      <c r="Z173" s="6"/>
      <c r="AA173" s="6" t="s">
        <v>3960</v>
      </c>
      <c r="AB173" s="10" t="b">
        <v>0</v>
      </c>
      <c r="AC173" s="6" t="s">
        <v>3961</v>
      </c>
      <c r="AD173" s="10" t="b">
        <v>0</v>
      </c>
      <c r="AE173" s="10" t="b">
        <v>0</v>
      </c>
      <c r="AF173" s="10" t="b">
        <v>0</v>
      </c>
      <c r="AG173" s="6"/>
      <c r="AH173" s="6"/>
      <c r="AI173" s="10" t="b">
        <v>0</v>
      </c>
      <c r="AJ173" s="10" t="b">
        <v>0</v>
      </c>
      <c r="AK173" s="6" t="s">
        <v>3962</v>
      </c>
      <c r="AL173" s="10" t="b">
        <v>1</v>
      </c>
      <c r="AM173" s="6" t="s">
        <v>367</v>
      </c>
      <c r="AN173" s="6" t="s">
        <v>368</v>
      </c>
      <c r="AO173" s="6" t="s">
        <v>3963</v>
      </c>
      <c r="AP173" s="6" t="s">
        <v>3964</v>
      </c>
      <c r="AQ173" s="6" t="s">
        <v>3964</v>
      </c>
      <c r="AR173" s="6"/>
      <c r="AS173" s="10" t="b">
        <v>0</v>
      </c>
      <c r="AT173" s="10" t="b">
        <v>0</v>
      </c>
      <c r="AU173" s="6" t="s">
        <v>3965</v>
      </c>
      <c r="AV173" s="6" t="s">
        <v>3966</v>
      </c>
      <c r="AW173" s="6"/>
      <c r="AX173" s="6"/>
      <c r="AY173" s="6"/>
      <c r="AZ173" s="6"/>
    </row>
    <row r="174" spans="1:52" ht="14.45" x14ac:dyDescent="0.3">
      <c r="A174" s="10">
        <v>350</v>
      </c>
      <c r="B174" s="6" t="s">
        <v>174</v>
      </c>
      <c r="C174" s="6" t="s">
        <v>3967</v>
      </c>
      <c r="D174" s="10">
        <v>247</v>
      </c>
      <c r="E174" s="9">
        <v>43069.494314120369</v>
      </c>
      <c r="F174" s="9">
        <v>43104.346322141202</v>
      </c>
      <c r="G174" s="10" t="b">
        <v>1</v>
      </c>
      <c r="H174" s="6" t="s">
        <v>3968</v>
      </c>
      <c r="I174" s="6" t="s">
        <v>572</v>
      </c>
      <c r="J174" s="6"/>
      <c r="K174" s="6"/>
      <c r="L174" s="10"/>
      <c r="M174" s="10"/>
      <c r="N174" s="6"/>
      <c r="O174" s="6" t="s">
        <v>1781</v>
      </c>
      <c r="P174" s="6" t="s">
        <v>3969</v>
      </c>
      <c r="Q174" s="6" t="s">
        <v>3970</v>
      </c>
      <c r="R174" s="6" t="s">
        <v>3971</v>
      </c>
      <c r="S174" s="6"/>
      <c r="T174" s="6" t="s">
        <v>3972</v>
      </c>
      <c r="U174" s="10" t="b">
        <v>1</v>
      </c>
      <c r="V174" s="10" t="b">
        <v>1</v>
      </c>
      <c r="W174" s="6"/>
      <c r="X174" s="6"/>
      <c r="Y174" s="6"/>
      <c r="Z174" s="6" t="s">
        <v>3973</v>
      </c>
      <c r="AA174" s="6" t="s">
        <v>442</v>
      </c>
      <c r="AB174" s="10" t="b">
        <v>1</v>
      </c>
      <c r="AC174" s="6" t="s">
        <v>3974</v>
      </c>
      <c r="AD174" s="10" t="b">
        <v>1</v>
      </c>
      <c r="AE174" s="10" t="b">
        <v>1</v>
      </c>
      <c r="AF174" s="10" t="b">
        <v>0</v>
      </c>
      <c r="AG174" s="6" t="s">
        <v>3975</v>
      </c>
      <c r="AH174" s="6"/>
      <c r="AI174" s="10" t="b">
        <v>0</v>
      </c>
      <c r="AJ174" s="10" t="b">
        <v>1</v>
      </c>
      <c r="AK174" s="6" t="s">
        <v>3976</v>
      </c>
      <c r="AL174" s="10" t="b">
        <v>1</v>
      </c>
      <c r="AM174" s="6" t="s">
        <v>369</v>
      </c>
      <c r="AN174" s="6" t="s">
        <v>370</v>
      </c>
      <c r="AO174" s="6" t="s">
        <v>3977</v>
      </c>
      <c r="AP174" s="6" t="s">
        <v>3978</v>
      </c>
      <c r="AQ174" s="6" t="s">
        <v>3978</v>
      </c>
      <c r="AR174" s="6"/>
      <c r="AS174" s="10" t="b">
        <v>0</v>
      </c>
      <c r="AT174" s="10" t="b">
        <v>1</v>
      </c>
      <c r="AU174" s="6" t="s">
        <v>3979</v>
      </c>
      <c r="AV174" s="6"/>
      <c r="AW174" s="6" t="s">
        <v>3980</v>
      </c>
      <c r="AX174" s="6" t="s">
        <v>3981</v>
      </c>
      <c r="AY174" s="6"/>
      <c r="AZ174" s="6"/>
    </row>
    <row r="175" spans="1:52" ht="14.45" x14ac:dyDescent="0.3">
      <c r="A175" s="10">
        <v>351</v>
      </c>
      <c r="B175" s="6" t="s">
        <v>175</v>
      </c>
      <c r="C175" s="6" t="s">
        <v>3982</v>
      </c>
      <c r="D175" s="10">
        <v>173</v>
      </c>
      <c r="E175" s="9">
        <v>43069.499861770833</v>
      </c>
      <c r="F175" s="9">
        <v>43115.529496261574</v>
      </c>
      <c r="G175" s="10"/>
      <c r="H175" s="6"/>
      <c r="I175" s="6" t="s">
        <v>609</v>
      </c>
      <c r="J175" s="6" t="s">
        <v>3983</v>
      </c>
      <c r="K175" s="6"/>
      <c r="L175" s="10">
        <v>1460</v>
      </c>
      <c r="M175" s="10"/>
      <c r="N175" s="6"/>
      <c r="O175" s="6" t="s">
        <v>3984</v>
      </c>
      <c r="P175" s="6" t="s">
        <v>2840</v>
      </c>
      <c r="Q175" s="6"/>
      <c r="R175" s="6"/>
      <c r="S175" s="6"/>
      <c r="T175" s="6"/>
      <c r="U175" s="10" t="b">
        <v>0</v>
      </c>
      <c r="V175" s="10" t="b">
        <v>0</v>
      </c>
      <c r="W175" s="6"/>
      <c r="X175" s="6"/>
      <c r="Y175" s="6"/>
      <c r="Z175" s="6"/>
      <c r="AA175" s="6" t="s">
        <v>3985</v>
      </c>
      <c r="AB175" s="10" t="b">
        <v>1</v>
      </c>
      <c r="AC175" s="6" t="s">
        <v>3983</v>
      </c>
      <c r="AD175" s="10" t="b">
        <v>0</v>
      </c>
      <c r="AE175" s="10" t="b">
        <v>0</v>
      </c>
      <c r="AF175" s="10" t="b">
        <v>0</v>
      </c>
      <c r="AG175" s="6"/>
      <c r="AH175" s="6"/>
      <c r="AI175" s="10" t="b">
        <v>0</v>
      </c>
      <c r="AJ175" s="10" t="b">
        <v>0</v>
      </c>
      <c r="AK175" s="6"/>
      <c r="AL175" s="10" t="b">
        <v>1</v>
      </c>
      <c r="AM175" s="6" t="s">
        <v>236</v>
      </c>
      <c r="AN175" s="6" t="s">
        <v>235</v>
      </c>
      <c r="AO175" s="6" t="s">
        <v>2722</v>
      </c>
      <c r="AP175" s="6" t="s">
        <v>2723</v>
      </c>
      <c r="AQ175" s="6" t="s">
        <v>2723</v>
      </c>
      <c r="AR175" s="6"/>
      <c r="AS175" s="10" t="b">
        <v>0</v>
      </c>
      <c r="AT175" s="10" t="b">
        <v>0</v>
      </c>
      <c r="AU175" s="6"/>
      <c r="AV175" s="6" t="s">
        <v>3986</v>
      </c>
      <c r="AW175" s="6"/>
      <c r="AX175" s="6"/>
      <c r="AY175" s="6"/>
      <c r="AZ175" s="6"/>
    </row>
    <row r="176" spans="1:52" ht="14.45" x14ac:dyDescent="0.3">
      <c r="A176" s="10">
        <v>353</v>
      </c>
      <c r="B176" s="6" t="s">
        <v>176</v>
      </c>
      <c r="C176" s="6" t="s">
        <v>3987</v>
      </c>
      <c r="D176" s="10">
        <v>237</v>
      </c>
      <c r="E176" s="9">
        <v>43069.509493784724</v>
      </c>
      <c r="F176" s="9">
        <v>43115.583000462961</v>
      </c>
      <c r="G176" s="10" t="b">
        <v>1</v>
      </c>
      <c r="H176" s="6" t="s">
        <v>3988</v>
      </c>
      <c r="I176" s="6" t="s">
        <v>609</v>
      </c>
      <c r="J176" s="6"/>
      <c r="K176" s="6"/>
      <c r="L176" s="10">
        <v>1952</v>
      </c>
      <c r="M176" s="10">
        <v>10</v>
      </c>
      <c r="N176" s="6"/>
      <c r="O176" s="6" t="s">
        <v>3630</v>
      </c>
      <c r="P176" s="6" t="s">
        <v>3989</v>
      </c>
      <c r="Q176" s="6"/>
      <c r="R176" s="6"/>
      <c r="S176" s="6"/>
      <c r="T176" s="6"/>
      <c r="U176" s="10" t="b">
        <v>0</v>
      </c>
      <c r="V176" s="10" t="b">
        <v>0</v>
      </c>
      <c r="W176" s="6"/>
      <c r="X176" s="6"/>
      <c r="Y176" s="6"/>
      <c r="Z176" s="6"/>
      <c r="AA176" s="6" t="s">
        <v>3990</v>
      </c>
      <c r="AB176" s="10" t="b">
        <v>0</v>
      </c>
      <c r="AC176" s="6" t="s">
        <v>3991</v>
      </c>
      <c r="AD176" s="10" t="b">
        <v>0</v>
      </c>
      <c r="AE176" s="10" t="b">
        <v>0</v>
      </c>
      <c r="AF176" s="10" t="b">
        <v>0</v>
      </c>
      <c r="AG176" s="6"/>
      <c r="AH176" s="6"/>
      <c r="AI176" s="10" t="b">
        <v>0</v>
      </c>
      <c r="AJ176" s="10" t="b">
        <v>0</v>
      </c>
      <c r="AK176" s="6" t="s">
        <v>3992</v>
      </c>
      <c r="AL176" s="10" t="b">
        <v>1</v>
      </c>
      <c r="AM176" s="6" t="s">
        <v>348</v>
      </c>
      <c r="AN176" s="6" t="s">
        <v>349</v>
      </c>
      <c r="AO176" s="6" t="s">
        <v>3635</v>
      </c>
      <c r="AP176" s="6" t="s">
        <v>3636</v>
      </c>
      <c r="AQ176" s="6" t="s">
        <v>3636</v>
      </c>
      <c r="AR176" s="6"/>
      <c r="AS176" s="10" t="b">
        <v>0</v>
      </c>
      <c r="AT176" s="10" t="b">
        <v>0</v>
      </c>
      <c r="AU176" s="6" t="s">
        <v>3993</v>
      </c>
      <c r="AV176" s="6" t="s">
        <v>3994</v>
      </c>
      <c r="AW176" s="6"/>
      <c r="AX176" s="6"/>
      <c r="AY176" s="6"/>
      <c r="AZ176" s="6"/>
    </row>
    <row r="177" spans="1:52" ht="14.45" x14ac:dyDescent="0.3">
      <c r="A177" s="10">
        <v>354</v>
      </c>
      <c r="B177" s="6" t="s">
        <v>177</v>
      </c>
      <c r="C177" s="6" t="s">
        <v>3995</v>
      </c>
      <c r="D177" s="10">
        <v>237</v>
      </c>
      <c r="E177" s="9">
        <v>43069.509688113423</v>
      </c>
      <c r="F177" s="9">
        <v>43115.583235729166</v>
      </c>
      <c r="G177" s="10" t="b">
        <v>0</v>
      </c>
      <c r="H177" s="6"/>
      <c r="I177" s="6" t="s">
        <v>609</v>
      </c>
      <c r="J177" s="6"/>
      <c r="K177" s="6"/>
      <c r="L177" s="10">
        <v>906</v>
      </c>
      <c r="M177" s="10">
        <v>10</v>
      </c>
      <c r="N177" s="6"/>
      <c r="O177" s="6" t="s">
        <v>3630</v>
      </c>
      <c r="P177" s="6" t="s">
        <v>3996</v>
      </c>
      <c r="Q177" s="6"/>
      <c r="R177" s="6"/>
      <c r="S177" s="6"/>
      <c r="T177" s="6"/>
      <c r="U177" s="10" t="b">
        <v>0</v>
      </c>
      <c r="V177" s="10" t="b">
        <v>0</v>
      </c>
      <c r="W177" s="6"/>
      <c r="X177" s="6"/>
      <c r="Y177" s="6"/>
      <c r="Z177" s="6"/>
      <c r="AA177" s="6" t="s">
        <v>3997</v>
      </c>
      <c r="AB177" s="10" t="b">
        <v>1</v>
      </c>
      <c r="AC177" s="6" t="s">
        <v>3998</v>
      </c>
      <c r="AD177" s="10" t="b">
        <v>0</v>
      </c>
      <c r="AE177" s="10" t="b">
        <v>0</v>
      </c>
      <c r="AF177" s="10" t="b">
        <v>0</v>
      </c>
      <c r="AG177" s="6"/>
      <c r="AH177" s="6"/>
      <c r="AI177" s="10" t="b">
        <v>0</v>
      </c>
      <c r="AJ177" s="10" t="b">
        <v>0</v>
      </c>
      <c r="AK177" s="6" t="s">
        <v>3999</v>
      </c>
      <c r="AL177" s="10" t="b">
        <v>1</v>
      </c>
      <c r="AM177" s="6" t="s">
        <v>348</v>
      </c>
      <c r="AN177" s="6" t="s">
        <v>349</v>
      </c>
      <c r="AO177" s="6" t="s">
        <v>3635</v>
      </c>
      <c r="AP177" s="6" t="s">
        <v>3636</v>
      </c>
      <c r="AQ177" s="6" t="s">
        <v>3636</v>
      </c>
      <c r="AR177" s="6"/>
      <c r="AS177" s="10" t="b">
        <v>0</v>
      </c>
      <c r="AT177" s="10" t="b">
        <v>0</v>
      </c>
      <c r="AU177" s="6" t="s">
        <v>4000</v>
      </c>
      <c r="AV177" s="6" t="s">
        <v>4001</v>
      </c>
      <c r="AW177" s="6"/>
      <c r="AX177" s="6"/>
      <c r="AY177" s="6"/>
      <c r="AZ177" s="6"/>
    </row>
    <row r="178" spans="1:52" ht="14.45" x14ac:dyDescent="0.3">
      <c r="A178" s="10">
        <v>358</v>
      </c>
      <c r="B178" s="6" t="s">
        <v>178</v>
      </c>
      <c r="C178" s="6" t="s">
        <v>4002</v>
      </c>
      <c r="D178" s="10">
        <v>237</v>
      </c>
      <c r="E178" s="9">
        <v>43069.511388344908</v>
      </c>
      <c r="F178" s="9">
        <v>43115.583558599537</v>
      </c>
      <c r="G178" s="10" t="b">
        <v>1</v>
      </c>
      <c r="H178" s="6" t="s">
        <v>4003</v>
      </c>
      <c r="I178" s="6" t="s">
        <v>462</v>
      </c>
      <c r="J178" s="6"/>
      <c r="K178" s="6"/>
      <c r="L178" s="10">
        <v>608</v>
      </c>
      <c r="M178" s="10">
        <v>10</v>
      </c>
      <c r="N178" s="6"/>
      <c r="O178" s="6" t="s">
        <v>3630</v>
      </c>
      <c r="P178" s="6" t="s">
        <v>3631</v>
      </c>
      <c r="Q178" s="6"/>
      <c r="R178" s="6"/>
      <c r="S178" s="6"/>
      <c r="T178" s="6"/>
      <c r="U178" s="10" t="b">
        <v>0</v>
      </c>
      <c r="V178" s="10" t="b">
        <v>0</v>
      </c>
      <c r="W178" s="6"/>
      <c r="X178" s="6"/>
      <c r="Y178" s="6"/>
      <c r="Z178" s="6"/>
      <c r="AA178" s="6" t="s">
        <v>4004</v>
      </c>
      <c r="AB178" s="10" t="b">
        <v>0</v>
      </c>
      <c r="AC178" s="6" t="s">
        <v>4005</v>
      </c>
      <c r="AD178" s="10" t="b">
        <v>0</v>
      </c>
      <c r="AE178" s="10" t="b">
        <v>0</v>
      </c>
      <c r="AF178" s="10" t="b">
        <v>0</v>
      </c>
      <c r="AG178" s="6"/>
      <c r="AH178" s="6"/>
      <c r="AI178" s="10" t="b">
        <v>0</v>
      </c>
      <c r="AJ178" s="10" t="b">
        <v>0</v>
      </c>
      <c r="AK178" s="6" t="s">
        <v>4006</v>
      </c>
      <c r="AL178" s="10" t="b">
        <v>1</v>
      </c>
      <c r="AM178" s="6" t="s">
        <v>348</v>
      </c>
      <c r="AN178" s="6" t="s">
        <v>349</v>
      </c>
      <c r="AO178" s="6" t="s">
        <v>3635</v>
      </c>
      <c r="AP178" s="6" t="s">
        <v>3636</v>
      </c>
      <c r="AQ178" s="6" t="s">
        <v>3636</v>
      </c>
      <c r="AR178" s="6"/>
      <c r="AS178" s="10" t="b">
        <v>0</v>
      </c>
      <c r="AT178" s="10" t="b">
        <v>0</v>
      </c>
      <c r="AU178" s="6" t="s">
        <v>4007</v>
      </c>
      <c r="AV178" s="6" t="s">
        <v>4008</v>
      </c>
      <c r="AW178" s="6"/>
      <c r="AX178" s="6"/>
      <c r="AY178" s="6"/>
      <c r="AZ178" s="6"/>
    </row>
    <row r="179" spans="1:52" ht="14.45" x14ac:dyDescent="0.3">
      <c r="A179" s="10">
        <v>359</v>
      </c>
      <c r="B179" s="6" t="s">
        <v>179</v>
      </c>
      <c r="C179" s="6" t="s">
        <v>4009</v>
      </c>
      <c r="D179" s="10">
        <v>237</v>
      </c>
      <c r="E179" s="9">
        <v>43069.511547372684</v>
      </c>
      <c r="F179" s="9">
        <v>43115.637339201392</v>
      </c>
      <c r="G179" s="10" t="b">
        <v>1</v>
      </c>
      <c r="H179" s="6" t="s">
        <v>4010</v>
      </c>
      <c r="I179" s="6" t="s">
        <v>462</v>
      </c>
      <c r="J179" s="6"/>
      <c r="K179" s="6"/>
      <c r="L179" s="10">
        <v>596</v>
      </c>
      <c r="M179" s="10">
        <v>10</v>
      </c>
      <c r="N179" s="6"/>
      <c r="O179" s="6" t="s">
        <v>3630</v>
      </c>
      <c r="P179" s="6" t="s">
        <v>3682</v>
      </c>
      <c r="Q179" s="6"/>
      <c r="R179" s="6"/>
      <c r="S179" s="6"/>
      <c r="T179" s="6"/>
      <c r="U179" s="10" t="b">
        <v>0</v>
      </c>
      <c r="V179" s="10" t="b">
        <v>0</v>
      </c>
      <c r="W179" s="6"/>
      <c r="X179" s="6"/>
      <c r="Y179" s="6"/>
      <c r="Z179" s="6"/>
      <c r="AA179" s="6" t="s">
        <v>4011</v>
      </c>
      <c r="AB179" s="10" t="b">
        <v>0</v>
      </c>
      <c r="AC179" s="6" t="s">
        <v>4012</v>
      </c>
      <c r="AD179" s="10" t="b">
        <v>0</v>
      </c>
      <c r="AE179" s="10" t="b">
        <v>0</v>
      </c>
      <c r="AF179" s="10" t="b">
        <v>0</v>
      </c>
      <c r="AG179" s="6"/>
      <c r="AH179" s="6"/>
      <c r="AI179" s="10" t="b">
        <v>0</v>
      </c>
      <c r="AJ179" s="10" t="b">
        <v>0</v>
      </c>
      <c r="AK179" s="6" t="s">
        <v>4013</v>
      </c>
      <c r="AL179" s="10" t="b">
        <v>1</v>
      </c>
      <c r="AM179" s="6" t="s">
        <v>348</v>
      </c>
      <c r="AN179" s="6" t="s">
        <v>349</v>
      </c>
      <c r="AO179" s="6" t="s">
        <v>3635</v>
      </c>
      <c r="AP179" s="6" t="s">
        <v>3636</v>
      </c>
      <c r="AQ179" s="6" t="s">
        <v>3636</v>
      </c>
      <c r="AR179" s="6"/>
      <c r="AS179" s="10" t="b">
        <v>0</v>
      </c>
      <c r="AT179" s="10" t="b">
        <v>0</v>
      </c>
      <c r="AU179" s="6" t="s">
        <v>4014</v>
      </c>
      <c r="AV179" s="6" t="s">
        <v>4015</v>
      </c>
      <c r="AW179" s="6"/>
      <c r="AX179" s="6"/>
      <c r="AY179" s="6"/>
      <c r="AZ179" s="6"/>
    </row>
    <row r="180" spans="1:52" ht="14.45" x14ac:dyDescent="0.3">
      <c r="A180" s="10">
        <v>362</v>
      </c>
      <c r="B180" s="6" t="s">
        <v>180</v>
      </c>
      <c r="C180" s="6" t="s">
        <v>4016</v>
      </c>
      <c r="D180" s="10">
        <v>237</v>
      </c>
      <c r="E180" s="9">
        <v>43069.512003854165</v>
      </c>
      <c r="F180" s="9">
        <v>43115.63753359954</v>
      </c>
      <c r="G180" s="10" t="b">
        <v>1</v>
      </c>
      <c r="H180" s="6" t="s">
        <v>4017</v>
      </c>
      <c r="I180" s="6" t="s">
        <v>609</v>
      </c>
      <c r="J180" s="6"/>
      <c r="K180" s="6"/>
      <c r="L180" s="10">
        <v>373</v>
      </c>
      <c r="M180" s="10">
        <v>10</v>
      </c>
      <c r="N180" s="6"/>
      <c r="O180" s="6" t="s">
        <v>3630</v>
      </c>
      <c r="P180" s="6" t="s">
        <v>3682</v>
      </c>
      <c r="Q180" s="6"/>
      <c r="R180" s="6"/>
      <c r="S180" s="6"/>
      <c r="T180" s="6"/>
      <c r="U180" s="10" t="b">
        <v>0</v>
      </c>
      <c r="V180" s="10" t="b">
        <v>0</v>
      </c>
      <c r="W180" s="6"/>
      <c r="X180" s="6"/>
      <c r="Y180" s="6"/>
      <c r="Z180" s="6"/>
      <c r="AA180" s="6" t="s">
        <v>4018</v>
      </c>
      <c r="AB180" s="10" t="b">
        <v>0</v>
      </c>
      <c r="AC180" s="6" t="s">
        <v>4019</v>
      </c>
      <c r="AD180" s="10" t="b">
        <v>0</v>
      </c>
      <c r="AE180" s="10" t="b">
        <v>0</v>
      </c>
      <c r="AF180" s="10" t="b">
        <v>0</v>
      </c>
      <c r="AG180" s="6"/>
      <c r="AH180" s="6"/>
      <c r="AI180" s="10" t="b">
        <v>0</v>
      </c>
      <c r="AJ180" s="10" t="b">
        <v>0</v>
      </c>
      <c r="AK180" s="6" t="s">
        <v>4020</v>
      </c>
      <c r="AL180" s="10" t="b">
        <v>1</v>
      </c>
      <c r="AM180" s="6" t="s">
        <v>348</v>
      </c>
      <c r="AN180" s="6" t="s">
        <v>349</v>
      </c>
      <c r="AO180" s="6" t="s">
        <v>3635</v>
      </c>
      <c r="AP180" s="6" t="s">
        <v>3636</v>
      </c>
      <c r="AQ180" s="6" t="s">
        <v>3636</v>
      </c>
      <c r="AR180" s="6"/>
      <c r="AS180" s="10" t="b">
        <v>0</v>
      </c>
      <c r="AT180" s="10" t="b">
        <v>0</v>
      </c>
      <c r="AU180" s="6" t="s">
        <v>4021</v>
      </c>
      <c r="AV180" s="6" t="s">
        <v>4022</v>
      </c>
      <c r="AW180" s="6"/>
      <c r="AX180" s="6"/>
      <c r="AY180" s="6"/>
      <c r="AZ180" s="6"/>
    </row>
    <row r="181" spans="1:52" ht="14.45" x14ac:dyDescent="0.3">
      <c r="A181" s="10">
        <v>363</v>
      </c>
      <c r="B181" s="6" t="s">
        <v>181</v>
      </c>
      <c r="C181" s="6" t="s">
        <v>4023</v>
      </c>
      <c r="D181" s="10">
        <v>237</v>
      </c>
      <c r="E181" s="9">
        <v>43069.512144942128</v>
      </c>
      <c r="F181" s="9">
        <v>43115.637841863427</v>
      </c>
      <c r="G181" s="10" t="b">
        <v>1</v>
      </c>
      <c r="H181" s="6" t="s">
        <v>4024</v>
      </c>
      <c r="I181" s="6" t="s">
        <v>609</v>
      </c>
      <c r="J181" s="6"/>
      <c r="K181" s="6"/>
      <c r="L181" s="10">
        <v>432</v>
      </c>
      <c r="M181" s="10">
        <v>10</v>
      </c>
      <c r="N181" s="6"/>
      <c r="O181" s="6" t="s">
        <v>3630</v>
      </c>
      <c r="P181" s="6" t="s">
        <v>3682</v>
      </c>
      <c r="Q181" s="6"/>
      <c r="R181" s="6"/>
      <c r="S181" s="6"/>
      <c r="T181" s="6"/>
      <c r="U181" s="10" t="b">
        <v>0</v>
      </c>
      <c r="V181" s="10" t="b">
        <v>0</v>
      </c>
      <c r="W181" s="6"/>
      <c r="X181" s="6"/>
      <c r="Y181" s="6"/>
      <c r="Z181" s="6"/>
      <c r="AA181" s="6" t="s">
        <v>4025</v>
      </c>
      <c r="AB181" s="10" t="b">
        <v>0</v>
      </c>
      <c r="AC181" s="6" t="s">
        <v>4026</v>
      </c>
      <c r="AD181" s="10" t="b">
        <v>0</v>
      </c>
      <c r="AE181" s="10" t="b">
        <v>0</v>
      </c>
      <c r="AF181" s="10" t="b">
        <v>0</v>
      </c>
      <c r="AG181" s="6"/>
      <c r="AH181" s="6"/>
      <c r="AI181" s="10" t="b">
        <v>0</v>
      </c>
      <c r="AJ181" s="10" t="b">
        <v>0</v>
      </c>
      <c r="AK181" s="6" t="s">
        <v>4027</v>
      </c>
      <c r="AL181" s="10" t="b">
        <v>1</v>
      </c>
      <c r="AM181" s="6" t="s">
        <v>348</v>
      </c>
      <c r="AN181" s="6" t="s">
        <v>349</v>
      </c>
      <c r="AO181" s="6" t="s">
        <v>3635</v>
      </c>
      <c r="AP181" s="6" t="s">
        <v>3636</v>
      </c>
      <c r="AQ181" s="6" t="s">
        <v>3636</v>
      </c>
      <c r="AR181" s="6"/>
      <c r="AS181" s="10" t="b">
        <v>0</v>
      </c>
      <c r="AT181" s="10" t="b">
        <v>0</v>
      </c>
      <c r="AU181" s="6" t="s">
        <v>4028</v>
      </c>
      <c r="AV181" s="6" t="s">
        <v>4029</v>
      </c>
      <c r="AW181" s="6"/>
      <c r="AX181" s="6"/>
      <c r="AY181" s="6"/>
      <c r="AZ181" s="6"/>
    </row>
    <row r="182" spans="1:52" ht="14.45" x14ac:dyDescent="0.3">
      <c r="A182" s="10">
        <v>365</v>
      </c>
      <c r="B182" s="6" t="s">
        <v>182</v>
      </c>
      <c r="C182" s="6" t="s">
        <v>4030</v>
      </c>
      <c r="D182" s="10">
        <v>237</v>
      </c>
      <c r="E182" s="9">
        <v>43069.51241747685</v>
      </c>
      <c r="F182" s="9">
        <v>43115.638096909723</v>
      </c>
      <c r="G182" s="10" t="b">
        <v>1</v>
      </c>
      <c r="H182" s="6" t="s">
        <v>4031</v>
      </c>
      <c r="I182" s="6" t="s">
        <v>759</v>
      </c>
      <c r="J182" s="6"/>
      <c r="K182" s="6"/>
      <c r="L182" s="10">
        <v>782</v>
      </c>
      <c r="M182" s="10">
        <v>10</v>
      </c>
      <c r="N182" s="6"/>
      <c r="O182" s="6" t="s">
        <v>3630</v>
      </c>
      <c r="P182" s="6" t="s">
        <v>3631</v>
      </c>
      <c r="Q182" s="6"/>
      <c r="R182" s="6"/>
      <c r="S182" s="6"/>
      <c r="T182" s="6"/>
      <c r="U182" s="10" t="b">
        <v>0</v>
      </c>
      <c r="V182" s="10" t="b">
        <v>0</v>
      </c>
      <c r="W182" s="6"/>
      <c r="X182" s="6"/>
      <c r="Y182" s="6"/>
      <c r="Z182" s="6"/>
      <c r="AA182" s="6" t="s">
        <v>4032</v>
      </c>
      <c r="AB182" s="10" t="b">
        <v>0</v>
      </c>
      <c r="AC182" s="6" t="s">
        <v>4033</v>
      </c>
      <c r="AD182" s="10" t="b">
        <v>0</v>
      </c>
      <c r="AE182" s="10" t="b">
        <v>0</v>
      </c>
      <c r="AF182" s="10" t="b">
        <v>0</v>
      </c>
      <c r="AG182" s="6"/>
      <c r="AH182" s="6"/>
      <c r="AI182" s="10" t="b">
        <v>0</v>
      </c>
      <c r="AJ182" s="10" t="b">
        <v>0</v>
      </c>
      <c r="AK182" s="6" t="s">
        <v>4034</v>
      </c>
      <c r="AL182" s="10" t="b">
        <v>1</v>
      </c>
      <c r="AM182" s="6" t="s">
        <v>348</v>
      </c>
      <c r="AN182" s="6" t="s">
        <v>349</v>
      </c>
      <c r="AO182" s="6" t="s">
        <v>3635</v>
      </c>
      <c r="AP182" s="6" t="s">
        <v>3636</v>
      </c>
      <c r="AQ182" s="6" t="s">
        <v>3636</v>
      </c>
      <c r="AR182" s="6"/>
      <c r="AS182" s="10" t="b">
        <v>0</v>
      </c>
      <c r="AT182" s="10" t="b">
        <v>0</v>
      </c>
      <c r="AU182" s="6" t="s">
        <v>4035</v>
      </c>
      <c r="AV182" s="6" t="s">
        <v>4036</v>
      </c>
      <c r="AW182" s="6"/>
      <c r="AX182" s="6"/>
      <c r="AY182" s="6"/>
      <c r="AZ182" s="6"/>
    </row>
    <row r="183" spans="1:52" ht="14.45" x14ac:dyDescent="0.3">
      <c r="A183" s="10">
        <v>366</v>
      </c>
      <c r="B183" s="6" t="s">
        <v>183</v>
      </c>
      <c r="C183" s="6" t="s">
        <v>4037</v>
      </c>
      <c r="D183" s="10">
        <v>237</v>
      </c>
      <c r="E183" s="9">
        <v>43069.512550428241</v>
      </c>
      <c r="F183" s="9">
        <v>43115.638373576388</v>
      </c>
      <c r="G183" s="10" t="b">
        <v>1</v>
      </c>
      <c r="H183" s="6" t="s">
        <v>4038</v>
      </c>
      <c r="I183" s="6" t="s">
        <v>759</v>
      </c>
      <c r="J183" s="6"/>
      <c r="K183" s="6"/>
      <c r="L183" s="10">
        <v>381</v>
      </c>
      <c r="M183" s="10">
        <v>10</v>
      </c>
      <c r="N183" s="6"/>
      <c r="O183" s="6" t="s">
        <v>3630</v>
      </c>
      <c r="P183" s="6" t="s">
        <v>3682</v>
      </c>
      <c r="Q183" s="6"/>
      <c r="R183" s="6"/>
      <c r="S183" s="6"/>
      <c r="T183" s="6"/>
      <c r="U183" s="10" t="b">
        <v>0</v>
      </c>
      <c r="V183" s="10" t="b">
        <v>0</v>
      </c>
      <c r="W183" s="6"/>
      <c r="X183" s="6"/>
      <c r="Y183" s="6"/>
      <c r="Z183" s="6"/>
      <c r="AA183" s="6" t="s">
        <v>4039</v>
      </c>
      <c r="AB183" s="10" t="b">
        <v>0</v>
      </c>
      <c r="AC183" s="6" t="s">
        <v>4040</v>
      </c>
      <c r="AD183" s="10" t="b">
        <v>0</v>
      </c>
      <c r="AE183" s="10" t="b">
        <v>0</v>
      </c>
      <c r="AF183" s="10" t="b">
        <v>0</v>
      </c>
      <c r="AG183" s="6"/>
      <c r="AH183" s="6"/>
      <c r="AI183" s="10" t="b">
        <v>0</v>
      </c>
      <c r="AJ183" s="10" t="b">
        <v>0</v>
      </c>
      <c r="AK183" s="6" t="s">
        <v>4041</v>
      </c>
      <c r="AL183" s="10" t="b">
        <v>1</v>
      </c>
      <c r="AM183" s="6" t="s">
        <v>348</v>
      </c>
      <c r="AN183" s="6" t="s">
        <v>349</v>
      </c>
      <c r="AO183" s="6" t="s">
        <v>3635</v>
      </c>
      <c r="AP183" s="6" t="s">
        <v>3636</v>
      </c>
      <c r="AQ183" s="6" t="s">
        <v>3636</v>
      </c>
      <c r="AR183" s="6"/>
      <c r="AS183" s="10" t="b">
        <v>0</v>
      </c>
      <c r="AT183" s="10" t="b">
        <v>0</v>
      </c>
      <c r="AU183" s="6" t="s">
        <v>4042</v>
      </c>
      <c r="AV183" s="6" t="s">
        <v>4043</v>
      </c>
      <c r="AW183" s="6"/>
      <c r="AX183" s="6"/>
      <c r="AY183" s="6"/>
      <c r="AZ183" s="6"/>
    </row>
    <row r="184" spans="1:52" ht="14.45" x14ac:dyDescent="0.3">
      <c r="A184" s="10">
        <v>367</v>
      </c>
      <c r="B184" s="6" t="s">
        <v>184</v>
      </c>
      <c r="C184" s="6" t="s">
        <v>4044</v>
      </c>
      <c r="D184" s="10">
        <v>237</v>
      </c>
      <c r="E184" s="9">
        <v>43069.51310621528</v>
      </c>
      <c r="F184" s="9">
        <v>43115.638691354165</v>
      </c>
      <c r="G184" s="10" t="b">
        <v>1</v>
      </c>
      <c r="H184" s="6" t="s">
        <v>4045</v>
      </c>
      <c r="I184" s="6" t="s">
        <v>609</v>
      </c>
      <c r="J184" s="6"/>
      <c r="K184" s="6"/>
      <c r="L184" s="10">
        <v>890</v>
      </c>
      <c r="M184" s="10">
        <v>10</v>
      </c>
      <c r="N184" s="6"/>
      <c r="O184" s="6" t="s">
        <v>3630</v>
      </c>
      <c r="P184" s="6" t="s">
        <v>3631</v>
      </c>
      <c r="Q184" s="6"/>
      <c r="R184" s="6"/>
      <c r="S184" s="6"/>
      <c r="T184" s="6"/>
      <c r="U184" s="10" t="b">
        <v>0</v>
      </c>
      <c r="V184" s="10" t="b">
        <v>0</v>
      </c>
      <c r="W184" s="6"/>
      <c r="X184" s="6"/>
      <c r="Y184" s="6"/>
      <c r="Z184" s="6"/>
      <c r="AA184" s="6" t="s">
        <v>4046</v>
      </c>
      <c r="AB184" s="10" t="b">
        <v>0</v>
      </c>
      <c r="AC184" s="6" t="s">
        <v>4047</v>
      </c>
      <c r="AD184" s="10" t="b">
        <v>0</v>
      </c>
      <c r="AE184" s="10" t="b">
        <v>0</v>
      </c>
      <c r="AF184" s="10" t="b">
        <v>0</v>
      </c>
      <c r="AG184" s="6"/>
      <c r="AH184" s="6"/>
      <c r="AI184" s="10" t="b">
        <v>0</v>
      </c>
      <c r="AJ184" s="10" t="b">
        <v>0</v>
      </c>
      <c r="AK184" s="6" t="s">
        <v>4048</v>
      </c>
      <c r="AL184" s="10" t="b">
        <v>1</v>
      </c>
      <c r="AM184" s="6" t="s">
        <v>348</v>
      </c>
      <c r="AN184" s="6" t="s">
        <v>349</v>
      </c>
      <c r="AO184" s="6" t="s">
        <v>3635</v>
      </c>
      <c r="AP184" s="6" t="s">
        <v>3636</v>
      </c>
      <c r="AQ184" s="6" t="s">
        <v>3636</v>
      </c>
      <c r="AR184" s="6"/>
      <c r="AS184" s="10" t="b">
        <v>0</v>
      </c>
      <c r="AT184" s="10" t="b">
        <v>0</v>
      </c>
      <c r="AU184" s="6" t="s">
        <v>4049</v>
      </c>
      <c r="AV184" s="6" t="s">
        <v>4050</v>
      </c>
      <c r="AW184" s="6"/>
      <c r="AX184" s="6"/>
      <c r="AY184" s="6"/>
      <c r="AZ184" s="6"/>
    </row>
    <row r="185" spans="1:52" ht="14.45" x14ac:dyDescent="0.3">
      <c r="A185" s="10">
        <v>369</v>
      </c>
      <c r="B185" s="6" t="s">
        <v>185</v>
      </c>
      <c r="C185" s="6" t="s">
        <v>4051</v>
      </c>
      <c r="D185" s="10">
        <v>237</v>
      </c>
      <c r="E185" s="9">
        <v>43069.513364699073</v>
      </c>
      <c r="F185" s="9">
        <v>43115.638948229163</v>
      </c>
      <c r="G185" s="10" t="b">
        <v>1</v>
      </c>
      <c r="H185" s="6" t="s">
        <v>4052</v>
      </c>
      <c r="I185" s="6" t="s">
        <v>515</v>
      </c>
      <c r="J185" s="6"/>
      <c r="K185" s="6"/>
      <c r="L185" s="10">
        <v>648</v>
      </c>
      <c r="M185" s="10">
        <v>10</v>
      </c>
      <c r="N185" s="6"/>
      <c r="O185" s="6" t="s">
        <v>3630</v>
      </c>
      <c r="P185" s="6" t="s">
        <v>3631</v>
      </c>
      <c r="Q185" s="6"/>
      <c r="R185" s="6"/>
      <c r="S185" s="6"/>
      <c r="T185" s="6"/>
      <c r="U185" s="10" t="b">
        <v>0</v>
      </c>
      <c r="V185" s="10" t="b">
        <v>0</v>
      </c>
      <c r="W185" s="6"/>
      <c r="X185" s="6"/>
      <c r="Y185" s="6"/>
      <c r="Z185" s="6"/>
      <c r="AA185" s="6" t="s">
        <v>4053</v>
      </c>
      <c r="AB185" s="10" t="b">
        <v>0</v>
      </c>
      <c r="AC185" s="6" t="s">
        <v>4054</v>
      </c>
      <c r="AD185" s="10" t="b">
        <v>0</v>
      </c>
      <c r="AE185" s="10" t="b">
        <v>0</v>
      </c>
      <c r="AF185" s="10" t="b">
        <v>0</v>
      </c>
      <c r="AG185" s="6"/>
      <c r="AH185" s="6"/>
      <c r="AI185" s="10" t="b">
        <v>0</v>
      </c>
      <c r="AJ185" s="10" t="b">
        <v>0</v>
      </c>
      <c r="AK185" s="6" t="s">
        <v>4055</v>
      </c>
      <c r="AL185" s="10" t="b">
        <v>1</v>
      </c>
      <c r="AM185" s="6" t="s">
        <v>348</v>
      </c>
      <c r="AN185" s="6" t="s">
        <v>349</v>
      </c>
      <c r="AO185" s="6" t="s">
        <v>3635</v>
      </c>
      <c r="AP185" s="6" t="s">
        <v>3636</v>
      </c>
      <c r="AQ185" s="6" t="s">
        <v>3636</v>
      </c>
      <c r="AR185" s="6"/>
      <c r="AS185" s="10" t="b">
        <v>0</v>
      </c>
      <c r="AT185" s="10" t="b">
        <v>0</v>
      </c>
      <c r="AU185" s="6" t="s">
        <v>4056</v>
      </c>
      <c r="AV185" s="6" t="s">
        <v>4057</v>
      </c>
      <c r="AW185" s="6"/>
      <c r="AX185" s="6"/>
      <c r="AY185" s="6"/>
      <c r="AZ185" s="6"/>
    </row>
    <row r="186" spans="1:52" ht="14.45" x14ac:dyDescent="0.3">
      <c r="A186" s="10">
        <v>370</v>
      </c>
      <c r="B186" s="6" t="s">
        <v>186</v>
      </c>
      <c r="C186" s="6" t="s">
        <v>4058</v>
      </c>
      <c r="D186" s="10">
        <v>237</v>
      </c>
      <c r="E186" s="9">
        <v>43069.513487928241</v>
      </c>
      <c r="F186" s="9">
        <v>43115.639350659723</v>
      </c>
      <c r="G186" s="10" t="b">
        <v>1</v>
      </c>
      <c r="H186" s="6" t="s">
        <v>4059</v>
      </c>
      <c r="I186" s="6" t="s">
        <v>515</v>
      </c>
      <c r="J186" s="6"/>
      <c r="K186" s="6"/>
      <c r="L186" s="10">
        <v>1052</v>
      </c>
      <c r="M186" s="10">
        <v>10</v>
      </c>
      <c r="N186" s="6"/>
      <c r="O186" s="6" t="s">
        <v>3630</v>
      </c>
      <c r="P186" s="6" t="s">
        <v>3631</v>
      </c>
      <c r="Q186" s="6"/>
      <c r="R186" s="6"/>
      <c r="S186" s="6"/>
      <c r="T186" s="6"/>
      <c r="U186" s="10" t="b">
        <v>0</v>
      </c>
      <c r="V186" s="10" t="b">
        <v>0</v>
      </c>
      <c r="W186" s="6"/>
      <c r="X186" s="6"/>
      <c r="Y186" s="6"/>
      <c r="Z186" s="6"/>
      <c r="AA186" s="6" t="s">
        <v>4060</v>
      </c>
      <c r="AB186" s="10" t="b">
        <v>0</v>
      </c>
      <c r="AC186" s="6" t="s">
        <v>4061</v>
      </c>
      <c r="AD186" s="10" t="b">
        <v>0</v>
      </c>
      <c r="AE186" s="10" t="b">
        <v>0</v>
      </c>
      <c r="AF186" s="10" t="b">
        <v>0</v>
      </c>
      <c r="AG186" s="6"/>
      <c r="AH186" s="6"/>
      <c r="AI186" s="10" t="b">
        <v>0</v>
      </c>
      <c r="AJ186" s="10" t="b">
        <v>0</v>
      </c>
      <c r="AK186" s="6" t="s">
        <v>4062</v>
      </c>
      <c r="AL186" s="10" t="b">
        <v>1</v>
      </c>
      <c r="AM186" s="6" t="s">
        <v>348</v>
      </c>
      <c r="AN186" s="6" t="s">
        <v>349</v>
      </c>
      <c r="AO186" s="6" t="s">
        <v>3635</v>
      </c>
      <c r="AP186" s="6" t="s">
        <v>3636</v>
      </c>
      <c r="AQ186" s="6" t="s">
        <v>3636</v>
      </c>
      <c r="AR186" s="6"/>
      <c r="AS186" s="10" t="b">
        <v>0</v>
      </c>
      <c r="AT186" s="10" t="b">
        <v>0</v>
      </c>
      <c r="AU186" s="6" t="s">
        <v>4063</v>
      </c>
      <c r="AV186" s="6" t="s">
        <v>4064</v>
      </c>
      <c r="AW186" s="6"/>
      <c r="AX186" s="6"/>
      <c r="AY186" s="6"/>
      <c r="AZ186" s="6"/>
    </row>
    <row r="187" spans="1:52" ht="14.45" x14ac:dyDescent="0.3">
      <c r="A187" s="10">
        <v>371</v>
      </c>
      <c r="B187" s="6" t="s">
        <v>187</v>
      </c>
      <c r="C187" s="6" t="s">
        <v>4065</v>
      </c>
      <c r="D187" s="10">
        <v>237</v>
      </c>
      <c r="E187" s="9">
        <v>43069.51360859954</v>
      </c>
      <c r="F187" s="9">
        <v>43115.639689039352</v>
      </c>
      <c r="G187" s="10" t="b">
        <v>1</v>
      </c>
      <c r="H187" s="6" t="s">
        <v>4066</v>
      </c>
      <c r="I187" s="6" t="s">
        <v>609</v>
      </c>
      <c r="J187" s="6"/>
      <c r="K187" s="6"/>
      <c r="L187" s="10">
        <v>772</v>
      </c>
      <c r="M187" s="10">
        <v>10</v>
      </c>
      <c r="N187" s="6"/>
      <c r="O187" s="6" t="s">
        <v>3630</v>
      </c>
      <c r="P187" s="6" t="s">
        <v>3989</v>
      </c>
      <c r="Q187" s="6"/>
      <c r="R187" s="6"/>
      <c r="S187" s="6"/>
      <c r="T187" s="6"/>
      <c r="U187" s="10" t="b">
        <v>0</v>
      </c>
      <c r="V187" s="10" t="b">
        <v>0</v>
      </c>
      <c r="W187" s="6"/>
      <c r="X187" s="6"/>
      <c r="Y187" s="6"/>
      <c r="Z187" s="6"/>
      <c r="AA187" s="6" t="s">
        <v>4067</v>
      </c>
      <c r="AB187" s="10" t="b">
        <v>0</v>
      </c>
      <c r="AC187" s="6" t="s">
        <v>4068</v>
      </c>
      <c r="AD187" s="10" t="b">
        <v>0</v>
      </c>
      <c r="AE187" s="10" t="b">
        <v>0</v>
      </c>
      <c r="AF187" s="10" t="b">
        <v>0</v>
      </c>
      <c r="AG187" s="6"/>
      <c r="AH187" s="6"/>
      <c r="AI187" s="10" t="b">
        <v>0</v>
      </c>
      <c r="AJ187" s="10" t="b">
        <v>0</v>
      </c>
      <c r="AK187" s="6" t="s">
        <v>4069</v>
      </c>
      <c r="AL187" s="10" t="b">
        <v>1</v>
      </c>
      <c r="AM187" s="6" t="s">
        <v>348</v>
      </c>
      <c r="AN187" s="6" t="s">
        <v>349</v>
      </c>
      <c r="AO187" s="6" t="s">
        <v>3635</v>
      </c>
      <c r="AP187" s="6" t="s">
        <v>3636</v>
      </c>
      <c r="AQ187" s="6" t="s">
        <v>3636</v>
      </c>
      <c r="AR187" s="6"/>
      <c r="AS187" s="10" t="b">
        <v>0</v>
      </c>
      <c r="AT187" s="10" t="b">
        <v>0</v>
      </c>
      <c r="AU187" s="6" t="s">
        <v>4070</v>
      </c>
      <c r="AV187" s="6" t="s">
        <v>4071</v>
      </c>
      <c r="AW187" s="6"/>
      <c r="AX187" s="6"/>
      <c r="AY187" s="6"/>
      <c r="AZ187" s="6"/>
    </row>
    <row r="188" spans="1:52" ht="14.45" x14ac:dyDescent="0.3">
      <c r="A188" s="10">
        <v>372</v>
      </c>
      <c r="B188" s="6" t="s">
        <v>188</v>
      </c>
      <c r="C188" s="6" t="s">
        <v>4072</v>
      </c>
      <c r="D188" s="10">
        <v>237</v>
      </c>
      <c r="E188" s="9">
        <v>43069.513814351849</v>
      </c>
      <c r="F188" s="9">
        <v>43115.639990011572</v>
      </c>
      <c r="G188" s="10" t="b">
        <v>1</v>
      </c>
      <c r="H188" s="6" t="s">
        <v>4073</v>
      </c>
      <c r="I188" s="6" t="s">
        <v>462</v>
      </c>
      <c r="J188" s="6"/>
      <c r="K188" s="6"/>
      <c r="L188" s="10">
        <v>2749</v>
      </c>
      <c r="M188" s="10">
        <v>10</v>
      </c>
      <c r="N188" s="6"/>
      <c r="O188" s="6" t="s">
        <v>3630</v>
      </c>
      <c r="P188" s="6" t="s">
        <v>3989</v>
      </c>
      <c r="Q188" s="6"/>
      <c r="R188" s="6"/>
      <c r="S188" s="6"/>
      <c r="T188" s="6"/>
      <c r="U188" s="10" t="b">
        <v>0</v>
      </c>
      <c r="V188" s="10" t="b">
        <v>0</v>
      </c>
      <c r="W188" s="6"/>
      <c r="X188" s="6"/>
      <c r="Y188" s="6"/>
      <c r="Z188" s="6"/>
      <c r="AA188" s="6" t="s">
        <v>4074</v>
      </c>
      <c r="AB188" s="10" t="b">
        <v>0</v>
      </c>
      <c r="AC188" s="6" t="s">
        <v>4075</v>
      </c>
      <c r="AD188" s="10" t="b">
        <v>0</v>
      </c>
      <c r="AE188" s="10" t="b">
        <v>0</v>
      </c>
      <c r="AF188" s="10" t="b">
        <v>0</v>
      </c>
      <c r="AG188" s="6"/>
      <c r="AH188" s="6"/>
      <c r="AI188" s="10" t="b">
        <v>0</v>
      </c>
      <c r="AJ188" s="10" t="b">
        <v>0</v>
      </c>
      <c r="AK188" s="6" t="s">
        <v>4076</v>
      </c>
      <c r="AL188" s="10" t="b">
        <v>1</v>
      </c>
      <c r="AM188" s="6" t="s">
        <v>348</v>
      </c>
      <c r="AN188" s="6" t="s">
        <v>349</v>
      </c>
      <c r="AO188" s="6" t="s">
        <v>3635</v>
      </c>
      <c r="AP188" s="6" t="s">
        <v>3636</v>
      </c>
      <c r="AQ188" s="6" t="s">
        <v>3636</v>
      </c>
      <c r="AR188" s="6"/>
      <c r="AS188" s="10" t="b">
        <v>0</v>
      </c>
      <c r="AT188" s="10" t="b">
        <v>0</v>
      </c>
      <c r="AU188" s="6" t="s">
        <v>4077</v>
      </c>
      <c r="AV188" s="6" t="s">
        <v>4078</v>
      </c>
      <c r="AW188" s="6"/>
      <c r="AX188" s="6"/>
      <c r="AY188" s="6"/>
      <c r="AZ188" s="6"/>
    </row>
    <row r="189" spans="1:52" ht="14.45" x14ac:dyDescent="0.3">
      <c r="A189" s="10">
        <v>374</v>
      </c>
      <c r="B189" s="6" t="s">
        <v>189</v>
      </c>
      <c r="C189" s="6" t="s">
        <v>4079</v>
      </c>
      <c r="D189" s="10">
        <v>237</v>
      </c>
      <c r="E189" s="9">
        <v>43069.514095486113</v>
      </c>
      <c r="F189" s="9">
        <v>43115.640267673611</v>
      </c>
      <c r="G189" s="10" t="b">
        <v>1</v>
      </c>
      <c r="H189" s="6" t="s">
        <v>4080</v>
      </c>
      <c r="I189" s="6" t="s">
        <v>527</v>
      </c>
      <c r="J189" s="6"/>
      <c r="K189" s="6"/>
      <c r="L189" s="10">
        <v>4060</v>
      </c>
      <c r="M189" s="10">
        <v>10</v>
      </c>
      <c r="N189" s="6"/>
      <c r="O189" s="6" t="s">
        <v>3630</v>
      </c>
      <c r="P189" s="6" t="s">
        <v>3989</v>
      </c>
      <c r="Q189" s="6"/>
      <c r="R189" s="6"/>
      <c r="S189" s="6"/>
      <c r="T189" s="6"/>
      <c r="U189" s="10" t="b">
        <v>0</v>
      </c>
      <c r="V189" s="10" t="b">
        <v>0</v>
      </c>
      <c r="W189" s="6"/>
      <c r="X189" s="6"/>
      <c r="Y189" s="6"/>
      <c r="Z189" s="6"/>
      <c r="AA189" s="6" t="s">
        <v>4081</v>
      </c>
      <c r="AB189" s="10" t="b">
        <v>0</v>
      </c>
      <c r="AC189" s="6" t="s">
        <v>4082</v>
      </c>
      <c r="AD189" s="10" t="b">
        <v>0</v>
      </c>
      <c r="AE189" s="10" t="b">
        <v>0</v>
      </c>
      <c r="AF189" s="10" t="b">
        <v>0</v>
      </c>
      <c r="AG189" s="6"/>
      <c r="AH189" s="6"/>
      <c r="AI189" s="10" t="b">
        <v>0</v>
      </c>
      <c r="AJ189" s="10" t="b">
        <v>0</v>
      </c>
      <c r="AK189" s="6" t="s">
        <v>4083</v>
      </c>
      <c r="AL189" s="10" t="b">
        <v>1</v>
      </c>
      <c r="AM189" s="6" t="s">
        <v>348</v>
      </c>
      <c r="AN189" s="6" t="s">
        <v>349</v>
      </c>
      <c r="AO189" s="6" t="s">
        <v>3635</v>
      </c>
      <c r="AP189" s="6" t="s">
        <v>3636</v>
      </c>
      <c r="AQ189" s="6" t="s">
        <v>3636</v>
      </c>
      <c r="AR189" s="6"/>
      <c r="AS189" s="10" t="b">
        <v>0</v>
      </c>
      <c r="AT189" s="10" t="b">
        <v>0</v>
      </c>
      <c r="AU189" s="6" t="s">
        <v>4084</v>
      </c>
      <c r="AV189" s="6" t="s">
        <v>4085</v>
      </c>
      <c r="AW189" s="6"/>
      <c r="AX189" s="6"/>
      <c r="AY189" s="6"/>
      <c r="AZ189" s="6"/>
    </row>
    <row r="190" spans="1:52" ht="14.45" x14ac:dyDescent="0.3">
      <c r="A190" s="10">
        <v>375</v>
      </c>
      <c r="B190" s="6" t="s">
        <v>190</v>
      </c>
      <c r="C190" s="6" t="s">
        <v>4086</v>
      </c>
      <c r="D190" s="10">
        <v>238</v>
      </c>
      <c r="E190" s="9">
        <v>43069.539851932874</v>
      </c>
      <c r="F190" s="9">
        <v>43115.438239664349</v>
      </c>
      <c r="G190" s="10" t="b">
        <v>1</v>
      </c>
      <c r="H190" s="6" t="s">
        <v>4087</v>
      </c>
      <c r="I190" s="6" t="s">
        <v>609</v>
      </c>
      <c r="J190" s="6"/>
      <c r="K190" s="6"/>
      <c r="L190" s="10"/>
      <c r="M190" s="10"/>
      <c r="N190" s="6"/>
      <c r="O190" s="6" t="s">
        <v>4088</v>
      </c>
      <c r="P190" s="6" t="s">
        <v>3168</v>
      </c>
      <c r="Q190" s="6" t="s">
        <v>442</v>
      </c>
      <c r="R190" s="6" t="s">
        <v>2589</v>
      </c>
      <c r="S190" s="6"/>
      <c r="T190" s="6"/>
      <c r="U190" s="10" t="b">
        <v>0</v>
      </c>
      <c r="V190" s="10" t="b">
        <v>0</v>
      </c>
      <c r="W190" s="6"/>
      <c r="X190" s="6"/>
      <c r="Y190" s="6"/>
      <c r="Z190" s="6"/>
      <c r="AA190" s="6" t="s">
        <v>4089</v>
      </c>
      <c r="AB190" s="10" t="b">
        <v>0</v>
      </c>
      <c r="AC190" s="6" t="s">
        <v>4090</v>
      </c>
      <c r="AD190" s="10" t="b">
        <v>0</v>
      </c>
      <c r="AE190" s="10" t="b">
        <v>1</v>
      </c>
      <c r="AF190" s="10" t="b">
        <v>0</v>
      </c>
      <c r="AG190" s="6"/>
      <c r="AH190" s="6"/>
      <c r="AI190" s="10" t="b">
        <v>0</v>
      </c>
      <c r="AJ190" s="10" t="b">
        <v>0</v>
      </c>
      <c r="AK190" s="6"/>
      <c r="AL190" s="10" t="b">
        <v>1</v>
      </c>
      <c r="AM190" s="6" t="s">
        <v>204</v>
      </c>
      <c r="AN190" s="6" t="s">
        <v>205</v>
      </c>
      <c r="AO190" s="6" t="s">
        <v>2566</v>
      </c>
      <c r="AP190" s="6" t="s">
        <v>2521</v>
      </c>
      <c r="AQ190" s="6" t="s">
        <v>2521</v>
      </c>
      <c r="AR190" s="6"/>
      <c r="AS190" s="10" t="b">
        <v>0</v>
      </c>
      <c r="AT190" s="10" t="b">
        <v>0</v>
      </c>
      <c r="AU190" s="6"/>
      <c r="AV190" s="6" t="s">
        <v>4091</v>
      </c>
      <c r="AW190" s="6"/>
      <c r="AX190" s="6"/>
      <c r="AY190" s="6"/>
      <c r="AZ190" s="6"/>
    </row>
    <row r="191" spans="1:52" ht="14.45" x14ac:dyDescent="0.3">
      <c r="A191" s="10">
        <v>376</v>
      </c>
      <c r="B191" s="6" t="s">
        <v>191</v>
      </c>
      <c r="C191" s="6" t="s">
        <v>4092</v>
      </c>
      <c r="D191" s="10">
        <v>190</v>
      </c>
      <c r="E191" s="9">
        <v>43069.561408217596</v>
      </c>
      <c r="F191" s="9">
        <v>43069.60916334491</v>
      </c>
      <c r="G191" s="10" t="b">
        <v>1</v>
      </c>
      <c r="H191" s="6" t="s">
        <v>4093</v>
      </c>
      <c r="I191" s="6" t="s">
        <v>782</v>
      </c>
      <c r="J191" s="6"/>
      <c r="K191" s="6"/>
      <c r="L191" s="10"/>
      <c r="M191" s="10"/>
      <c r="N191" s="6"/>
      <c r="O191" s="6" t="s">
        <v>4094</v>
      </c>
      <c r="P191" s="6" t="s">
        <v>4095</v>
      </c>
      <c r="Q191" s="6"/>
      <c r="R191" s="6"/>
      <c r="S191" s="6"/>
      <c r="T191" s="6"/>
      <c r="U191" s="10" t="b">
        <v>0</v>
      </c>
      <c r="V191" s="10" t="b">
        <v>0</v>
      </c>
      <c r="W191" s="6"/>
      <c r="X191" s="6"/>
      <c r="Y191" s="6"/>
      <c r="Z191" s="6"/>
      <c r="AA191" s="6" t="s">
        <v>4096</v>
      </c>
      <c r="AB191" s="10" t="b">
        <v>0</v>
      </c>
      <c r="AC191" s="6" t="s">
        <v>4097</v>
      </c>
      <c r="AD191" s="10" t="b">
        <v>0</v>
      </c>
      <c r="AE191" s="10" t="b">
        <v>0</v>
      </c>
      <c r="AF191" s="10" t="b">
        <v>0</v>
      </c>
      <c r="AG191" s="6"/>
      <c r="AH191" s="6"/>
      <c r="AI191" s="10" t="b">
        <v>0</v>
      </c>
      <c r="AJ191" s="10" t="b">
        <v>0</v>
      </c>
      <c r="AK191" s="6"/>
      <c r="AL191" s="10" t="b">
        <v>1</v>
      </c>
      <c r="AM191" s="6" t="s">
        <v>371</v>
      </c>
      <c r="AN191" s="6" t="s">
        <v>372</v>
      </c>
      <c r="AO191" s="6" t="s">
        <v>4098</v>
      </c>
      <c r="AP191" s="6" t="s">
        <v>4099</v>
      </c>
      <c r="AQ191" s="6" t="s">
        <v>4099</v>
      </c>
      <c r="AR191" s="6"/>
      <c r="AS191" s="10" t="b">
        <v>0</v>
      </c>
      <c r="AT191" s="10" t="b">
        <v>0</v>
      </c>
      <c r="AU191" s="6"/>
      <c r="AV191" s="6" t="s">
        <v>4100</v>
      </c>
      <c r="AW191" s="6"/>
      <c r="AX191" s="6"/>
      <c r="AY191" s="6"/>
      <c r="AZ191" s="6"/>
    </row>
    <row r="192" spans="1:52" ht="14.45" x14ac:dyDescent="0.3">
      <c r="A192" s="10">
        <v>377</v>
      </c>
      <c r="B192" s="6" t="s">
        <v>192</v>
      </c>
      <c r="C192" s="6" t="s">
        <v>4101</v>
      </c>
      <c r="D192" s="10">
        <v>214</v>
      </c>
      <c r="E192" s="9">
        <v>43069.592045798614</v>
      </c>
      <c r="F192" s="9">
        <v>43115.569238888886</v>
      </c>
      <c r="G192" s="10" t="b">
        <v>1</v>
      </c>
      <c r="H192" s="6" t="s">
        <v>4102</v>
      </c>
      <c r="I192" s="6" t="s">
        <v>782</v>
      </c>
      <c r="J192" s="6" t="s">
        <v>4103</v>
      </c>
      <c r="K192" s="6"/>
      <c r="L192" s="10"/>
      <c r="M192" s="10"/>
      <c r="N192" s="6"/>
      <c r="O192" s="6" t="s">
        <v>4104</v>
      </c>
      <c r="P192" s="6" t="s">
        <v>2645</v>
      </c>
      <c r="Q192" s="6"/>
      <c r="R192" s="6"/>
      <c r="S192" s="6"/>
      <c r="T192" s="6"/>
      <c r="U192" s="10" t="b">
        <v>0</v>
      </c>
      <c r="V192" s="10" t="b">
        <v>0</v>
      </c>
      <c r="W192" s="6"/>
      <c r="X192" s="6"/>
      <c r="Y192" s="6"/>
      <c r="Z192" s="6"/>
      <c r="AA192" s="6" t="s">
        <v>4105</v>
      </c>
      <c r="AB192" s="10" t="b">
        <v>0</v>
      </c>
      <c r="AC192" s="6" t="s">
        <v>2530</v>
      </c>
      <c r="AD192" s="10" t="b">
        <v>0</v>
      </c>
      <c r="AE192" s="10" t="b">
        <v>0</v>
      </c>
      <c r="AF192" s="10" t="b">
        <v>0</v>
      </c>
      <c r="AG192" s="6" t="s">
        <v>442</v>
      </c>
      <c r="AH192" s="6"/>
      <c r="AI192" s="10" t="b">
        <v>0</v>
      </c>
      <c r="AJ192" s="10" t="b">
        <v>0</v>
      </c>
      <c r="AK192" s="6"/>
      <c r="AL192" s="10" t="b">
        <v>1</v>
      </c>
      <c r="AM192" s="6" t="s">
        <v>373</v>
      </c>
      <c r="AN192" s="6" t="s">
        <v>374</v>
      </c>
      <c r="AO192" s="6" t="s">
        <v>4106</v>
      </c>
      <c r="AP192" s="6" t="s">
        <v>4107</v>
      </c>
      <c r="AQ192" s="6" t="s">
        <v>2800</v>
      </c>
      <c r="AR192" s="6"/>
      <c r="AS192" s="10" t="b">
        <v>0</v>
      </c>
      <c r="AT192" s="10" t="b">
        <v>0</v>
      </c>
      <c r="AU192" s="6"/>
      <c r="AV192" s="6" t="s">
        <v>4108</v>
      </c>
      <c r="AW192" s="6"/>
      <c r="AX192" s="6"/>
      <c r="AY192" s="6"/>
      <c r="AZ192" s="6"/>
    </row>
    <row r="193" spans="1:52" ht="14.45" x14ac:dyDescent="0.3">
      <c r="A193" s="10">
        <v>378</v>
      </c>
      <c r="B193" s="6" t="s">
        <v>193</v>
      </c>
      <c r="C193" s="6" t="s">
        <v>4109</v>
      </c>
      <c r="D193" s="10">
        <v>225</v>
      </c>
      <c r="E193" s="9">
        <v>43069.618451122682</v>
      </c>
      <c r="F193" s="9">
        <v>43069.702555289354</v>
      </c>
      <c r="G193" s="10"/>
      <c r="H193" s="6"/>
      <c r="I193" s="6" t="s">
        <v>462</v>
      </c>
      <c r="J193" s="6" t="s">
        <v>4110</v>
      </c>
      <c r="K193" s="6"/>
      <c r="L193" s="10">
        <v>8.16</v>
      </c>
      <c r="M193" s="10">
        <v>0.12239999999999999</v>
      </c>
      <c r="N193" s="6"/>
      <c r="O193" s="6" t="s">
        <v>449</v>
      </c>
      <c r="P193" s="6" t="s">
        <v>4111</v>
      </c>
      <c r="Q193" s="6"/>
      <c r="R193" s="6" t="s">
        <v>4112</v>
      </c>
      <c r="S193" s="6"/>
      <c r="T193" s="6"/>
      <c r="U193" s="10" t="b">
        <v>0</v>
      </c>
      <c r="V193" s="10" t="b">
        <v>0</v>
      </c>
      <c r="W193" s="6"/>
      <c r="X193" s="6"/>
      <c r="Y193" s="6"/>
      <c r="Z193" s="6"/>
      <c r="AA193" s="6" t="s">
        <v>4113</v>
      </c>
      <c r="AB193" s="10" t="b">
        <v>1</v>
      </c>
      <c r="AC193" s="6" t="s">
        <v>4114</v>
      </c>
      <c r="AD193" s="10" t="b">
        <v>0</v>
      </c>
      <c r="AE193" s="10" t="b">
        <v>1</v>
      </c>
      <c r="AF193" s="10" t="b">
        <v>0</v>
      </c>
      <c r="AG193" s="6"/>
      <c r="AH193" s="6"/>
      <c r="AI193" s="10" t="b">
        <v>0</v>
      </c>
      <c r="AJ193" s="10" t="b">
        <v>0</v>
      </c>
      <c r="AK193" s="6"/>
      <c r="AL193" s="10" t="b">
        <v>1</v>
      </c>
      <c r="AM193" s="6" t="s">
        <v>200</v>
      </c>
      <c r="AN193" s="6" t="s">
        <v>201</v>
      </c>
      <c r="AO193" s="6" t="s">
        <v>2499</v>
      </c>
      <c r="AP193" s="6" t="s">
        <v>2489</v>
      </c>
      <c r="AQ193" s="6" t="s">
        <v>3253</v>
      </c>
      <c r="AR193" s="6"/>
      <c r="AS193" s="10" t="b">
        <v>0</v>
      </c>
      <c r="AT193" s="10" t="b">
        <v>0</v>
      </c>
      <c r="AU193" s="6"/>
      <c r="AV193" s="6" t="s">
        <v>4115</v>
      </c>
      <c r="AW193" s="6"/>
      <c r="AX193" s="6"/>
      <c r="AY193" s="6"/>
      <c r="AZ193" s="6"/>
    </row>
    <row r="194" spans="1:52" ht="14.45" x14ac:dyDescent="0.3">
      <c r="A194" s="10">
        <v>379</v>
      </c>
      <c r="B194" s="6" t="s">
        <v>194</v>
      </c>
      <c r="C194" s="6" t="s">
        <v>4116</v>
      </c>
      <c r="D194" s="10">
        <v>225</v>
      </c>
      <c r="E194" s="9">
        <v>43069.640955208335</v>
      </c>
      <c r="F194" s="9">
        <v>43115.475251041666</v>
      </c>
      <c r="G194" s="10"/>
      <c r="H194" s="6"/>
      <c r="I194" s="6" t="s">
        <v>462</v>
      </c>
      <c r="J194" s="6" t="s">
        <v>4117</v>
      </c>
      <c r="K194" s="6" t="s">
        <v>442</v>
      </c>
      <c r="L194" s="10">
        <v>2.1800000000000002</v>
      </c>
      <c r="M194" s="10">
        <v>3.27E-2</v>
      </c>
      <c r="N194" s="6"/>
      <c r="O194" s="6" t="s">
        <v>449</v>
      </c>
      <c r="P194" s="6" t="s">
        <v>4111</v>
      </c>
      <c r="Q194" s="6"/>
      <c r="R194" s="6"/>
      <c r="S194" s="6"/>
      <c r="T194" s="6"/>
      <c r="U194" s="10" t="b">
        <v>0</v>
      </c>
      <c r="V194" s="10" t="b">
        <v>0</v>
      </c>
      <c r="W194" s="6" t="s">
        <v>4118</v>
      </c>
      <c r="X194" s="6"/>
      <c r="Y194" s="6"/>
      <c r="Z194" s="6"/>
      <c r="AA194" s="6" t="s">
        <v>4119</v>
      </c>
      <c r="AB194" s="10" t="b">
        <v>1</v>
      </c>
      <c r="AC194" s="6" t="s">
        <v>4114</v>
      </c>
      <c r="AD194" s="10" t="b">
        <v>0</v>
      </c>
      <c r="AE194" s="10" t="b">
        <v>0</v>
      </c>
      <c r="AF194" s="10" t="b">
        <v>0</v>
      </c>
      <c r="AG194" s="6" t="s">
        <v>4120</v>
      </c>
      <c r="AH194" s="6"/>
      <c r="AI194" s="10" t="b">
        <v>0</v>
      </c>
      <c r="AJ194" s="10" t="b">
        <v>0</v>
      </c>
      <c r="AK194" s="6"/>
      <c r="AL194" s="10" t="b">
        <v>1</v>
      </c>
      <c r="AM194" s="6" t="s">
        <v>200</v>
      </c>
      <c r="AN194" s="6" t="s">
        <v>201</v>
      </c>
      <c r="AO194" s="6" t="s">
        <v>2499</v>
      </c>
      <c r="AP194" s="6" t="s">
        <v>2489</v>
      </c>
      <c r="AQ194" s="6" t="s">
        <v>2489</v>
      </c>
      <c r="AR194" s="6"/>
      <c r="AS194" s="10" t="b">
        <v>0</v>
      </c>
      <c r="AT194" s="10" t="b">
        <v>0</v>
      </c>
      <c r="AU194" s="6"/>
      <c r="AV194" s="6" t="s">
        <v>4121</v>
      </c>
      <c r="AW194" s="6"/>
      <c r="AX194" s="6"/>
      <c r="AY194" s="6"/>
      <c r="AZ194" s="6"/>
    </row>
    <row r="195" spans="1:52" ht="14.45" x14ac:dyDescent="0.3">
      <c r="A195" s="10">
        <v>380</v>
      </c>
      <c r="B195" s="6" t="s">
        <v>195</v>
      </c>
      <c r="C195" s="6" t="s">
        <v>4122</v>
      </c>
      <c r="D195" s="10">
        <v>237</v>
      </c>
      <c r="E195" s="9">
        <v>43069.653110648149</v>
      </c>
      <c r="F195" s="9">
        <v>43115.640437037036</v>
      </c>
      <c r="G195" s="10" t="b">
        <v>1</v>
      </c>
      <c r="H195" s="6" t="s">
        <v>4123</v>
      </c>
      <c r="I195" s="6" t="s">
        <v>515</v>
      </c>
      <c r="J195" s="6"/>
      <c r="K195" s="6"/>
      <c r="L195" s="10">
        <v>740</v>
      </c>
      <c r="M195" s="10">
        <v>10</v>
      </c>
      <c r="N195" s="6"/>
      <c r="O195" s="6" t="s">
        <v>3630</v>
      </c>
      <c r="P195" s="6" t="s">
        <v>3631</v>
      </c>
      <c r="Q195" s="6"/>
      <c r="R195" s="6"/>
      <c r="S195" s="6"/>
      <c r="T195" s="6"/>
      <c r="U195" s="10" t="b">
        <v>0</v>
      </c>
      <c r="V195" s="10" t="b">
        <v>0</v>
      </c>
      <c r="W195" s="6"/>
      <c r="X195" s="6"/>
      <c r="Y195" s="6"/>
      <c r="Z195" s="6"/>
      <c r="AA195" s="6" t="s">
        <v>4124</v>
      </c>
      <c r="AB195" s="10" t="b">
        <v>0</v>
      </c>
      <c r="AC195" s="6" t="s">
        <v>3650</v>
      </c>
      <c r="AD195" s="10" t="b">
        <v>0</v>
      </c>
      <c r="AE195" s="10" t="b">
        <v>0</v>
      </c>
      <c r="AF195" s="10" t="b">
        <v>0</v>
      </c>
      <c r="AG195" s="6"/>
      <c r="AH195" s="6"/>
      <c r="AI195" s="10" t="b">
        <v>0</v>
      </c>
      <c r="AJ195" s="10" t="b">
        <v>0</v>
      </c>
      <c r="AK195" s="6" t="s">
        <v>4125</v>
      </c>
      <c r="AL195" s="10" t="b">
        <v>1</v>
      </c>
      <c r="AM195" s="6" t="s">
        <v>348</v>
      </c>
      <c r="AN195" s="6" t="s">
        <v>349</v>
      </c>
      <c r="AO195" s="6" t="s">
        <v>3635</v>
      </c>
      <c r="AP195" s="6" t="s">
        <v>3636</v>
      </c>
      <c r="AQ195" s="6" t="s">
        <v>3636</v>
      </c>
      <c r="AR195" s="6"/>
      <c r="AS195" s="10" t="b">
        <v>0</v>
      </c>
      <c r="AT195" s="10" t="b">
        <v>0</v>
      </c>
      <c r="AU195" s="6" t="s">
        <v>4126</v>
      </c>
      <c r="AV195" s="6" t="s">
        <v>4127</v>
      </c>
      <c r="AW195" s="6"/>
      <c r="AX195" s="6"/>
      <c r="AY195" s="6"/>
      <c r="AZ195" s="6"/>
    </row>
  </sheetData>
  <hyperlinks>
    <hyperlink ref="AX175" r:id="rId1" display="https://entsoe-projectsubscription.azurewebsites.net/api/transmission/project/296/download/ExemptionProcess" xr:uid="{00000000-0004-0000-0500-000000000000}"/>
    <hyperlink ref="AX127" r:id="rId2" display="https://entsoe-projectsubscription.azurewebsites.net/api/transmission/project/247/download/ExemptionProcess" xr:uid="{00000000-0004-0000-0500-000001000000}"/>
    <hyperlink ref="AX188" r:id="rId3" display="https://entsoe-projectsubscription.azurewebsites.net/api/transmission/project/309/download/ExemptionProcess" xr:uid="{00000000-0004-0000-0500-000002000000}"/>
    <hyperlink ref="AX202" r:id="rId4" display="https://entsoe-projectsubscription.azurewebsites.net/api/transmission/project/323/download/ExemptionProcess" xr:uid="{00000000-0004-0000-0500-000003000000}"/>
    <hyperlink ref="AX203" r:id="rId5" display="https://entsoe-projectsubscription.azurewebsites.net/api/transmission/project/324/download/ExemptionProcess" xr:uid="{00000000-0004-0000-0500-00000400000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4"/>
  <dimension ref="A1:V291"/>
  <sheetViews>
    <sheetView workbookViewId="0">
      <selection activeCell="D1" sqref="D1:U1048576"/>
    </sheetView>
  </sheetViews>
  <sheetFormatPr defaultColWidth="9.140625" defaultRowHeight="15" x14ac:dyDescent="0.25"/>
  <sheetData>
    <row r="1" spans="1:22" x14ac:dyDescent="0.25">
      <c r="A1" s="11" t="s">
        <v>1883</v>
      </c>
      <c r="B1" s="11" t="s">
        <v>1884</v>
      </c>
      <c r="C1" s="11" t="s">
        <v>1885</v>
      </c>
      <c r="D1" s="11" t="s">
        <v>1886</v>
      </c>
      <c r="E1" s="11" t="s">
        <v>1887</v>
      </c>
      <c r="F1" s="11" t="s">
        <v>1888</v>
      </c>
      <c r="G1" s="11" t="s">
        <v>1889</v>
      </c>
      <c r="H1" s="11" t="s">
        <v>1890</v>
      </c>
      <c r="I1" s="11" t="s">
        <v>1891</v>
      </c>
      <c r="J1" s="11" t="s">
        <v>1892</v>
      </c>
      <c r="K1" s="11" t="s">
        <v>1893</v>
      </c>
      <c r="L1" s="11" t="s">
        <v>1894</v>
      </c>
      <c r="M1" s="11" t="s">
        <v>1895</v>
      </c>
      <c r="N1" s="11" t="s">
        <v>1896</v>
      </c>
      <c r="O1" s="11" t="s">
        <v>1897</v>
      </c>
      <c r="P1" s="11" t="s">
        <v>1898</v>
      </c>
      <c r="Q1" s="11" t="s">
        <v>1899</v>
      </c>
      <c r="R1" s="11" t="s">
        <v>1900</v>
      </c>
      <c r="S1" s="11" t="s">
        <v>1901</v>
      </c>
      <c r="T1" s="11" t="s">
        <v>1902</v>
      </c>
      <c r="U1" s="11" t="s">
        <v>1903</v>
      </c>
      <c r="V1" s="11" t="s">
        <v>1904</v>
      </c>
    </row>
    <row r="2" spans="1:22" x14ac:dyDescent="0.25">
      <c r="A2" s="11">
        <v>3</v>
      </c>
      <c r="B2" s="11" t="s">
        <v>1905</v>
      </c>
      <c r="C2" s="11">
        <v>4</v>
      </c>
      <c r="D2" s="11">
        <v>1</v>
      </c>
      <c r="E2" s="11" t="s">
        <v>1906</v>
      </c>
      <c r="F2" s="11" t="s">
        <v>1907</v>
      </c>
      <c r="G2" s="11" t="s">
        <v>1908</v>
      </c>
      <c r="H2" s="11" t="s">
        <v>409</v>
      </c>
      <c r="I2" s="11" t="s">
        <v>1909</v>
      </c>
      <c r="J2" s="11">
        <v>131</v>
      </c>
      <c r="K2" s="11">
        <v>400</v>
      </c>
      <c r="L2" s="11" t="s">
        <v>418</v>
      </c>
      <c r="M2" s="11" t="s">
        <v>1910</v>
      </c>
      <c r="N2" s="11" t="s">
        <v>413</v>
      </c>
      <c r="O2" s="11" t="s">
        <v>413</v>
      </c>
      <c r="P2" s="11" t="b">
        <v>0</v>
      </c>
      <c r="Q2" s="11" t="s">
        <v>1911</v>
      </c>
      <c r="R2" s="11"/>
      <c r="S2" s="11"/>
      <c r="T2" s="11"/>
      <c r="U2" s="11" t="b">
        <v>1</v>
      </c>
      <c r="V2" s="11" t="s">
        <v>1912</v>
      </c>
    </row>
    <row r="3" spans="1:22" x14ac:dyDescent="0.25">
      <c r="A3" s="11">
        <v>1</v>
      </c>
      <c r="B3" s="11" t="s">
        <v>1913</v>
      </c>
      <c r="C3" s="11">
        <v>474</v>
      </c>
      <c r="D3" s="11">
        <v>1</v>
      </c>
      <c r="E3" s="11" t="s">
        <v>420</v>
      </c>
      <c r="F3" s="11" t="s">
        <v>421</v>
      </c>
      <c r="G3" s="11" t="s">
        <v>422</v>
      </c>
      <c r="H3" s="11" t="s">
        <v>423</v>
      </c>
      <c r="I3" s="11" t="s">
        <v>1909</v>
      </c>
      <c r="J3" s="11">
        <v>0</v>
      </c>
      <c r="K3" s="11">
        <v>400</v>
      </c>
      <c r="L3" s="11" t="s">
        <v>418</v>
      </c>
      <c r="M3" s="11" t="s">
        <v>1910</v>
      </c>
      <c r="N3" s="11" t="s">
        <v>413</v>
      </c>
      <c r="O3" s="11" t="s">
        <v>422</v>
      </c>
      <c r="P3" s="11" t="b">
        <v>0</v>
      </c>
      <c r="Q3" s="11" t="s">
        <v>1911</v>
      </c>
      <c r="R3" s="11"/>
      <c r="S3" s="11"/>
      <c r="T3" s="11"/>
      <c r="U3" s="11" t="b">
        <v>1</v>
      </c>
      <c r="V3" s="11" t="s">
        <v>1912</v>
      </c>
    </row>
    <row r="4" spans="1:22" x14ac:dyDescent="0.25">
      <c r="A4" s="11">
        <v>2</v>
      </c>
      <c r="B4" s="11" t="s">
        <v>1914</v>
      </c>
      <c r="C4" s="11">
        <v>2</v>
      </c>
      <c r="D4" s="11">
        <v>1</v>
      </c>
      <c r="E4" s="11" t="s">
        <v>406</v>
      </c>
      <c r="F4" s="11" t="s">
        <v>407</v>
      </c>
      <c r="G4" s="11" t="s">
        <v>408</v>
      </c>
      <c r="H4" s="11" t="s">
        <v>409</v>
      </c>
      <c r="I4" s="11" t="s">
        <v>1909</v>
      </c>
      <c r="J4" s="11">
        <v>67</v>
      </c>
      <c r="K4" s="11">
        <v>400</v>
      </c>
      <c r="L4" s="11" t="s">
        <v>411</v>
      </c>
      <c r="M4" s="11" t="s">
        <v>419</v>
      </c>
      <c r="N4" s="11" t="s">
        <v>413</v>
      </c>
      <c r="O4" s="11" t="s">
        <v>413</v>
      </c>
      <c r="P4" s="11" t="b">
        <v>0</v>
      </c>
      <c r="Q4" s="11" t="s">
        <v>1911</v>
      </c>
      <c r="R4" s="11"/>
      <c r="S4" s="11"/>
      <c r="T4" s="11"/>
      <c r="U4" s="11" t="b">
        <v>1</v>
      </c>
      <c r="V4" s="11" t="s">
        <v>1912</v>
      </c>
    </row>
    <row r="5" spans="1:22" x14ac:dyDescent="0.25">
      <c r="A5" s="11">
        <v>4</v>
      </c>
      <c r="B5" s="11" t="s">
        <v>1915</v>
      </c>
      <c r="C5" s="11">
        <v>941</v>
      </c>
      <c r="D5" s="11">
        <v>1</v>
      </c>
      <c r="E5" s="11" t="s">
        <v>1916</v>
      </c>
      <c r="F5" s="11" t="s">
        <v>1917</v>
      </c>
      <c r="G5" s="11" t="s">
        <v>446</v>
      </c>
      <c r="H5" s="11" t="s">
        <v>423</v>
      </c>
      <c r="I5" s="11" t="s">
        <v>1909</v>
      </c>
      <c r="J5" s="11">
        <v>0</v>
      </c>
      <c r="K5" s="11">
        <v>400</v>
      </c>
      <c r="L5" s="11" t="s">
        <v>426</v>
      </c>
      <c r="M5" s="11" t="s">
        <v>1910</v>
      </c>
      <c r="N5" s="11" t="s">
        <v>413</v>
      </c>
      <c r="O5" s="11" t="s">
        <v>422</v>
      </c>
      <c r="P5" s="11" t="b">
        <v>0</v>
      </c>
      <c r="Q5" s="11" t="s">
        <v>1911</v>
      </c>
      <c r="R5" s="11"/>
      <c r="S5" s="11"/>
      <c r="T5" s="11"/>
      <c r="U5" s="11" t="b">
        <v>1</v>
      </c>
      <c r="V5" s="11" t="s">
        <v>1912</v>
      </c>
    </row>
    <row r="6" spans="1:22" x14ac:dyDescent="0.25">
      <c r="A6" s="11">
        <v>9</v>
      </c>
      <c r="B6" s="11" t="s">
        <v>1918</v>
      </c>
      <c r="C6" s="11">
        <v>500</v>
      </c>
      <c r="D6" s="11">
        <v>4</v>
      </c>
      <c r="E6" s="11" t="s">
        <v>456</v>
      </c>
      <c r="F6" s="11" t="s">
        <v>456</v>
      </c>
      <c r="G6" s="11" t="s">
        <v>460</v>
      </c>
      <c r="H6" s="11" t="s">
        <v>423</v>
      </c>
      <c r="I6" s="11" t="s">
        <v>1909</v>
      </c>
      <c r="J6" s="11">
        <v>0</v>
      </c>
      <c r="K6" s="11">
        <v>400</v>
      </c>
      <c r="L6" s="12">
        <v>44197</v>
      </c>
      <c r="M6" s="11" t="s">
        <v>1910</v>
      </c>
      <c r="N6" s="11" t="s">
        <v>413</v>
      </c>
      <c r="O6" s="11" t="s">
        <v>413</v>
      </c>
      <c r="P6" s="11" t="b">
        <v>0</v>
      </c>
      <c r="Q6" s="11" t="s">
        <v>1911</v>
      </c>
      <c r="R6" s="11" t="s">
        <v>1919</v>
      </c>
      <c r="S6" s="11">
        <v>0</v>
      </c>
      <c r="T6" s="11" t="s">
        <v>1920</v>
      </c>
      <c r="U6" s="11" t="b">
        <v>0</v>
      </c>
      <c r="V6" s="11" t="s">
        <v>1912</v>
      </c>
    </row>
    <row r="7" spans="1:22" x14ac:dyDescent="0.25">
      <c r="A7" s="11">
        <v>5</v>
      </c>
      <c r="B7" s="11" t="s">
        <v>1921</v>
      </c>
      <c r="C7" s="11">
        <v>498</v>
      </c>
      <c r="D7" s="11">
        <v>4</v>
      </c>
      <c r="E7" s="11" t="s">
        <v>453</v>
      </c>
      <c r="F7" s="11" t="s">
        <v>446</v>
      </c>
      <c r="G7" s="11" t="s">
        <v>445</v>
      </c>
      <c r="H7" s="11" t="s">
        <v>423</v>
      </c>
      <c r="I7" s="11" t="s">
        <v>1909</v>
      </c>
      <c r="J7" s="11">
        <v>0</v>
      </c>
      <c r="K7" s="11">
        <v>400</v>
      </c>
      <c r="L7" s="12">
        <v>44197</v>
      </c>
      <c r="M7" s="11" t="s">
        <v>1910</v>
      </c>
      <c r="N7" s="11" t="s">
        <v>449</v>
      </c>
      <c r="O7" s="11" t="s">
        <v>449</v>
      </c>
      <c r="P7" s="11" t="b">
        <v>0</v>
      </c>
      <c r="Q7" s="11" t="s">
        <v>1911</v>
      </c>
      <c r="R7" s="11" t="s">
        <v>1919</v>
      </c>
      <c r="S7" s="11">
        <v>0</v>
      </c>
      <c r="T7" s="11" t="s">
        <v>1920</v>
      </c>
      <c r="U7" s="11" t="b">
        <v>0</v>
      </c>
      <c r="V7" s="11" t="s">
        <v>1912</v>
      </c>
    </row>
    <row r="8" spans="1:22" x14ac:dyDescent="0.25">
      <c r="A8" s="11">
        <v>8</v>
      </c>
      <c r="B8" s="11" t="s">
        <v>1922</v>
      </c>
      <c r="C8" s="11">
        <v>496</v>
      </c>
      <c r="D8" s="11">
        <v>4</v>
      </c>
      <c r="E8" s="11" t="s">
        <v>1923</v>
      </c>
      <c r="F8" s="11" t="s">
        <v>446</v>
      </c>
      <c r="G8" s="11" t="s">
        <v>449</v>
      </c>
      <c r="H8" s="11" t="s">
        <v>409</v>
      </c>
      <c r="I8" s="11" t="s">
        <v>1909</v>
      </c>
      <c r="J8" s="11">
        <v>135</v>
      </c>
      <c r="K8" s="11">
        <v>400</v>
      </c>
      <c r="L8" s="12">
        <v>44197</v>
      </c>
      <c r="M8" s="11" t="s">
        <v>1910</v>
      </c>
      <c r="N8" s="11" t="s">
        <v>449</v>
      </c>
      <c r="O8" s="11" t="s">
        <v>413</v>
      </c>
      <c r="P8" s="11" t="b">
        <v>0</v>
      </c>
      <c r="Q8" s="11" t="s">
        <v>1911</v>
      </c>
      <c r="R8" s="11" t="s">
        <v>1919</v>
      </c>
      <c r="S8" s="11">
        <v>0</v>
      </c>
      <c r="T8" s="11" t="s">
        <v>1920</v>
      </c>
      <c r="U8" s="11" t="b">
        <v>0</v>
      </c>
      <c r="V8" s="11" t="s">
        <v>1912</v>
      </c>
    </row>
    <row r="9" spans="1:22" x14ac:dyDescent="0.25">
      <c r="A9" s="11">
        <v>6</v>
      </c>
      <c r="B9" s="11" t="s">
        <v>1924</v>
      </c>
      <c r="C9" s="11">
        <v>18</v>
      </c>
      <c r="D9" s="11">
        <v>4</v>
      </c>
      <c r="E9" s="11" t="s">
        <v>444</v>
      </c>
      <c r="F9" s="11" t="s">
        <v>445</v>
      </c>
      <c r="G9" s="11" t="s">
        <v>1925</v>
      </c>
      <c r="H9" s="11" t="s">
        <v>409</v>
      </c>
      <c r="I9" s="11" t="s">
        <v>1909</v>
      </c>
      <c r="J9" s="11">
        <v>32</v>
      </c>
      <c r="K9" s="11">
        <v>400</v>
      </c>
      <c r="L9" s="12">
        <v>44197</v>
      </c>
      <c r="M9" s="11" t="s">
        <v>1910</v>
      </c>
      <c r="N9" s="11" t="s">
        <v>449</v>
      </c>
      <c r="O9" s="11" t="s">
        <v>449</v>
      </c>
      <c r="P9" s="11" t="b">
        <v>0</v>
      </c>
      <c r="Q9" s="11" t="s">
        <v>1911</v>
      </c>
      <c r="R9" s="11" t="s">
        <v>1919</v>
      </c>
      <c r="S9" s="11">
        <v>0</v>
      </c>
      <c r="T9" s="11" t="s">
        <v>1920</v>
      </c>
      <c r="U9" s="11" t="b">
        <v>0</v>
      </c>
      <c r="V9" s="11" t="s">
        <v>1912</v>
      </c>
    </row>
    <row r="10" spans="1:22" x14ac:dyDescent="0.25">
      <c r="A10" s="11">
        <v>7</v>
      </c>
      <c r="B10" s="11" t="s">
        <v>1926</v>
      </c>
      <c r="C10" s="11">
        <v>499</v>
      </c>
      <c r="D10" s="11">
        <v>4</v>
      </c>
      <c r="E10" s="11" t="s">
        <v>455</v>
      </c>
      <c r="F10" s="11" t="s">
        <v>445</v>
      </c>
      <c r="G10" s="11" t="s">
        <v>456</v>
      </c>
      <c r="H10" s="11" t="s">
        <v>423</v>
      </c>
      <c r="I10" s="11" t="s">
        <v>1909</v>
      </c>
      <c r="J10" s="11">
        <v>0</v>
      </c>
      <c r="K10" s="11">
        <v>400</v>
      </c>
      <c r="L10" s="12">
        <v>44197</v>
      </c>
      <c r="M10" s="11" t="s">
        <v>1910</v>
      </c>
      <c r="N10" s="11" t="s">
        <v>449</v>
      </c>
      <c r="O10" s="11" t="s">
        <v>449</v>
      </c>
      <c r="P10" s="11" t="b">
        <v>0</v>
      </c>
      <c r="Q10" s="11" t="s">
        <v>1911</v>
      </c>
      <c r="R10" s="11" t="s">
        <v>1919</v>
      </c>
      <c r="S10" s="11">
        <v>0</v>
      </c>
      <c r="T10" s="11" t="s">
        <v>1920</v>
      </c>
      <c r="U10" s="11" t="b">
        <v>0</v>
      </c>
      <c r="V10" s="11" t="s">
        <v>1912</v>
      </c>
    </row>
    <row r="11" spans="1:22" x14ac:dyDescent="0.25">
      <c r="A11" s="11">
        <v>12</v>
      </c>
      <c r="B11" s="11" t="s">
        <v>1927</v>
      </c>
      <c r="C11" s="11">
        <v>570</v>
      </c>
      <c r="D11" s="11">
        <v>13</v>
      </c>
      <c r="E11" s="11" t="s">
        <v>466</v>
      </c>
      <c r="F11" s="11" t="s">
        <v>460</v>
      </c>
      <c r="G11" s="11" t="s">
        <v>469</v>
      </c>
      <c r="H11" s="11" t="s">
        <v>423</v>
      </c>
      <c r="I11" s="11" t="s">
        <v>1909</v>
      </c>
      <c r="J11" s="11">
        <v>0</v>
      </c>
      <c r="K11" s="11">
        <v>400</v>
      </c>
      <c r="L11" s="11">
        <v>2025</v>
      </c>
      <c r="M11" s="11" t="s">
        <v>412</v>
      </c>
      <c r="N11" s="11" t="s">
        <v>449</v>
      </c>
      <c r="O11" s="11" t="s">
        <v>449</v>
      </c>
      <c r="P11" s="11" t="b">
        <v>0</v>
      </c>
      <c r="Q11" s="11" t="s">
        <v>1919</v>
      </c>
      <c r="R11" s="11"/>
      <c r="S11" s="11"/>
      <c r="T11" s="11"/>
      <c r="U11" s="11" t="b">
        <v>1</v>
      </c>
      <c r="V11" s="11" t="s">
        <v>1912</v>
      </c>
    </row>
    <row r="12" spans="1:22" x14ac:dyDescent="0.25">
      <c r="A12" s="11">
        <v>10</v>
      </c>
      <c r="B12" s="11" t="s">
        <v>1928</v>
      </c>
      <c r="C12" s="11">
        <v>31</v>
      </c>
      <c r="D12" s="11">
        <v>13</v>
      </c>
      <c r="E12" s="11" t="s">
        <v>458</v>
      </c>
      <c r="F12" s="11" t="s">
        <v>459</v>
      </c>
      <c r="G12" s="11" t="s">
        <v>465</v>
      </c>
      <c r="H12" s="11" t="s">
        <v>409</v>
      </c>
      <c r="I12" s="11" t="s">
        <v>1909</v>
      </c>
      <c r="J12" s="11">
        <v>177</v>
      </c>
      <c r="K12" s="11">
        <v>400</v>
      </c>
      <c r="L12" s="11">
        <v>2025</v>
      </c>
      <c r="M12" s="11" t="s">
        <v>412</v>
      </c>
      <c r="N12" s="11" t="s">
        <v>449</v>
      </c>
      <c r="O12" s="11" t="s">
        <v>449</v>
      </c>
      <c r="P12" s="11" t="b">
        <v>0</v>
      </c>
      <c r="Q12" s="11" t="s">
        <v>1919</v>
      </c>
      <c r="R12" s="11"/>
      <c r="S12" s="11"/>
      <c r="T12" s="11"/>
      <c r="U12" s="11" t="b">
        <v>1</v>
      </c>
      <c r="V12" s="11" t="s">
        <v>1912</v>
      </c>
    </row>
    <row r="13" spans="1:22" x14ac:dyDescent="0.25">
      <c r="A13" s="11">
        <v>11</v>
      </c>
      <c r="B13" s="11" t="s">
        <v>1929</v>
      </c>
      <c r="C13" s="11">
        <v>569</v>
      </c>
      <c r="D13" s="11">
        <v>13</v>
      </c>
      <c r="E13" s="11" t="s">
        <v>464</v>
      </c>
      <c r="F13" s="11" t="s">
        <v>465</v>
      </c>
      <c r="G13" s="11" t="s">
        <v>460</v>
      </c>
      <c r="H13" s="11" t="s">
        <v>423</v>
      </c>
      <c r="I13" s="11" t="s">
        <v>1909</v>
      </c>
      <c r="J13" s="11">
        <v>0</v>
      </c>
      <c r="K13" s="11">
        <v>400</v>
      </c>
      <c r="L13" s="11">
        <v>2025</v>
      </c>
      <c r="M13" s="11" t="s">
        <v>412</v>
      </c>
      <c r="N13" s="11" t="s">
        <v>449</v>
      </c>
      <c r="O13" s="11" t="s">
        <v>449</v>
      </c>
      <c r="P13" s="11" t="b">
        <v>0</v>
      </c>
      <c r="Q13" s="11" t="s">
        <v>1919</v>
      </c>
      <c r="R13" s="11"/>
      <c r="S13" s="11"/>
      <c r="T13" s="11"/>
      <c r="U13" s="11" t="b">
        <v>1</v>
      </c>
      <c r="V13" s="11" t="s">
        <v>1912</v>
      </c>
    </row>
    <row r="14" spans="1:22" x14ac:dyDescent="0.25">
      <c r="A14" s="11">
        <v>13</v>
      </c>
      <c r="B14" s="11" t="s">
        <v>1930</v>
      </c>
      <c r="C14" s="11">
        <v>38</v>
      </c>
      <c r="D14" s="11">
        <v>16</v>
      </c>
      <c r="E14" s="11" t="s">
        <v>467</v>
      </c>
      <c r="F14" s="11" t="s">
        <v>468</v>
      </c>
      <c r="G14" s="11" t="s">
        <v>478</v>
      </c>
      <c r="H14" s="11" t="s">
        <v>470</v>
      </c>
      <c r="I14" s="11" t="s">
        <v>1931</v>
      </c>
      <c r="J14" s="11">
        <v>370</v>
      </c>
      <c r="K14" s="11">
        <v>320</v>
      </c>
      <c r="L14" s="12">
        <v>45658</v>
      </c>
      <c r="M14" s="11" t="s">
        <v>1910</v>
      </c>
      <c r="N14" s="11" t="s">
        <v>449</v>
      </c>
      <c r="O14" s="11" t="s">
        <v>474</v>
      </c>
      <c r="P14" s="11" t="b">
        <v>0</v>
      </c>
      <c r="Q14" s="11" t="s">
        <v>1919</v>
      </c>
      <c r="R14" s="11" t="s">
        <v>1932</v>
      </c>
      <c r="S14" s="11">
        <v>0</v>
      </c>
      <c r="T14" s="11" t="s">
        <v>1933</v>
      </c>
      <c r="U14" s="11" t="b">
        <v>0</v>
      </c>
      <c r="V14" s="11" t="s">
        <v>1934</v>
      </c>
    </row>
    <row r="15" spans="1:22" x14ac:dyDescent="0.25">
      <c r="A15" s="11">
        <v>14</v>
      </c>
      <c r="B15" s="11" t="s">
        <v>1935</v>
      </c>
      <c r="C15" s="11">
        <v>55</v>
      </c>
      <c r="D15" s="11">
        <v>21</v>
      </c>
      <c r="E15" s="11" t="s">
        <v>1936</v>
      </c>
      <c r="F15" s="11" t="s">
        <v>477</v>
      </c>
      <c r="G15" s="11" t="s">
        <v>497</v>
      </c>
      <c r="H15" s="11" t="s">
        <v>479</v>
      </c>
      <c r="I15" s="11" t="s">
        <v>1931</v>
      </c>
      <c r="J15" s="11">
        <v>190</v>
      </c>
      <c r="K15" s="11">
        <v>320</v>
      </c>
      <c r="L15" s="11">
        <v>2019</v>
      </c>
      <c r="M15" s="11" t="s">
        <v>505</v>
      </c>
      <c r="N15" s="11" t="s">
        <v>474</v>
      </c>
      <c r="O15" s="11" t="s">
        <v>484</v>
      </c>
      <c r="P15" s="11" t="b">
        <v>0</v>
      </c>
      <c r="Q15" s="11" t="s">
        <v>1932</v>
      </c>
      <c r="R15" s="11" t="s">
        <v>1937</v>
      </c>
      <c r="S15" s="11">
        <v>0</v>
      </c>
      <c r="T15" s="11" t="s">
        <v>1938</v>
      </c>
      <c r="U15" s="11" t="b">
        <v>0</v>
      </c>
      <c r="V15" s="11" t="s">
        <v>1939</v>
      </c>
    </row>
    <row r="16" spans="1:22" x14ac:dyDescent="0.25">
      <c r="A16" s="11">
        <v>15</v>
      </c>
      <c r="B16" s="11" t="s">
        <v>1940</v>
      </c>
      <c r="C16" s="11">
        <v>60</v>
      </c>
      <c r="D16" s="11">
        <v>23</v>
      </c>
      <c r="E16" s="11" t="s">
        <v>7</v>
      </c>
      <c r="F16" s="11" t="s">
        <v>496</v>
      </c>
      <c r="G16" s="11" t="s">
        <v>507</v>
      </c>
      <c r="H16" s="11" t="s">
        <v>409</v>
      </c>
      <c r="I16" s="11" t="s">
        <v>1909</v>
      </c>
      <c r="J16" s="11">
        <v>80</v>
      </c>
      <c r="K16" s="11">
        <v>400</v>
      </c>
      <c r="L16" s="12">
        <v>44562</v>
      </c>
      <c r="M16" s="11" t="s">
        <v>1910</v>
      </c>
      <c r="N16" s="11" t="s">
        <v>474</v>
      </c>
      <c r="O16" s="11" t="s">
        <v>500</v>
      </c>
      <c r="P16" s="11" t="b">
        <v>0</v>
      </c>
      <c r="Q16" s="11" t="s">
        <v>1932</v>
      </c>
      <c r="R16" s="11" t="s">
        <v>1941</v>
      </c>
      <c r="S16" s="11">
        <v>0</v>
      </c>
      <c r="T16" s="11" t="s">
        <v>1942</v>
      </c>
      <c r="U16" s="11" t="b">
        <v>0</v>
      </c>
      <c r="V16" s="11" t="s">
        <v>1934</v>
      </c>
    </row>
    <row r="17" spans="1:22" x14ac:dyDescent="0.25">
      <c r="A17" s="11">
        <v>16</v>
      </c>
      <c r="B17" s="11" t="s">
        <v>1943</v>
      </c>
      <c r="C17" s="11">
        <v>62</v>
      </c>
      <c r="D17" s="11">
        <v>25</v>
      </c>
      <c r="E17" s="11" t="s">
        <v>8</v>
      </c>
      <c r="F17" s="11" t="s">
        <v>506</v>
      </c>
      <c r="G17" s="11" t="s">
        <v>513</v>
      </c>
      <c r="H17" s="11" t="s">
        <v>470</v>
      </c>
      <c r="I17" s="11" t="s">
        <v>1931</v>
      </c>
      <c r="J17" s="11">
        <v>250</v>
      </c>
      <c r="K17" s="11">
        <v>320</v>
      </c>
      <c r="L17" s="12">
        <v>43831</v>
      </c>
      <c r="M17" s="11" t="s">
        <v>505</v>
      </c>
      <c r="N17" s="11" t="s">
        <v>474</v>
      </c>
      <c r="O17" s="11" t="s">
        <v>510</v>
      </c>
      <c r="P17" s="11" t="b">
        <v>0</v>
      </c>
      <c r="Q17" s="11" t="s">
        <v>1932</v>
      </c>
      <c r="R17" s="11" t="s">
        <v>1944</v>
      </c>
      <c r="S17" s="11">
        <v>0</v>
      </c>
      <c r="T17" s="11" t="s">
        <v>1945</v>
      </c>
      <c r="U17" s="11" t="b">
        <v>0</v>
      </c>
      <c r="V17" s="11" t="s">
        <v>1934</v>
      </c>
    </row>
    <row r="18" spans="1:22" x14ac:dyDescent="0.25">
      <c r="A18" s="11">
        <v>17</v>
      </c>
      <c r="B18" s="11" t="s">
        <v>1946</v>
      </c>
      <c r="C18" s="11">
        <v>614</v>
      </c>
      <c r="D18" s="11">
        <v>26</v>
      </c>
      <c r="E18" s="11" t="s">
        <v>511</v>
      </c>
      <c r="F18" s="11" t="s">
        <v>512</v>
      </c>
      <c r="G18" s="11" t="s">
        <v>520</v>
      </c>
      <c r="H18" s="11" t="s">
        <v>479</v>
      </c>
      <c r="I18" s="11" t="s">
        <v>1909</v>
      </c>
      <c r="J18" s="11">
        <v>26</v>
      </c>
      <c r="K18" s="11">
        <v>220</v>
      </c>
      <c r="L18" s="11">
        <v>2021</v>
      </c>
      <c r="M18" s="11" t="s">
        <v>1910</v>
      </c>
      <c r="N18" s="11" t="s">
        <v>516</v>
      </c>
      <c r="O18" s="11" t="s">
        <v>517</v>
      </c>
      <c r="P18" s="11" t="b">
        <v>0</v>
      </c>
      <c r="Q18" s="11" t="s">
        <v>1947</v>
      </c>
      <c r="R18" s="11" t="s">
        <v>1937</v>
      </c>
      <c r="S18" s="11">
        <v>0</v>
      </c>
      <c r="T18" s="11" t="s">
        <v>1948</v>
      </c>
      <c r="U18" s="11" t="b">
        <v>0</v>
      </c>
      <c r="V18" s="11" t="s">
        <v>1949</v>
      </c>
    </row>
    <row r="19" spans="1:22" x14ac:dyDescent="0.25">
      <c r="A19" s="11">
        <v>18</v>
      </c>
      <c r="B19" s="11" t="s">
        <v>1950</v>
      </c>
      <c r="C19" s="11">
        <v>70</v>
      </c>
      <c r="D19" s="11">
        <v>28</v>
      </c>
      <c r="E19" s="11" t="s">
        <v>518</v>
      </c>
      <c r="F19" s="11" t="s">
        <v>519</v>
      </c>
      <c r="G19" s="11"/>
      <c r="H19" s="11" t="s">
        <v>470</v>
      </c>
      <c r="I19" s="11" t="s">
        <v>1931</v>
      </c>
      <c r="J19" s="11">
        <v>445</v>
      </c>
      <c r="K19" s="11">
        <v>500</v>
      </c>
      <c r="L19" s="11">
        <v>2019</v>
      </c>
      <c r="M19" s="11" t="s">
        <v>505</v>
      </c>
      <c r="N19" s="11" t="s">
        <v>484</v>
      </c>
      <c r="O19" s="11" t="s">
        <v>522</v>
      </c>
      <c r="P19" s="11" t="b">
        <v>0</v>
      </c>
      <c r="Q19" s="11" t="s">
        <v>1937</v>
      </c>
      <c r="R19" s="11" t="s">
        <v>1951</v>
      </c>
      <c r="S19" s="11">
        <v>0</v>
      </c>
      <c r="T19" s="11" t="s">
        <v>1952</v>
      </c>
      <c r="U19" s="11" t="b">
        <v>0</v>
      </c>
      <c r="V19" s="11" t="s">
        <v>1953</v>
      </c>
    </row>
    <row r="20" spans="1:22" x14ac:dyDescent="0.25">
      <c r="A20" s="11">
        <v>19</v>
      </c>
      <c r="B20" s="11" t="s">
        <v>1954</v>
      </c>
      <c r="C20" s="11">
        <v>624</v>
      </c>
      <c r="D20" s="11">
        <v>28</v>
      </c>
      <c r="E20" s="11" t="s">
        <v>524</v>
      </c>
      <c r="F20" s="11" t="s">
        <v>520</v>
      </c>
      <c r="G20" s="11" t="s">
        <v>520</v>
      </c>
      <c r="H20" s="11" t="s">
        <v>423</v>
      </c>
      <c r="I20" s="11" t="s">
        <v>1909</v>
      </c>
      <c r="J20" s="11">
        <v>0</v>
      </c>
      <c r="K20" s="11">
        <v>400</v>
      </c>
      <c r="L20" s="12">
        <v>43465</v>
      </c>
      <c r="M20" s="11" t="s">
        <v>505</v>
      </c>
      <c r="N20" s="11" t="s">
        <v>522</v>
      </c>
      <c r="O20" s="11"/>
      <c r="P20" s="11" t="b">
        <v>0</v>
      </c>
      <c r="Q20" s="11" t="s">
        <v>1937</v>
      </c>
      <c r="R20" s="11" t="s">
        <v>1951</v>
      </c>
      <c r="S20" s="11">
        <v>0</v>
      </c>
      <c r="T20" s="11" t="s">
        <v>1952</v>
      </c>
      <c r="U20" s="11" t="b">
        <v>0</v>
      </c>
      <c r="V20" s="11" t="s">
        <v>1953</v>
      </c>
    </row>
    <row r="21" spans="1:22" x14ac:dyDescent="0.25">
      <c r="A21" s="11">
        <v>20</v>
      </c>
      <c r="B21" s="11" t="s">
        <v>1955</v>
      </c>
      <c r="C21" s="11">
        <v>635</v>
      </c>
      <c r="D21" s="11">
        <v>29</v>
      </c>
      <c r="E21" s="11" t="s">
        <v>528</v>
      </c>
      <c r="F21" s="11" t="s">
        <v>529</v>
      </c>
      <c r="G21" s="11" t="s">
        <v>535</v>
      </c>
      <c r="H21" s="11" t="s">
        <v>470</v>
      </c>
      <c r="I21" s="11" t="s">
        <v>1931</v>
      </c>
      <c r="J21" s="11">
        <v>200</v>
      </c>
      <c r="K21" s="11">
        <v>400</v>
      </c>
      <c r="L21" s="11">
        <v>2022</v>
      </c>
      <c r="M21" s="11" t="s">
        <v>1910</v>
      </c>
      <c r="N21" s="11" t="s">
        <v>484</v>
      </c>
      <c r="O21" s="11" t="s">
        <v>532</v>
      </c>
      <c r="P21" s="11" t="b">
        <v>0</v>
      </c>
      <c r="Q21" s="11" t="s">
        <v>1937</v>
      </c>
      <c r="R21" s="11" t="s">
        <v>1956</v>
      </c>
      <c r="S21" s="11">
        <v>0</v>
      </c>
      <c r="T21" s="11" t="s">
        <v>1957</v>
      </c>
      <c r="U21" s="11" t="b">
        <v>0</v>
      </c>
      <c r="V21" s="11" t="s">
        <v>1953</v>
      </c>
    </row>
    <row r="22" spans="1:22" x14ac:dyDescent="0.25">
      <c r="A22" s="11">
        <v>21</v>
      </c>
      <c r="B22" s="11" t="s">
        <v>1958</v>
      </c>
      <c r="C22" s="11">
        <v>642</v>
      </c>
      <c r="D22" s="11">
        <v>31</v>
      </c>
      <c r="E22" s="11" t="s">
        <v>533</v>
      </c>
      <c r="F22" s="11" t="s">
        <v>534</v>
      </c>
      <c r="G22" s="11" t="s">
        <v>540</v>
      </c>
      <c r="H22" s="11" t="s">
        <v>409</v>
      </c>
      <c r="I22" s="11" t="s">
        <v>1909</v>
      </c>
      <c r="J22" s="11">
        <v>100</v>
      </c>
      <c r="K22" s="11">
        <v>380</v>
      </c>
      <c r="L22" s="11">
        <v>2025</v>
      </c>
      <c r="M22" s="11" t="s">
        <v>1910</v>
      </c>
      <c r="N22" s="11" t="s">
        <v>537</v>
      </c>
      <c r="O22" s="11" t="s">
        <v>484</v>
      </c>
      <c r="P22" s="11" t="b">
        <v>0</v>
      </c>
      <c r="Q22" s="11" t="s">
        <v>1298</v>
      </c>
      <c r="R22" s="11" t="s">
        <v>1937</v>
      </c>
      <c r="S22" s="11">
        <v>0</v>
      </c>
      <c r="T22" s="11" t="s">
        <v>1959</v>
      </c>
      <c r="U22" s="11" t="b">
        <v>0</v>
      </c>
      <c r="V22" s="11" t="s">
        <v>1960</v>
      </c>
    </row>
    <row r="23" spans="1:22" x14ac:dyDescent="0.25">
      <c r="A23" s="11">
        <v>23</v>
      </c>
      <c r="B23" s="11" t="s">
        <v>1961</v>
      </c>
      <c r="C23" s="11">
        <v>1041</v>
      </c>
      <c r="D23" s="11">
        <v>33</v>
      </c>
      <c r="E23" s="11" t="s">
        <v>542</v>
      </c>
      <c r="F23" s="11" t="s">
        <v>519</v>
      </c>
      <c r="G23" s="11"/>
      <c r="H23" s="11" t="s">
        <v>409</v>
      </c>
      <c r="I23" s="11" t="s">
        <v>1909</v>
      </c>
      <c r="J23" s="11">
        <v>350</v>
      </c>
      <c r="K23" s="11">
        <v>220</v>
      </c>
      <c r="L23" s="12">
        <v>44562</v>
      </c>
      <c r="M23" s="11" t="s">
        <v>419</v>
      </c>
      <c r="N23" s="11" t="s">
        <v>484</v>
      </c>
      <c r="O23" s="11" t="s">
        <v>484</v>
      </c>
      <c r="P23" s="11" t="b">
        <v>0</v>
      </c>
      <c r="Q23" s="11" t="s">
        <v>1937</v>
      </c>
      <c r="R23" s="11"/>
      <c r="S23" s="11"/>
      <c r="T23" s="11"/>
      <c r="U23" s="11" t="b">
        <v>1</v>
      </c>
      <c r="V23" s="11" t="s">
        <v>1953</v>
      </c>
    </row>
    <row r="24" spans="1:22" x14ac:dyDescent="0.25">
      <c r="A24" s="11">
        <v>22</v>
      </c>
      <c r="B24" s="11" t="s">
        <v>1962</v>
      </c>
      <c r="C24" s="11">
        <v>90</v>
      </c>
      <c r="D24" s="11">
        <v>33</v>
      </c>
      <c r="E24" s="11">
        <v>90</v>
      </c>
      <c r="F24" s="11" t="s">
        <v>539</v>
      </c>
      <c r="G24" s="11" t="s">
        <v>543</v>
      </c>
      <c r="H24" s="11" t="s">
        <v>409</v>
      </c>
      <c r="I24" s="11" t="s">
        <v>1909</v>
      </c>
      <c r="J24" s="11">
        <v>80</v>
      </c>
      <c r="K24" s="11">
        <v>400</v>
      </c>
      <c r="L24" s="11">
        <v>2022</v>
      </c>
      <c r="M24" s="11" t="s">
        <v>1910</v>
      </c>
      <c r="N24" s="11" t="s">
        <v>484</v>
      </c>
      <c r="O24" s="11" t="s">
        <v>484</v>
      </c>
      <c r="P24" s="11" t="b">
        <v>0</v>
      </c>
      <c r="Q24" s="11" t="s">
        <v>1937</v>
      </c>
      <c r="R24" s="11"/>
      <c r="S24" s="11"/>
      <c r="T24" s="11"/>
      <c r="U24" s="11" t="b">
        <v>1</v>
      </c>
      <c r="V24" s="11" t="s">
        <v>1953</v>
      </c>
    </row>
    <row r="25" spans="1:22" x14ac:dyDescent="0.25">
      <c r="A25" s="11">
        <v>24</v>
      </c>
      <c r="B25" s="11" t="s">
        <v>1963</v>
      </c>
      <c r="C25" s="11">
        <v>311</v>
      </c>
      <c r="D25" s="11">
        <v>35</v>
      </c>
      <c r="E25" s="11" t="s">
        <v>544</v>
      </c>
      <c r="F25" s="11" t="s">
        <v>545</v>
      </c>
      <c r="G25" s="11" t="s">
        <v>549</v>
      </c>
      <c r="H25" s="11" t="s">
        <v>423</v>
      </c>
      <c r="I25" s="11" t="s">
        <v>1909</v>
      </c>
      <c r="J25" s="11">
        <v>0</v>
      </c>
      <c r="K25" s="11">
        <v>400</v>
      </c>
      <c r="L25" s="12">
        <v>45292</v>
      </c>
      <c r="M25" s="11" t="s">
        <v>505</v>
      </c>
      <c r="N25" s="11" t="s">
        <v>547</v>
      </c>
      <c r="O25" s="11" t="s">
        <v>547</v>
      </c>
      <c r="P25" s="11" t="b">
        <v>0</v>
      </c>
      <c r="Q25" s="11" t="s">
        <v>1964</v>
      </c>
      <c r="R25" s="11"/>
      <c r="S25" s="11"/>
      <c r="T25" s="11"/>
      <c r="U25" s="11" t="b">
        <v>1</v>
      </c>
      <c r="V25" s="11" t="s">
        <v>1965</v>
      </c>
    </row>
    <row r="26" spans="1:22" x14ac:dyDescent="0.25">
      <c r="A26" s="11">
        <v>25</v>
      </c>
      <c r="B26" s="11" t="s">
        <v>1966</v>
      </c>
      <c r="C26" s="11">
        <v>313</v>
      </c>
      <c r="D26" s="11">
        <v>35</v>
      </c>
      <c r="E26" s="11" t="s">
        <v>548</v>
      </c>
      <c r="F26" s="11" t="s">
        <v>545</v>
      </c>
      <c r="G26" s="11" t="s">
        <v>552</v>
      </c>
      <c r="H26" s="11" t="s">
        <v>409</v>
      </c>
      <c r="I26" s="11" t="s">
        <v>1909</v>
      </c>
      <c r="J26" s="11">
        <v>121</v>
      </c>
      <c r="K26" s="11">
        <v>400</v>
      </c>
      <c r="L26" s="12">
        <v>45292</v>
      </c>
      <c r="M26" s="11" t="s">
        <v>1910</v>
      </c>
      <c r="N26" s="11" t="s">
        <v>547</v>
      </c>
      <c r="O26" s="11" t="s">
        <v>547</v>
      </c>
      <c r="P26" s="11" t="b">
        <v>0</v>
      </c>
      <c r="Q26" s="11" t="s">
        <v>1964</v>
      </c>
      <c r="R26" s="11"/>
      <c r="S26" s="11"/>
      <c r="T26" s="11"/>
      <c r="U26" s="11" t="b">
        <v>1</v>
      </c>
      <c r="V26" s="11" t="s">
        <v>1965</v>
      </c>
    </row>
    <row r="27" spans="1:22" ht="14.45" x14ac:dyDescent="0.3">
      <c r="A27" s="11">
        <v>26</v>
      </c>
      <c r="B27" s="11" t="s">
        <v>1967</v>
      </c>
      <c r="C27" s="11">
        <v>315</v>
      </c>
      <c r="D27" s="11">
        <v>35</v>
      </c>
      <c r="E27" s="11" t="s">
        <v>551</v>
      </c>
      <c r="F27" s="11" t="s">
        <v>545</v>
      </c>
      <c r="G27" s="11" t="s">
        <v>556</v>
      </c>
      <c r="H27" s="11" t="s">
        <v>409</v>
      </c>
      <c r="I27" s="11" t="s">
        <v>1909</v>
      </c>
      <c r="J27" s="11">
        <v>116</v>
      </c>
      <c r="K27" s="11">
        <v>400</v>
      </c>
      <c r="L27" s="12">
        <v>46753</v>
      </c>
      <c r="M27" s="11" t="s">
        <v>1910</v>
      </c>
      <c r="N27" s="11" t="s">
        <v>547</v>
      </c>
      <c r="O27" s="11" t="s">
        <v>547</v>
      </c>
      <c r="P27" s="11" t="b">
        <v>0</v>
      </c>
      <c r="Q27" s="11" t="s">
        <v>1964</v>
      </c>
      <c r="R27" s="11"/>
      <c r="S27" s="11"/>
      <c r="T27" s="11"/>
      <c r="U27" s="11" t="b">
        <v>1</v>
      </c>
      <c r="V27" s="11" t="s">
        <v>1965</v>
      </c>
    </row>
    <row r="28" spans="1:22" ht="14.45" x14ac:dyDescent="0.3">
      <c r="A28" s="11">
        <v>27</v>
      </c>
      <c r="B28" s="11" t="s">
        <v>1968</v>
      </c>
      <c r="C28" s="11">
        <v>141</v>
      </c>
      <c r="D28" s="11">
        <v>36</v>
      </c>
      <c r="E28" s="11" t="s">
        <v>554</v>
      </c>
      <c r="F28" s="11" t="s">
        <v>1969</v>
      </c>
      <c r="G28" s="11" t="s">
        <v>563</v>
      </c>
      <c r="H28" s="11" t="s">
        <v>470</v>
      </c>
      <c r="I28" s="11" t="s">
        <v>1909</v>
      </c>
      <c r="J28" s="11">
        <v>24</v>
      </c>
      <c r="K28" s="11">
        <v>150</v>
      </c>
      <c r="L28" s="12">
        <v>43465</v>
      </c>
      <c r="M28" s="11" t="s">
        <v>505</v>
      </c>
      <c r="N28" s="11" t="s">
        <v>559</v>
      </c>
      <c r="O28" s="11" t="s">
        <v>560</v>
      </c>
      <c r="P28" s="11" t="b">
        <v>0</v>
      </c>
      <c r="Q28" s="11" t="s">
        <v>1970</v>
      </c>
      <c r="R28" s="11" t="s">
        <v>1297</v>
      </c>
      <c r="S28" s="11">
        <v>0</v>
      </c>
      <c r="T28" s="11" t="s">
        <v>1971</v>
      </c>
      <c r="U28" s="11" t="b">
        <v>0</v>
      </c>
      <c r="V28" s="11" t="s">
        <v>1972</v>
      </c>
    </row>
    <row r="29" spans="1:22" ht="14.45" x14ac:dyDescent="0.3">
      <c r="A29" s="11">
        <v>30</v>
      </c>
      <c r="B29" s="11" t="s">
        <v>1973</v>
      </c>
      <c r="C29" s="11">
        <v>144</v>
      </c>
      <c r="D29" s="11">
        <v>39</v>
      </c>
      <c r="E29" s="11" t="s">
        <v>573</v>
      </c>
      <c r="F29" s="11" t="s">
        <v>574</v>
      </c>
      <c r="G29" s="11" t="s">
        <v>578</v>
      </c>
      <c r="H29" s="11" t="s">
        <v>409</v>
      </c>
      <c r="I29" s="11" t="s">
        <v>1909</v>
      </c>
      <c r="J29" s="11">
        <v>110</v>
      </c>
      <c r="K29" s="11">
        <v>380</v>
      </c>
      <c r="L29" s="12">
        <v>44196</v>
      </c>
      <c r="M29" s="11" t="s">
        <v>505</v>
      </c>
      <c r="N29" s="11" t="s">
        <v>567</v>
      </c>
      <c r="O29" s="11" t="s">
        <v>1974</v>
      </c>
      <c r="P29" s="11" t="b">
        <v>0</v>
      </c>
      <c r="Q29" s="11" t="s">
        <v>1970</v>
      </c>
      <c r="R29" s="11" t="s">
        <v>1297</v>
      </c>
      <c r="S29" s="11">
        <v>0</v>
      </c>
      <c r="T29" s="11" t="s">
        <v>1971</v>
      </c>
      <c r="U29" s="11" t="b">
        <v>0</v>
      </c>
      <c r="V29" s="11" t="s">
        <v>1972</v>
      </c>
    </row>
    <row r="30" spans="1:22" ht="14.45" x14ac:dyDescent="0.3">
      <c r="A30" s="11">
        <v>31</v>
      </c>
      <c r="B30" s="11" t="s">
        <v>1975</v>
      </c>
      <c r="C30" s="11">
        <v>650</v>
      </c>
      <c r="D30" s="11">
        <v>40</v>
      </c>
      <c r="E30" s="11" t="s">
        <v>576</v>
      </c>
      <c r="F30" s="11" t="s">
        <v>577</v>
      </c>
      <c r="G30" s="11" t="s">
        <v>1099</v>
      </c>
      <c r="H30" s="11" t="s">
        <v>409</v>
      </c>
      <c r="I30" s="11" t="s">
        <v>1909</v>
      </c>
      <c r="J30" s="11">
        <v>0</v>
      </c>
      <c r="K30" s="11">
        <v>0</v>
      </c>
      <c r="L30" s="11">
        <v>2035</v>
      </c>
      <c r="M30" s="11" t="s">
        <v>412</v>
      </c>
      <c r="N30" s="11" t="s">
        <v>500</v>
      </c>
      <c r="O30" s="11" t="s">
        <v>580</v>
      </c>
      <c r="P30" s="11" t="b">
        <v>0</v>
      </c>
      <c r="Q30" s="11" t="s">
        <v>1941</v>
      </c>
      <c r="R30" s="11" t="s">
        <v>1297</v>
      </c>
      <c r="S30" s="11" t="s">
        <v>1976</v>
      </c>
      <c r="T30" s="11" t="s">
        <v>1977</v>
      </c>
      <c r="U30" s="11" t="b">
        <v>0</v>
      </c>
      <c r="V30" s="11" t="s">
        <v>1978</v>
      </c>
    </row>
    <row r="31" spans="1:22" ht="14.45" x14ac:dyDescent="0.3">
      <c r="A31" s="11">
        <v>35</v>
      </c>
      <c r="B31" s="11" t="s">
        <v>1979</v>
      </c>
      <c r="C31" s="11">
        <v>219</v>
      </c>
      <c r="D31" s="11">
        <v>47</v>
      </c>
      <c r="E31" s="11" t="s">
        <v>606</v>
      </c>
      <c r="F31" s="11" t="s">
        <v>607</v>
      </c>
      <c r="G31" s="11" t="s">
        <v>607</v>
      </c>
      <c r="H31" s="11" t="s">
        <v>409</v>
      </c>
      <c r="I31" s="11" t="s">
        <v>1909</v>
      </c>
      <c r="J31" s="11">
        <v>105</v>
      </c>
      <c r="K31" s="11">
        <v>380</v>
      </c>
      <c r="L31" s="11">
        <v>2024</v>
      </c>
      <c r="M31" s="11" t="s">
        <v>419</v>
      </c>
      <c r="N31" s="11" t="s">
        <v>516</v>
      </c>
      <c r="O31" s="11" t="s">
        <v>516</v>
      </c>
      <c r="P31" s="11" t="b">
        <v>0</v>
      </c>
      <c r="Q31" s="11" t="s">
        <v>1297</v>
      </c>
      <c r="R31" s="11" t="s">
        <v>1947</v>
      </c>
      <c r="S31" s="11">
        <v>0</v>
      </c>
      <c r="T31" s="11" t="s">
        <v>1980</v>
      </c>
      <c r="U31" s="11" t="b">
        <v>0</v>
      </c>
      <c r="V31" s="11" t="s">
        <v>1981</v>
      </c>
    </row>
    <row r="32" spans="1:22" ht="14.45" x14ac:dyDescent="0.3">
      <c r="A32" s="11">
        <v>34</v>
      </c>
      <c r="B32" s="11" t="s">
        <v>1982</v>
      </c>
      <c r="C32" s="11">
        <v>689</v>
      </c>
      <c r="D32" s="11">
        <v>47</v>
      </c>
      <c r="E32" s="11" t="s">
        <v>1983</v>
      </c>
      <c r="F32" s="11" t="s">
        <v>1984</v>
      </c>
      <c r="G32" s="11"/>
      <c r="H32" s="11" t="s">
        <v>409</v>
      </c>
      <c r="I32" s="11" t="s">
        <v>1909</v>
      </c>
      <c r="J32" s="11">
        <v>114</v>
      </c>
      <c r="K32" s="11">
        <v>380</v>
      </c>
      <c r="L32" s="11">
        <v>2024</v>
      </c>
      <c r="M32" s="11" t="s">
        <v>419</v>
      </c>
      <c r="N32" s="11" t="s">
        <v>613</v>
      </c>
      <c r="O32" s="11" t="s">
        <v>516</v>
      </c>
      <c r="P32" s="11" t="b">
        <v>0</v>
      </c>
      <c r="Q32" s="11" t="s">
        <v>1297</v>
      </c>
      <c r="R32" s="11" t="s">
        <v>1947</v>
      </c>
      <c r="S32" s="11">
        <v>0</v>
      </c>
      <c r="T32" s="11" t="s">
        <v>1980</v>
      </c>
      <c r="U32" s="11" t="b">
        <v>0</v>
      </c>
      <c r="V32" s="11" t="s">
        <v>1981</v>
      </c>
    </row>
    <row r="33" spans="1:22" ht="14.45" x14ac:dyDescent="0.3">
      <c r="A33" s="11">
        <v>33</v>
      </c>
      <c r="B33" s="11" t="s">
        <v>1985</v>
      </c>
      <c r="C33" s="11">
        <v>216</v>
      </c>
      <c r="D33" s="11">
        <v>47</v>
      </c>
      <c r="E33" s="11" t="s">
        <v>1986</v>
      </c>
      <c r="F33" s="11" t="s">
        <v>1099</v>
      </c>
      <c r="G33" s="11" t="s">
        <v>608</v>
      </c>
      <c r="H33" s="11" t="s">
        <v>409</v>
      </c>
      <c r="I33" s="11" t="s">
        <v>1909</v>
      </c>
      <c r="J33" s="11">
        <v>128</v>
      </c>
      <c r="K33" s="11">
        <v>400</v>
      </c>
      <c r="L33" s="11">
        <v>2022</v>
      </c>
      <c r="M33" s="11" t="s">
        <v>1910</v>
      </c>
      <c r="N33" s="11" t="s">
        <v>516</v>
      </c>
      <c r="O33" s="11" t="s">
        <v>516</v>
      </c>
      <c r="P33" s="11" t="b">
        <v>0</v>
      </c>
      <c r="Q33" s="11" t="s">
        <v>1297</v>
      </c>
      <c r="R33" s="11" t="s">
        <v>1947</v>
      </c>
      <c r="S33" s="11">
        <v>0</v>
      </c>
      <c r="T33" s="11" t="s">
        <v>1980</v>
      </c>
      <c r="U33" s="11" t="b">
        <v>0</v>
      </c>
      <c r="V33" s="11" t="s">
        <v>1981</v>
      </c>
    </row>
    <row r="34" spans="1:22" ht="14.45" x14ac:dyDescent="0.3">
      <c r="A34" s="11">
        <v>32</v>
      </c>
      <c r="B34" s="11" t="s">
        <v>1987</v>
      </c>
      <c r="C34" s="11">
        <v>212</v>
      </c>
      <c r="D34" s="11">
        <v>47</v>
      </c>
      <c r="E34" s="11" t="s">
        <v>1988</v>
      </c>
      <c r="F34" s="11" t="s">
        <v>835</v>
      </c>
      <c r="G34" s="11" t="s">
        <v>1989</v>
      </c>
      <c r="H34" s="11" t="s">
        <v>409</v>
      </c>
      <c r="I34" s="11" t="s">
        <v>1909</v>
      </c>
      <c r="J34" s="11">
        <v>90</v>
      </c>
      <c r="K34" s="11">
        <v>400</v>
      </c>
      <c r="L34" s="11">
        <v>2021</v>
      </c>
      <c r="M34" s="11" t="s">
        <v>1910</v>
      </c>
      <c r="N34" s="11" t="s">
        <v>567</v>
      </c>
      <c r="O34" s="11" t="s">
        <v>516</v>
      </c>
      <c r="P34" s="11" t="b">
        <v>0</v>
      </c>
      <c r="Q34" s="11" t="s">
        <v>1297</v>
      </c>
      <c r="R34" s="11" t="s">
        <v>1947</v>
      </c>
      <c r="S34" s="11">
        <v>0</v>
      </c>
      <c r="T34" s="11" t="s">
        <v>1980</v>
      </c>
      <c r="U34" s="11" t="b">
        <v>0</v>
      </c>
      <c r="V34" s="11" t="s">
        <v>1981</v>
      </c>
    </row>
    <row r="35" spans="1:22" ht="14.45" x14ac:dyDescent="0.3">
      <c r="A35" s="11">
        <v>37</v>
      </c>
      <c r="B35" s="11" t="s">
        <v>1990</v>
      </c>
      <c r="C35" s="11">
        <v>697</v>
      </c>
      <c r="D35" s="11">
        <v>48</v>
      </c>
      <c r="E35" s="11" t="s">
        <v>618</v>
      </c>
      <c r="F35" s="11" t="s">
        <v>1991</v>
      </c>
      <c r="G35" s="11" t="s">
        <v>621</v>
      </c>
      <c r="H35" s="11" t="s">
        <v>423</v>
      </c>
      <c r="I35" s="11" t="s">
        <v>1909</v>
      </c>
      <c r="J35" s="11">
        <v>0</v>
      </c>
      <c r="K35" s="11">
        <v>400</v>
      </c>
      <c r="L35" s="11">
        <v>2020</v>
      </c>
      <c r="M35" s="11" t="s">
        <v>1910</v>
      </c>
      <c r="N35" s="11" t="s">
        <v>617</v>
      </c>
      <c r="O35" s="11"/>
      <c r="P35" s="11" t="b">
        <v>0</v>
      </c>
      <c r="Q35" s="11" t="s">
        <v>1992</v>
      </c>
      <c r="R35" s="11" t="s">
        <v>1993</v>
      </c>
      <c r="S35" s="11">
        <v>0</v>
      </c>
      <c r="T35" s="11" t="s">
        <v>1994</v>
      </c>
      <c r="U35" s="11" t="b">
        <v>0</v>
      </c>
      <c r="V35" s="11" t="s">
        <v>1965</v>
      </c>
    </row>
    <row r="36" spans="1:22" ht="14.45" x14ac:dyDescent="0.3">
      <c r="A36" s="11">
        <v>36</v>
      </c>
      <c r="B36" s="11" t="s">
        <v>1990</v>
      </c>
      <c r="C36" s="11">
        <v>696</v>
      </c>
      <c r="D36" s="11">
        <v>48</v>
      </c>
      <c r="E36" s="11" t="s">
        <v>614</v>
      </c>
      <c r="F36" s="11" t="s">
        <v>1991</v>
      </c>
      <c r="G36" s="11"/>
      <c r="H36" s="11" t="s">
        <v>616</v>
      </c>
      <c r="I36" s="11" t="s">
        <v>1909</v>
      </c>
      <c r="J36" s="11">
        <v>0</v>
      </c>
      <c r="K36" s="11">
        <v>400</v>
      </c>
      <c r="L36" s="11">
        <v>2020</v>
      </c>
      <c r="M36" s="11" t="s">
        <v>1910</v>
      </c>
      <c r="N36" s="11" t="s">
        <v>617</v>
      </c>
      <c r="O36" s="11"/>
      <c r="P36" s="11" t="b">
        <v>0</v>
      </c>
      <c r="Q36" s="11" t="s">
        <v>1992</v>
      </c>
      <c r="R36" s="11" t="s">
        <v>1993</v>
      </c>
      <c r="S36" s="11">
        <v>0</v>
      </c>
      <c r="T36" s="11" t="s">
        <v>1994</v>
      </c>
      <c r="U36" s="11" t="b">
        <v>0</v>
      </c>
      <c r="V36" s="11" t="s">
        <v>1965</v>
      </c>
    </row>
    <row r="37" spans="1:22" ht="14.45" x14ac:dyDescent="0.3">
      <c r="A37" s="11">
        <v>311</v>
      </c>
      <c r="B37" s="11" t="s">
        <v>1995</v>
      </c>
      <c r="C37" s="11">
        <v>1501</v>
      </c>
      <c r="D37" s="11">
        <v>48</v>
      </c>
      <c r="E37" s="11" t="s">
        <v>624</v>
      </c>
      <c r="F37" s="11" t="s">
        <v>1996</v>
      </c>
      <c r="G37" s="11" t="s">
        <v>626</v>
      </c>
      <c r="H37" s="11" t="s">
        <v>409</v>
      </c>
      <c r="I37" s="11" t="s">
        <v>1909</v>
      </c>
      <c r="J37" s="11">
        <v>48</v>
      </c>
      <c r="K37" s="11">
        <v>400</v>
      </c>
      <c r="L37" s="11">
        <v>2020</v>
      </c>
      <c r="M37" s="11" t="s">
        <v>1910</v>
      </c>
      <c r="N37" s="11" t="s">
        <v>617</v>
      </c>
      <c r="O37" s="11"/>
      <c r="P37" s="11" t="b">
        <v>0</v>
      </c>
      <c r="Q37" s="11" t="s">
        <v>1992</v>
      </c>
      <c r="R37" s="11" t="s">
        <v>1993</v>
      </c>
      <c r="S37" s="11"/>
      <c r="T37" s="11" t="s">
        <v>1994</v>
      </c>
      <c r="U37" s="11" t="b">
        <v>0</v>
      </c>
      <c r="V37" s="11" t="s">
        <v>1965</v>
      </c>
    </row>
    <row r="38" spans="1:22" ht="14.45" x14ac:dyDescent="0.3">
      <c r="A38" s="11">
        <v>312</v>
      </c>
      <c r="B38" s="11" t="s">
        <v>1997</v>
      </c>
      <c r="C38" s="11">
        <v>1500</v>
      </c>
      <c r="D38" s="11">
        <v>48</v>
      </c>
      <c r="E38" s="11" t="s">
        <v>619</v>
      </c>
      <c r="F38" s="11" t="s">
        <v>620</v>
      </c>
      <c r="G38" s="11" t="s">
        <v>621</v>
      </c>
      <c r="H38" s="11" t="s">
        <v>409</v>
      </c>
      <c r="I38" s="11" t="s">
        <v>1909</v>
      </c>
      <c r="J38" s="11">
        <v>110</v>
      </c>
      <c r="K38" s="11">
        <v>400</v>
      </c>
      <c r="L38" s="11">
        <v>2020</v>
      </c>
      <c r="M38" s="11" t="s">
        <v>1910</v>
      </c>
      <c r="N38" s="11" t="s">
        <v>623</v>
      </c>
      <c r="O38" s="11" t="s">
        <v>617</v>
      </c>
      <c r="P38" s="11" t="b">
        <v>0</v>
      </c>
      <c r="Q38" s="11" t="s">
        <v>1992</v>
      </c>
      <c r="R38" s="11" t="s">
        <v>1993</v>
      </c>
      <c r="S38" s="11"/>
      <c r="T38" s="11" t="s">
        <v>1994</v>
      </c>
      <c r="U38" s="11" t="b">
        <v>0</v>
      </c>
      <c r="V38" s="11" t="s">
        <v>1965</v>
      </c>
    </row>
    <row r="39" spans="1:22" ht="14.45" x14ac:dyDescent="0.3">
      <c r="A39" s="11">
        <v>40</v>
      </c>
      <c r="B39" s="11" t="s">
        <v>1998</v>
      </c>
      <c r="C39" s="11">
        <v>1062</v>
      </c>
      <c r="D39" s="11">
        <v>62</v>
      </c>
      <c r="E39" s="11" t="s">
        <v>649</v>
      </c>
      <c r="F39" s="11" t="s">
        <v>650</v>
      </c>
      <c r="G39" s="11" t="s">
        <v>658</v>
      </c>
      <c r="H39" s="11" t="s">
        <v>409</v>
      </c>
      <c r="I39" s="11" t="s">
        <v>1909</v>
      </c>
      <c r="J39" s="11">
        <v>15</v>
      </c>
      <c r="K39" s="11">
        <v>330</v>
      </c>
      <c r="L39" s="12">
        <v>43831</v>
      </c>
      <c r="M39" s="11" t="s">
        <v>1910</v>
      </c>
      <c r="N39" s="11" t="s">
        <v>645</v>
      </c>
      <c r="O39" s="11" t="s">
        <v>645</v>
      </c>
      <c r="P39" s="11" t="b">
        <v>0</v>
      </c>
      <c r="Q39" s="11" t="s">
        <v>1999</v>
      </c>
      <c r="R39" s="11" t="s">
        <v>2000</v>
      </c>
      <c r="S39" s="11">
        <v>0</v>
      </c>
      <c r="T39" s="11" t="s">
        <v>2001</v>
      </c>
      <c r="U39" s="11" t="b">
        <v>0</v>
      </c>
      <c r="V39" s="11" t="s">
        <v>2002</v>
      </c>
    </row>
    <row r="40" spans="1:22" ht="14.45" x14ac:dyDescent="0.3">
      <c r="A40" s="11">
        <v>38</v>
      </c>
      <c r="B40" s="11" t="s">
        <v>2003</v>
      </c>
      <c r="C40" s="11">
        <v>386</v>
      </c>
      <c r="D40" s="11">
        <v>62</v>
      </c>
      <c r="E40" s="11" t="s">
        <v>640</v>
      </c>
      <c r="F40" s="11" t="s">
        <v>641</v>
      </c>
      <c r="G40" s="11" t="s">
        <v>648</v>
      </c>
      <c r="H40" s="11" t="s">
        <v>409</v>
      </c>
      <c r="I40" s="11" t="s">
        <v>1909</v>
      </c>
      <c r="J40" s="11">
        <v>205</v>
      </c>
      <c r="K40" s="11">
        <v>330</v>
      </c>
      <c r="L40" s="11">
        <v>2020</v>
      </c>
      <c r="M40" s="11" t="s">
        <v>505</v>
      </c>
      <c r="N40" s="11" t="s">
        <v>644</v>
      </c>
      <c r="O40" s="11" t="s">
        <v>645</v>
      </c>
      <c r="P40" s="11" t="b">
        <v>0</v>
      </c>
      <c r="Q40" s="11" t="s">
        <v>1999</v>
      </c>
      <c r="R40" s="11" t="s">
        <v>2000</v>
      </c>
      <c r="S40" s="11">
        <v>0</v>
      </c>
      <c r="T40" s="11" t="s">
        <v>2001</v>
      </c>
      <c r="U40" s="11" t="b">
        <v>0</v>
      </c>
      <c r="V40" s="11" t="s">
        <v>2002</v>
      </c>
    </row>
    <row r="41" spans="1:22" ht="14.45" x14ac:dyDescent="0.3">
      <c r="A41" s="11">
        <v>39</v>
      </c>
      <c r="B41" s="11" t="s">
        <v>2004</v>
      </c>
      <c r="C41" s="11">
        <v>735</v>
      </c>
      <c r="D41" s="11">
        <v>62</v>
      </c>
      <c r="E41" s="11" t="s">
        <v>646</v>
      </c>
      <c r="F41" s="11" t="s">
        <v>647</v>
      </c>
      <c r="G41" s="11" t="s">
        <v>651</v>
      </c>
      <c r="H41" s="11" t="s">
        <v>409</v>
      </c>
      <c r="I41" s="11" t="s">
        <v>1909</v>
      </c>
      <c r="J41" s="11">
        <v>175</v>
      </c>
      <c r="K41" s="11">
        <v>330</v>
      </c>
      <c r="L41" s="12">
        <v>44196</v>
      </c>
      <c r="M41" s="11" t="s">
        <v>505</v>
      </c>
      <c r="N41" s="11" t="s">
        <v>644</v>
      </c>
      <c r="O41" s="11" t="s">
        <v>644</v>
      </c>
      <c r="P41" s="11" t="b">
        <v>0</v>
      </c>
      <c r="Q41" s="11" t="s">
        <v>1999</v>
      </c>
      <c r="R41" s="11" t="s">
        <v>2000</v>
      </c>
      <c r="S41" s="11">
        <v>0</v>
      </c>
      <c r="T41" s="11" t="s">
        <v>2001</v>
      </c>
      <c r="U41" s="11" t="b">
        <v>0</v>
      </c>
      <c r="V41" s="11" t="s">
        <v>2002</v>
      </c>
    </row>
    <row r="42" spans="1:22" ht="14.45" x14ac:dyDescent="0.3">
      <c r="A42" s="11">
        <v>41</v>
      </c>
      <c r="B42" s="11" t="s">
        <v>2005</v>
      </c>
      <c r="C42" s="11">
        <v>427</v>
      </c>
      <c r="D42" s="11">
        <v>71</v>
      </c>
      <c r="E42" s="11" t="s">
        <v>656</v>
      </c>
      <c r="F42" s="11" t="s">
        <v>657</v>
      </c>
      <c r="G42" s="11" t="s">
        <v>664</v>
      </c>
      <c r="H42" s="11" t="s">
        <v>470</v>
      </c>
      <c r="I42" s="11" t="s">
        <v>1931</v>
      </c>
      <c r="J42" s="11">
        <v>325</v>
      </c>
      <c r="K42" s="11">
        <v>320</v>
      </c>
      <c r="L42" s="11">
        <v>2019</v>
      </c>
      <c r="M42" s="11" t="s">
        <v>505</v>
      </c>
      <c r="N42" s="11" t="s">
        <v>660</v>
      </c>
      <c r="O42" s="11" t="s">
        <v>661</v>
      </c>
      <c r="P42" s="11" t="b">
        <v>0</v>
      </c>
      <c r="Q42" s="11" t="s">
        <v>1970</v>
      </c>
      <c r="R42" s="11" t="s">
        <v>2006</v>
      </c>
      <c r="S42" s="11">
        <v>0</v>
      </c>
      <c r="T42" s="11" t="s">
        <v>2007</v>
      </c>
      <c r="U42" s="11" t="b">
        <v>0</v>
      </c>
      <c r="V42" s="11" t="s">
        <v>1972</v>
      </c>
    </row>
    <row r="43" spans="1:22" ht="14.45" x14ac:dyDescent="0.3">
      <c r="A43" s="11">
        <v>44</v>
      </c>
      <c r="B43" s="11" t="s">
        <v>2008</v>
      </c>
      <c r="C43" s="11">
        <v>450</v>
      </c>
      <c r="D43" s="11">
        <v>74</v>
      </c>
      <c r="E43" s="11" t="s">
        <v>673</v>
      </c>
      <c r="F43" s="11" t="s">
        <v>674</v>
      </c>
      <c r="G43" s="11" t="s">
        <v>680</v>
      </c>
      <c r="H43" s="11" t="s">
        <v>409</v>
      </c>
      <c r="I43" s="11" t="s">
        <v>1909</v>
      </c>
      <c r="J43" s="11">
        <v>26</v>
      </c>
      <c r="K43" s="11">
        <v>400</v>
      </c>
      <c r="L43" s="12">
        <v>42704</v>
      </c>
      <c r="M43" s="11" t="s">
        <v>505</v>
      </c>
      <c r="N43" s="11" t="s">
        <v>666</v>
      </c>
      <c r="O43" s="11" t="s">
        <v>666</v>
      </c>
      <c r="P43" s="11" t="b">
        <v>0</v>
      </c>
      <c r="Q43" s="11" t="s">
        <v>1941</v>
      </c>
      <c r="R43" s="11" t="s">
        <v>1944</v>
      </c>
      <c r="S43" s="11">
        <v>0</v>
      </c>
      <c r="T43" s="11" t="s">
        <v>2009</v>
      </c>
      <c r="U43" s="11" t="b">
        <v>0</v>
      </c>
      <c r="V43" s="11" t="s">
        <v>2010</v>
      </c>
    </row>
    <row r="44" spans="1:22" ht="14.45" x14ac:dyDescent="0.3">
      <c r="A44" s="11">
        <v>42</v>
      </c>
      <c r="B44" s="11" t="s">
        <v>2011</v>
      </c>
      <c r="C44" s="11">
        <v>443</v>
      </c>
      <c r="D44" s="11">
        <v>74</v>
      </c>
      <c r="E44" s="11" t="s">
        <v>662</v>
      </c>
      <c r="F44" s="11" t="s">
        <v>663</v>
      </c>
      <c r="G44" s="11" t="s">
        <v>670</v>
      </c>
      <c r="H44" s="11" t="s">
        <v>470</v>
      </c>
      <c r="I44" s="11" t="s">
        <v>1931</v>
      </c>
      <c r="J44" s="11">
        <v>140</v>
      </c>
      <c r="K44" s="11">
        <v>400</v>
      </c>
      <c r="L44" s="12">
        <v>43466</v>
      </c>
      <c r="M44" s="11" t="s">
        <v>505</v>
      </c>
      <c r="N44" s="11" t="s">
        <v>666</v>
      </c>
      <c r="O44" s="11" t="s">
        <v>500</v>
      </c>
      <c r="P44" s="11" t="b">
        <v>0</v>
      </c>
      <c r="Q44" s="11" t="s">
        <v>1941</v>
      </c>
      <c r="R44" s="11" t="s">
        <v>1944</v>
      </c>
      <c r="S44" s="11">
        <v>0</v>
      </c>
      <c r="T44" s="11" t="s">
        <v>2009</v>
      </c>
      <c r="U44" s="11" t="b">
        <v>0</v>
      </c>
      <c r="V44" s="11" t="s">
        <v>2010</v>
      </c>
    </row>
    <row r="45" spans="1:22" ht="14.45" x14ac:dyDescent="0.3">
      <c r="A45" s="11">
        <v>43</v>
      </c>
      <c r="B45" s="11" t="s">
        <v>2012</v>
      </c>
      <c r="C45" s="11">
        <v>449</v>
      </c>
      <c r="D45" s="11">
        <v>74</v>
      </c>
      <c r="E45" s="11" t="s">
        <v>669</v>
      </c>
      <c r="F45" s="11" t="s">
        <v>663</v>
      </c>
      <c r="G45" s="11" t="s">
        <v>675</v>
      </c>
      <c r="H45" s="11" t="s">
        <v>409</v>
      </c>
      <c r="I45" s="11" t="s">
        <v>1909</v>
      </c>
      <c r="J45" s="11">
        <v>20</v>
      </c>
      <c r="K45" s="11">
        <v>400</v>
      </c>
      <c r="L45" s="11">
        <v>2018</v>
      </c>
      <c r="M45" s="11" t="s">
        <v>1910</v>
      </c>
      <c r="N45" s="11" t="s">
        <v>666</v>
      </c>
      <c r="O45" s="11" t="s">
        <v>666</v>
      </c>
      <c r="P45" s="11" t="b">
        <v>0</v>
      </c>
      <c r="Q45" s="11" t="s">
        <v>1941</v>
      </c>
      <c r="R45" s="11" t="s">
        <v>1944</v>
      </c>
      <c r="S45" s="11">
        <v>0</v>
      </c>
      <c r="T45" s="11" t="s">
        <v>2009</v>
      </c>
      <c r="U45" s="11" t="b">
        <v>0</v>
      </c>
      <c r="V45" s="11" t="s">
        <v>2010</v>
      </c>
    </row>
    <row r="46" spans="1:22" ht="14.45" x14ac:dyDescent="0.3">
      <c r="A46" s="11">
        <v>45</v>
      </c>
      <c r="B46" s="11" t="s">
        <v>2013</v>
      </c>
      <c r="C46" s="11">
        <v>752</v>
      </c>
      <c r="D46" s="11">
        <v>75</v>
      </c>
      <c r="E46" s="11" t="s">
        <v>678</v>
      </c>
      <c r="F46" s="11" t="s">
        <v>679</v>
      </c>
      <c r="G46" s="11" t="s">
        <v>685</v>
      </c>
      <c r="H46" s="11" t="s">
        <v>470</v>
      </c>
      <c r="I46" s="11" t="s">
        <v>1909</v>
      </c>
      <c r="J46" s="11">
        <v>50</v>
      </c>
      <c r="K46" s="11">
        <v>220</v>
      </c>
      <c r="L46" s="12">
        <v>43831</v>
      </c>
      <c r="M46" s="11" t="s">
        <v>1910</v>
      </c>
      <c r="N46" s="11" t="s">
        <v>500</v>
      </c>
      <c r="O46" s="11" t="s">
        <v>500</v>
      </c>
      <c r="P46" s="11" t="b">
        <v>0</v>
      </c>
      <c r="Q46" s="11" t="s">
        <v>1941</v>
      </c>
      <c r="R46" s="11"/>
      <c r="S46" s="11"/>
      <c r="T46" s="11"/>
      <c r="U46" s="11" t="b">
        <v>1</v>
      </c>
      <c r="V46" s="11" t="s">
        <v>2010</v>
      </c>
    </row>
    <row r="47" spans="1:22" ht="14.45" x14ac:dyDescent="0.3">
      <c r="A47" s="11">
        <v>46</v>
      </c>
      <c r="B47" s="11" t="s">
        <v>2014</v>
      </c>
      <c r="C47" s="11">
        <v>452</v>
      </c>
      <c r="D47" s="11">
        <v>77</v>
      </c>
      <c r="E47" s="11" t="s">
        <v>683</v>
      </c>
      <c r="F47" s="11" t="s">
        <v>684</v>
      </c>
      <c r="G47" s="11" t="s">
        <v>690</v>
      </c>
      <c r="H47" s="11" t="s">
        <v>470</v>
      </c>
      <c r="I47" s="11" t="s">
        <v>1931</v>
      </c>
      <c r="J47" s="11">
        <v>360</v>
      </c>
      <c r="K47" s="11">
        <v>500</v>
      </c>
      <c r="L47" s="11">
        <v>2017</v>
      </c>
      <c r="M47" s="11" t="s">
        <v>505</v>
      </c>
      <c r="N47" s="11" t="s">
        <v>687</v>
      </c>
      <c r="O47" s="11" t="s">
        <v>666</v>
      </c>
      <c r="P47" s="11" t="b">
        <v>0</v>
      </c>
      <c r="Q47" s="11" t="s">
        <v>2015</v>
      </c>
      <c r="R47" s="11"/>
      <c r="S47" s="11"/>
      <c r="T47" s="11"/>
      <c r="U47" s="11" t="b">
        <v>1</v>
      </c>
      <c r="V47" s="11" t="s">
        <v>2010</v>
      </c>
    </row>
    <row r="48" spans="1:22" ht="14.45" x14ac:dyDescent="0.3">
      <c r="A48" s="11">
        <v>47</v>
      </c>
      <c r="B48" s="11" t="s">
        <v>2016</v>
      </c>
      <c r="C48" s="11">
        <v>458</v>
      </c>
      <c r="D48" s="11">
        <v>78</v>
      </c>
      <c r="E48" s="11" t="s">
        <v>688</v>
      </c>
      <c r="F48" s="11" t="s">
        <v>689</v>
      </c>
      <c r="G48" s="11" t="s">
        <v>697</v>
      </c>
      <c r="H48" s="11" t="s">
        <v>409</v>
      </c>
      <c r="I48" s="11" t="s">
        <v>1909</v>
      </c>
      <c r="J48" s="11">
        <v>60</v>
      </c>
      <c r="K48" s="11">
        <v>400</v>
      </c>
      <c r="L48" s="11">
        <v>2024</v>
      </c>
      <c r="M48" s="11" t="s">
        <v>1910</v>
      </c>
      <c r="N48" s="11" t="s">
        <v>666</v>
      </c>
      <c r="O48" s="11" t="s">
        <v>666</v>
      </c>
      <c r="P48" s="11" t="b">
        <v>0</v>
      </c>
      <c r="Q48" s="11" t="s">
        <v>2015</v>
      </c>
      <c r="R48" s="11"/>
      <c r="S48" s="11"/>
      <c r="T48" s="11"/>
      <c r="U48" s="11" t="b">
        <v>1</v>
      </c>
      <c r="V48" s="11" t="s">
        <v>2010</v>
      </c>
    </row>
    <row r="49" spans="1:22" ht="14.45" x14ac:dyDescent="0.3">
      <c r="A49" s="11">
        <v>48</v>
      </c>
      <c r="B49" s="11" t="s">
        <v>2017</v>
      </c>
      <c r="C49" s="11">
        <v>462</v>
      </c>
      <c r="D49" s="11">
        <v>81</v>
      </c>
      <c r="E49" s="11">
        <v>462</v>
      </c>
      <c r="F49" s="11" t="s">
        <v>696</v>
      </c>
      <c r="G49" s="11" t="s">
        <v>703</v>
      </c>
      <c r="H49" s="11" t="s">
        <v>409</v>
      </c>
      <c r="I49" s="11" t="s">
        <v>1909</v>
      </c>
      <c r="J49" s="11">
        <v>138</v>
      </c>
      <c r="K49" s="11">
        <v>400</v>
      </c>
      <c r="L49" s="11">
        <v>2020</v>
      </c>
      <c r="M49" s="11" t="s">
        <v>1910</v>
      </c>
      <c r="N49" s="11" t="s">
        <v>699</v>
      </c>
      <c r="O49" s="11" t="s">
        <v>700</v>
      </c>
      <c r="P49" s="11" t="b">
        <v>0</v>
      </c>
      <c r="Q49" s="11" t="s">
        <v>2018</v>
      </c>
      <c r="R49" s="11" t="s">
        <v>2019</v>
      </c>
      <c r="S49" s="11">
        <v>0</v>
      </c>
      <c r="T49" s="11" t="s">
        <v>2020</v>
      </c>
      <c r="U49" s="11" t="b">
        <v>0</v>
      </c>
      <c r="V49" s="11" t="s">
        <v>2010</v>
      </c>
    </row>
    <row r="50" spans="1:22" ht="14.45" x14ac:dyDescent="0.3">
      <c r="A50" s="11">
        <v>49</v>
      </c>
      <c r="B50" s="11" t="s">
        <v>2021</v>
      </c>
      <c r="C50" s="11">
        <v>463</v>
      </c>
      <c r="D50" s="11">
        <v>82</v>
      </c>
      <c r="E50" s="11" t="s">
        <v>701</v>
      </c>
      <c r="F50" s="11" t="s">
        <v>702</v>
      </c>
      <c r="G50" s="11" t="s">
        <v>707</v>
      </c>
      <c r="H50" s="11" t="s">
        <v>409</v>
      </c>
      <c r="I50" s="11" t="s">
        <v>1909</v>
      </c>
      <c r="J50" s="11">
        <v>76</v>
      </c>
      <c r="K50" s="11">
        <v>220</v>
      </c>
      <c r="L50" s="11">
        <v>2029</v>
      </c>
      <c r="M50" s="11" t="s">
        <v>419</v>
      </c>
      <c r="N50" s="11" t="s">
        <v>699</v>
      </c>
      <c r="O50" s="11" t="s">
        <v>699</v>
      </c>
      <c r="P50" s="11" t="b">
        <v>0</v>
      </c>
      <c r="Q50" s="11" t="s">
        <v>2018</v>
      </c>
      <c r="R50" s="11" t="s">
        <v>2019</v>
      </c>
      <c r="S50" s="11">
        <v>0</v>
      </c>
      <c r="T50" s="11" t="s">
        <v>2020</v>
      </c>
      <c r="U50" s="11" t="b">
        <v>0</v>
      </c>
      <c r="V50" s="11" t="s">
        <v>2010</v>
      </c>
    </row>
    <row r="51" spans="1:22" ht="14.45" x14ac:dyDescent="0.3">
      <c r="A51" s="11">
        <v>50</v>
      </c>
      <c r="B51" s="11" t="s">
        <v>2022</v>
      </c>
      <c r="C51" s="11">
        <v>896</v>
      </c>
      <c r="D51" s="11">
        <v>82</v>
      </c>
      <c r="E51" s="11" t="s">
        <v>705</v>
      </c>
      <c r="F51" s="11" t="s">
        <v>706</v>
      </c>
      <c r="G51" s="11" t="s">
        <v>710</v>
      </c>
      <c r="H51" s="11" t="s">
        <v>409</v>
      </c>
      <c r="I51" s="11" t="s">
        <v>1909</v>
      </c>
      <c r="J51" s="11">
        <v>58</v>
      </c>
      <c r="K51" s="11">
        <v>275</v>
      </c>
      <c r="L51" s="11">
        <v>2029</v>
      </c>
      <c r="M51" s="11" t="s">
        <v>419</v>
      </c>
      <c r="N51" s="11" t="s">
        <v>699</v>
      </c>
      <c r="O51" s="11" t="s">
        <v>700</v>
      </c>
      <c r="P51" s="11" t="b">
        <v>0</v>
      </c>
      <c r="Q51" s="11" t="s">
        <v>2018</v>
      </c>
      <c r="R51" s="11" t="s">
        <v>2019</v>
      </c>
      <c r="S51" s="11">
        <v>0</v>
      </c>
      <c r="T51" s="11" t="s">
        <v>2020</v>
      </c>
      <c r="U51" s="11" t="b">
        <v>0</v>
      </c>
      <c r="V51" s="11" t="s">
        <v>2010</v>
      </c>
    </row>
    <row r="52" spans="1:22" ht="14.45" x14ac:dyDescent="0.3">
      <c r="A52" s="11">
        <v>51</v>
      </c>
      <c r="B52" s="11" t="s">
        <v>2023</v>
      </c>
      <c r="C52" s="11">
        <v>897</v>
      </c>
      <c r="D52" s="11">
        <v>82</v>
      </c>
      <c r="E52" s="11" t="s">
        <v>708</v>
      </c>
      <c r="F52" s="11" t="s">
        <v>709</v>
      </c>
      <c r="G52" s="11" t="s">
        <v>713</v>
      </c>
      <c r="H52" s="11" t="s">
        <v>409</v>
      </c>
      <c r="I52" s="11" t="s">
        <v>1909</v>
      </c>
      <c r="J52" s="11">
        <v>63</v>
      </c>
      <c r="K52" s="11">
        <v>275</v>
      </c>
      <c r="L52" s="11">
        <v>2029</v>
      </c>
      <c r="M52" s="11" t="s">
        <v>419</v>
      </c>
      <c r="N52" s="11" t="s">
        <v>700</v>
      </c>
      <c r="O52" s="11" t="s">
        <v>700</v>
      </c>
      <c r="P52" s="11" t="b">
        <v>0</v>
      </c>
      <c r="Q52" s="11" t="s">
        <v>2018</v>
      </c>
      <c r="R52" s="11" t="s">
        <v>2019</v>
      </c>
      <c r="S52" s="11">
        <v>0</v>
      </c>
      <c r="T52" s="11" t="s">
        <v>2020</v>
      </c>
      <c r="U52" s="11" t="b">
        <v>0</v>
      </c>
      <c r="V52" s="11" t="s">
        <v>2010</v>
      </c>
    </row>
    <row r="53" spans="1:22" ht="14.45" x14ac:dyDescent="0.3">
      <c r="A53" s="11">
        <v>53</v>
      </c>
      <c r="B53" s="11" t="s">
        <v>2024</v>
      </c>
      <c r="C53" s="11">
        <v>780</v>
      </c>
      <c r="D53" s="11">
        <v>85</v>
      </c>
      <c r="E53" s="11" t="s">
        <v>715</v>
      </c>
      <c r="F53" s="11" t="s">
        <v>716</v>
      </c>
      <c r="G53" s="11" t="s">
        <v>721</v>
      </c>
      <c r="H53" s="11" t="s">
        <v>423</v>
      </c>
      <c r="I53" s="11" t="s">
        <v>1909</v>
      </c>
      <c r="J53" s="11">
        <v>0</v>
      </c>
      <c r="K53" s="11">
        <v>400</v>
      </c>
      <c r="L53" s="11" t="s">
        <v>714</v>
      </c>
      <c r="M53" s="11" t="s">
        <v>419</v>
      </c>
      <c r="N53" s="11" t="s">
        <v>413</v>
      </c>
      <c r="O53" s="11" t="s">
        <v>422</v>
      </c>
      <c r="P53" s="11" t="b">
        <v>0</v>
      </c>
      <c r="Q53" s="11" t="s">
        <v>1911</v>
      </c>
      <c r="R53" s="11"/>
      <c r="S53" s="11"/>
      <c r="T53" s="11"/>
      <c r="U53" s="11" t="b">
        <v>1</v>
      </c>
      <c r="V53" s="11" t="s">
        <v>1912</v>
      </c>
    </row>
    <row r="54" spans="1:22" ht="14.45" x14ac:dyDescent="0.3">
      <c r="A54" s="11">
        <v>52</v>
      </c>
      <c r="B54" s="11" t="s">
        <v>2025</v>
      </c>
      <c r="C54" s="11">
        <v>779</v>
      </c>
      <c r="D54" s="11">
        <v>85</v>
      </c>
      <c r="E54" s="11" t="s">
        <v>711</v>
      </c>
      <c r="F54" s="11" t="s">
        <v>712</v>
      </c>
      <c r="G54" s="11" t="s">
        <v>422</v>
      </c>
      <c r="H54" s="11" t="s">
        <v>409</v>
      </c>
      <c r="I54" s="11" t="s">
        <v>1909</v>
      </c>
      <c r="J54" s="11">
        <v>122</v>
      </c>
      <c r="K54" s="11">
        <v>400</v>
      </c>
      <c r="L54" s="11" t="s">
        <v>714</v>
      </c>
      <c r="M54" s="11" t="s">
        <v>419</v>
      </c>
      <c r="N54" s="11" t="s">
        <v>413</v>
      </c>
      <c r="O54" s="11" t="s">
        <v>413</v>
      </c>
      <c r="P54" s="11" t="b">
        <v>0</v>
      </c>
      <c r="Q54" s="11" t="s">
        <v>1911</v>
      </c>
      <c r="R54" s="11"/>
      <c r="S54" s="11"/>
      <c r="T54" s="11"/>
      <c r="U54" s="11" t="b">
        <v>1</v>
      </c>
      <c r="V54" s="11" t="s">
        <v>1912</v>
      </c>
    </row>
    <row r="55" spans="1:22" ht="14.45" x14ac:dyDescent="0.3">
      <c r="A55" s="11">
        <v>54</v>
      </c>
      <c r="B55" s="11" t="s">
        <v>2026</v>
      </c>
      <c r="C55" s="11">
        <v>146</v>
      </c>
      <c r="D55" s="11">
        <v>92</v>
      </c>
      <c r="E55" s="11" t="s">
        <v>30</v>
      </c>
      <c r="F55" s="11" t="s">
        <v>720</v>
      </c>
      <c r="G55" s="11" t="s">
        <v>727</v>
      </c>
      <c r="H55" s="11" t="s">
        <v>479</v>
      </c>
      <c r="I55" s="11" t="s">
        <v>1931</v>
      </c>
      <c r="J55" s="11">
        <v>100</v>
      </c>
      <c r="K55" s="11">
        <v>320</v>
      </c>
      <c r="L55" s="12">
        <v>44105</v>
      </c>
      <c r="M55" s="11" t="s">
        <v>1910</v>
      </c>
      <c r="N55" s="11" t="s">
        <v>722</v>
      </c>
      <c r="O55" s="11" t="s">
        <v>500</v>
      </c>
      <c r="P55" s="11" t="b">
        <v>0</v>
      </c>
      <c r="Q55" s="11" t="s">
        <v>1941</v>
      </c>
      <c r="R55" s="11" t="s">
        <v>1297</v>
      </c>
      <c r="S55" s="11">
        <v>0</v>
      </c>
      <c r="T55" s="11" t="s">
        <v>1977</v>
      </c>
      <c r="U55" s="11" t="b">
        <v>0</v>
      </c>
      <c r="V55" s="11" t="s">
        <v>1978</v>
      </c>
    </row>
    <row r="56" spans="1:22" ht="14.45" x14ac:dyDescent="0.3">
      <c r="A56" s="11">
        <v>55</v>
      </c>
      <c r="B56" s="11" t="s">
        <v>2027</v>
      </c>
      <c r="C56" s="11">
        <v>139</v>
      </c>
      <c r="D56" s="11">
        <v>94</v>
      </c>
      <c r="E56" s="11" t="s">
        <v>725</v>
      </c>
      <c r="F56" s="11" t="s">
        <v>726</v>
      </c>
      <c r="G56" s="11" t="s">
        <v>727</v>
      </c>
      <c r="H56" s="11" t="s">
        <v>409</v>
      </c>
      <c r="I56" s="11" t="s">
        <v>1909</v>
      </c>
      <c r="J56" s="11">
        <v>26</v>
      </c>
      <c r="K56" s="11">
        <v>400</v>
      </c>
      <c r="L56" s="12">
        <v>44196</v>
      </c>
      <c r="M56" s="11" t="s">
        <v>505</v>
      </c>
      <c r="N56" s="11" t="s">
        <v>730</v>
      </c>
      <c r="O56" s="11" t="s">
        <v>731</v>
      </c>
      <c r="P56" s="11" t="b">
        <v>0</v>
      </c>
      <c r="Q56" s="11" t="s">
        <v>2028</v>
      </c>
      <c r="R56" s="11" t="s">
        <v>1297</v>
      </c>
      <c r="S56" s="11">
        <v>0</v>
      </c>
      <c r="T56" s="11" t="s">
        <v>2029</v>
      </c>
      <c r="U56" s="11" t="b">
        <v>0</v>
      </c>
      <c r="V56" s="11" t="s">
        <v>2030</v>
      </c>
    </row>
    <row r="57" spans="1:22" ht="14.45" x14ac:dyDescent="0.3">
      <c r="A57" s="11">
        <v>56</v>
      </c>
      <c r="B57" s="11" t="s">
        <v>2031</v>
      </c>
      <c r="C57" s="11">
        <v>796</v>
      </c>
      <c r="D57" s="11">
        <v>94</v>
      </c>
      <c r="E57" s="11" t="s">
        <v>732</v>
      </c>
      <c r="F57" s="11" t="s">
        <v>727</v>
      </c>
      <c r="G57" s="11" t="s">
        <v>735</v>
      </c>
      <c r="H57" s="11" t="s">
        <v>423</v>
      </c>
      <c r="I57" s="11" t="s">
        <v>1909</v>
      </c>
      <c r="J57" s="11">
        <v>0</v>
      </c>
      <c r="K57" s="11">
        <v>400</v>
      </c>
      <c r="L57" s="11">
        <v>2019</v>
      </c>
      <c r="M57" s="11" t="s">
        <v>412</v>
      </c>
      <c r="N57" s="11" t="s">
        <v>731</v>
      </c>
      <c r="O57" s="11" t="s">
        <v>731</v>
      </c>
      <c r="P57" s="11" t="b">
        <v>0</v>
      </c>
      <c r="Q57" s="11" t="s">
        <v>2028</v>
      </c>
      <c r="R57" s="11" t="s">
        <v>1297</v>
      </c>
      <c r="S57" s="11">
        <v>0</v>
      </c>
      <c r="T57" s="11" t="s">
        <v>2029</v>
      </c>
      <c r="U57" s="11" t="b">
        <v>0</v>
      </c>
      <c r="V57" s="11" t="s">
        <v>2032</v>
      </c>
    </row>
    <row r="58" spans="1:22" ht="14.45" x14ac:dyDescent="0.3">
      <c r="A58" s="11">
        <v>57</v>
      </c>
      <c r="B58" s="11" t="s">
        <v>2033</v>
      </c>
      <c r="C58" s="11">
        <v>801</v>
      </c>
      <c r="D58" s="11">
        <v>96</v>
      </c>
      <c r="E58" s="11" t="s">
        <v>743</v>
      </c>
      <c r="F58" s="11" t="s">
        <v>744</v>
      </c>
      <c r="G58" s="11" t="s">
        <v>750</v>
      </c>
      <c r="H58" s="11" t="s">
        <v>409</v>
      </c>
      <c r="I58" s="11" t="s">
        <v>1909</v>
      </c>
      <c r="J58" s="11">
        <v>156</v>
      </c>
      <c r="K58" s="11">
        <v>400</v>
      </c>
      <c r="L58" s="12">
        <v>45292</v>
      </c>
      <c r="M58" s="11" t="s">
        <v>1910</v>
      </c>
      <c r="N58" s="11" t="s">
        <v>747</v>
      </c>
      <c r="O58" s="11" t="s">
        <v>747</v>
      </c>
      <c r="P58" s="11" t="b">
        <v>0</v>
      </c>
      <c r="Q58" s="11" t="s">
        <v>2034</v>
      </c>
      <c r="R58" s="11"/>
      <c r="S58" s="11"/>
      <c r="T58" s="11"/>
      <c r="U58" s="11" t="b">
        <v>1</v>
      </c>
      <c r="V58" s="11" t="s">
        <v>2002</v>
      </c>
    </row>
    <row r="59" spans="1:22" ht="14.45" x14ac:dyDescent="0.3">
      <c r="A59" s="11">
        <v>335</v>
      </c>
      <c r="B59" s="11" t="s">
        <v>2035</v>
      </c>
      <c r="C59" s="11">
        <v>1540</v>
      </c>
      <c r="D59" s="11">
        <v>103</v>
      </c>
      <c r="E59" s="11" t="s">
        <v>756</v>
      </c>
      <c r="F59" s="11" t="s">
        <v>757</v>
      </c>
      <c r="G59" s="11" t="s">
        <v>758</v>
      </c>
      <c r="H59" s="11" t="s">
        <v>409</v>
      </c>
      <c r="I59" s="11" t="s">
        <v>1909</v>
      </c>
      <c r="J59" s="11">
        <v>50</v>
      </c>
      <c r="K59" s="11">
        <v>380</v>
      </c>
      <c r="L59" s="11">
        <v>2023</v>
      </c>
      <c r="M59" s="11" t="s">
        <v>419</v>
      </c>
      <c r="N59" s="11" t="s">
        <v>2036</v>
      </c>
      <c r="O59" s="11" t="s">
        <v>2036</v>
      </c>
      <c r="P59" s="11"/>
      <c r="Q59" s="11" t="s">
        <v>2006</v>
      </c>
      <c r="R59" s="11"/>
      <c r="S59" s="11"/>
      <c r="T59" s="11" t="s">
        <v>2037</v>
      </c>
      <c r="U59" s="11" t="b">
        <v>1</v>
      </c>
      <c r="V59" s="11" t="s">
        <v>2010</v>
      </c>
    </row>
    <row r="60" spans="1:22" ht="14.45" x14ac:dyDescent="0.3">
      <c r="A60" s="11">
        <v>334</v>
      </c>
      <c r="B60" s="11" t="s">
        <v>2038</v>
      </c>
      <c r="C60" s="11">
        <v>1488</v>
      </c>
      <c r="D60" s="11">
        <v>103</v>
      </c>
      <c r="E60" s="11" t="s">
        <v>748</v>
      </c>
      <c r="F60" s="11" t="s">
        <v>749</v>
      </c>
      <c r="G60" s="11" t="s">
        <v>750</v>
      </c>
      <c r="H60" s="11" t="s">
        <v>409</v>
      </c>
      <c r="I60" s="11" t="s">
        <v>1909</v>
      </c>
      <c r="J60" s="11">
        <v>75</v>
      </c>
      <c r="K60" s="11">
        <v>380</v>
      </c>
      <c r="L60" s="11">
        <v>2020</v>
      </c>
      <c r="M60" s="11" t="s">
        <v>505</v>
      </c>
      <c r="N60" s="11" t="s">
        <v>2039</v>
      </c>
      <c r="O60" s="11" t="s">
        <v>2036</v>
      </c>
      <c r="P60" s="11" t="b">
        <v>0</v>
      </c>
      <c r="Q60" s="11" t="s">
        <v>2006</v>
      </c>
      <c r="R60" s="11"/>
      <c r="S60" s="11"/>
      <c r="T60" s="11" t="s">
        <v>2037</v>
      </c>
      <c r="U60" s="11" t="b">
        <v>1</v>
      </c>
      <c r="V60" s="11" t="s">
        <v>2010</v>
      </c>
    </row>
    <row r="61" spans="1:22" ht="14.45" x14ac:dyDescent="0.3">
      <c r="A61" s="11">
        <v>333</v>
      </c>
      <c r="B61" s="11" t="s">
        <v>2040</v>
      </c>
      <c r="C61" s="11">
        <v>1488</v>
      </c>
      <c r="D61" s="11">
        <v>103</v>
      </c>
      <c r="E61" s="11" t="s">
        <v>748</v>
      </c>
      <c r="F61" s="11" t="s">
        <v>749</v>
      </c>
      <c r="G61" s="11" t="s">
        <v>750</v>
      </c>
      <c r="H61" s="11" t="s">
        <v>409</v>
      </c>
      <c r="I61" s="11" t="s">
        <v>1909</v>
      </c>
      <c r="J61" s="11">
        <v>75</v>
      </c>
      <c r="K61" s="11">
        <v>380</v>
      </c>
      <c r="L61" s="11">
        <v>2020</v>
      </c>
      <c r="M61" s="11" t="s">
        <v>505</v>
      </c>
      <c r="N61" s="11" t="s">
        <v>2036</v>
      </c>
      <c r="O61" s="11" t="s">
        <v>2036</v>
      </c>
      <c r="P61" s="11" t="b">
        <v>0</v>
      </c>
      <c r="Q61" s="11" t="s">
        <v>1297</v>
      </c>
      <c r="R61" s="11"/>
      <c r="S61" s="11"/>
      <c r="T61" s="11" t="s">
        <v>2041</v>
      </c>
      <c r="U61" s="11" t="b">
        <v>1</v>
      </c>
      <c r="V61" s="11" t="s">
        <v>2030</v>
      </c>
    </row>
    <row r="62" spans="1:22" ht="14.45" x14ac:dyDescent="0.3">
      <c r="A62" s="11">
        <v>58</v>
      </c>
      <c r="B62" s="11" t="s">
        <v>2042</v>
      </c>
      <c r="C62" s="11">
        <v>810</v>
      </c>
      <c r="D62" s="11">
        <v>107</v>
      </c>
      <c r="E62" s="11" t="s">
        <v>763</v>
      </c>
      <c r="F62" s="11" t="s">
        <v>764</v>
      </c>
      <c r="G62" s="11" t="s">
        <v>769</v>
      </c>
      <c r="H62" s="11" t="s">
        <v>470</v>
      </c>
      <c r="I62" s="11" t="s">
        <v>1931</v>
      </c>
      <c r="J62" s="11">
        <v>580</v>
      </c>
      <c r="K62" s="11">
        <v>320</v>
      </c>
      <c r="L62" s="11">
        <v>2026</v>
      </c>
      <c r="M62" s="11" t="s">
        <v>412</v>
      </c>
      <c r="N62" s="11" t="s">
        <v>766</v>
      </c>
      <c r="O62" s="11" t="s">
        <v>474</v>
      </c>
      <c r="P62" s="11" t="b">
        <v>0</v>
      </c>
      <c r="Q62" s="11" t="s">
        <v>1932</v>
      </c>
      <c r="R62" s="11" t="s">
        <v>2018</v>
      </c>
      <c r="S62" s="11">
        <v>0</v>
      </c>
      <c r="T62" s="11" t="s">
        <v>2043</v>
      </c>
      <c r="U62" s="11" t="b">
        <v>0</v>
      </c>
      <c r="V62" s="11" t="s">
        <v>2010</v>
      </c>
    </row>
    <row r="63" spans="1:22" ht="14.45" x14ac:dyDescent="0.3">
      <c r="A63" s="11">
        <v>59</v>
      </c>
      <c r="B63" s="11" t="s">
        <v>2044</v>
      </c>
      <c r="C63" s="11">
        <v>424</v>
      </c>
      <c r="D63" s="11">
        <v>110</v>
      </c>
      <c r="E63" s="11" t="s">
        <v>767</v>
      </c>
      <c r="F63" s="11" t="s">
        <v>768</v>
      </c>
      <c r="G63" s="11" t="s">
        <v>773</v>
      </c>
      <c r="H63" s="11" t="s">
        <v>470</v>
      </c>
      <c r="I63" s="11" t="s">
        <v>1931</v>
      </c>
      <c r="J63" s="11">
        <v>720</v>
      </c>
      <c r="K63" s="11">
        <v>500</v>
      </c>
      <c r="L63" s="11">
        <v>2021</v>
      </c>
      <c r="M63" s="11" t="s">
        <v>505</v>
      </c>
      <c r="N63" s="11" t="s">
        <v>566</v>
      </c>
      <c r="O63" s="11" t="s">
        <v>771</v>
      </c>
      <c r="P63" s="11" t="b">
        <v>0</v>
      </c>
      <c r="Q63" s="11" t="s">
        <v>2015</v>
      </c>
      <c r="R63" s="11" t="s">
        <v>2045</v>
      </c>
      <c r="S63" s="11">
        <v>0</v>
      </c>
      <c r="T63" s="11" t="s">
        <v>2046</v>
      </c>
      <c r="U63" s="11" t="b">
        <v>0</v>
      </c>
      <c r="V63" s="11" t="s">
        <v>1972</v>
      </c>
    </row>
    <row r="64" spans="1:22" ht="14.45" x14ac:dyDescent="0.3">
      <c r="A64" s="11">
        <v>60</v>
      </c>
      <c r="B64" s="11" t="s">
        <v>2047</v>
      </c>
      <c r="C64" s="11">
        <v>396</v>
      </c>
      <c r="D64" s="11">
        <v>111</v>
      </c>
      <c r="E64" s="11" t="s">
        <v>36</v>
      </c>
      <c r="F64" s="11" t="s">
        <v>772</v>
      </c>
      <c r="G64" s="11" t="s">
        <v>778</v>
      </c>
      <c r="H64" s="11" t="s">
        <v>409</v>
      </c>
      <c r="I64" s="11" t="s">
        <v>1909</v>
      </c>
      <c r="J64" s="11">
        <v>200</v>
      </c>
      <c r="K64" s="11">
        <v>400</v>
      </c>
      <c r="L64" s="11">
        <v>2025</v>
      </c>
      <c r="M64" s="11" t="s">
        <v>1910</v>
      </c>
      <c r="N64" s="11" t="s">
        <v>747</v>
      </c>
      <c r="O64" s="11" t="s">
        <v>2048</v>
      </c>
      <c r="P64" s="11" t="b">
        <v>0</v>
      </c>
      <c r="Q64" s="11" t="s">
        <v>2034</v>
      </c>
      <c r="R64" s="11" t="s">
        <v>2049</v>
      </c>
      <c r="S64" s="11">
        <v>0</v>
      </c>
      <c r="T64" s="11" t="s">
        <v>2050</v>
      </c>
      <c r="U64" s="11" t="b">
        <v>0</v>
      </c>
      <c r="V64" s="11" t="s">
        <v>2002</v>
      </c>
    </row>
    <row r="65" spans="1:22" ht="14.45" x14ac:dyDescent="0.3">
      <c r="A65" s="11">
        <v>61</v>
      </c>
      <c r="B65" s="11" t="s">
        <v>2051</v>
      </c>
      <c r="C65" s="11">
        <v>145</v>
      </c>
      <c r="D65" s="11">
        <v>113</v>
      </c>
      <c r="E65" s="11" t="s">
        <v>776</v>
      </c>
      <c r="F65" s="11" t="s">
        <v>777</v>
      </c>
      <c r="G65" s="11" t="s">
        <v>786</v>
      </c>
      <c r="H65" s="11" t="s">
        <v>409</v>
      </c>
      <c r="I65" s="11" t="s">
        <v>1909</v>
      </c>
      <c r="J65" s="11">
        <v>57</v>
      </c>
      <c r="K65" s="11">
        <v>380</v>
      </c>
      <c r="L65" s="11">
        <v>2018</v>
      </c>
      <c r="M65" s="11" t="s">
        <v>505</v>
      </c>
      <c r="N65" s="11" t="s">
        <v>722</v>
      </c>
      <c r="O65" s="11" t="s">
        <v>661</v>
      </c>
      <c r="P65" s="11" t="b">
        <v>0</v>
      </c>
      <c r="Q65" s="11" t="s">
        <v>2006</v>
      </c>
      <c r="R65" s="11" t="s">
        <v>1297</v>
      </c>
      <c r="S65" s="11">
        <v>0</v>
      </c>
      <c r="T65" s="11" t="s">
        <v>2052</v>
      </c>
      <c r="U65" s="11" t="b">
        <v>0</v>
      </c>
      <c r="V65" s="11" t="s">
        <v>2053</v>
      </c>
    </row>
    <row r="66" spans="1:22" ht="14.45" x14ac:dyDescent="0.3">
      <c r="A66" s="11">
        <v>323</v>
      </c>
      <c r="B66" s="11" t="s">
        <v>2054</v>
      </c>
      <c r="C66" s="11">
        <v>1625</v>
      </c>
      <c r="D66" s="11">
        <v>120</v>
      </c>
      <c r="E66" s="11" t="s">
        <v>38</v>
      </c>
      <c r="F66" s="11" t="s">
        <v>780</v>
      </c>
      <c r="G66" s="11" t="s">
        <v>781</v>
      </c>
      <c r="H66" s="11" t="s">
        <v>470</v>
      </c>
      <c r="I66" s="11" t="s">
        <v>1931</v>
      </c>
      <c r="J66" s="11">
        <v>50</v>
      </c>
      <c r="K66" s="11">
        <v>400</v>
      </c>
      <c r="L66" s="11">
        <v>2030</v>
      </c>
      <c r="M66" s="11" t="s">
        <v>412</v>
      </c>
      <c r="N66" s="11" t="s">
        <v>783</v>
      </c>
      <c r="O66" s="11" t="s">
        <v>783</v>
      </c>
      <c r="P66" s="11" t="b">
        <v>0</v>
      </c>
      <c r="Q66" s="11" t="s">
        <v>1941</v>
      </c>
      <c r="R66" s="11"/>
      <c r="S66" s="11"/>
      <c r="T66" s="11" t="s">
        <v>2055</v>
      </c>
      <c r="U66" s="11" t="b">
        <v>1</v>
      </c>
      <c r="V66" s="11" t="s">
        <v>2010</v>
      </c>
    </row>
    <row r="67" spans="1:22" ht="14.45" x14ac:dyDescent="0.3">
      <c r="A67" s="11">
        <v>62</v>
      </c>
      <c r="B67" s="11" t="s">
        <v>2056</v>
      </c>
      <c r="C67" s="11">
        <v>934</v>
      </c>
      <c r="D67" s="11">
        <v>121</v>
      </c>
      <c r="E67" s="11" t="s">
        <v>784</v>
      </c>
      <c r="F67" s="11" t="s">
        <v>785</v>
      </c>
      <c r="G67" s="11" t="s">
        <v>791</v>
      </c>
      <c r="H67" s="11" t="s">
        <v>470</v>
      </c>
      <c r="I67" s="11" t="s">
        <v>1931</v>
      </c>
      <c r="J67" s="11">
        <v>250</v>
      </c>
      <c r="K67" s="11">
        <v>400</v>
      </c>
      <c r="L67" s="11">
        <v>2028</v>
      </c>
      <c r="M67" s="11" t="s">
        <v>412</v>
      </c>
      <c r="N67" s="11" t="s">
        <v>788</v>
      </c>
      <c r="O67" s="11" t="s">
        <v>500</v>
      </c>
      <c r="P67" s="11" t="b">
        <v>0</v>
      </c>
      <c r="Q67" s="11" t="s">
        <v>1941</v>
      </c>
      <c r="R67" s="11" t="s">
        <v>1944</v>
      </c>
      <c r="S67" s="11">
        <v>0</v>
      </c>
      <c r="T67" s="11" t="s">
        <v>2009</v>
      </c>
      <c r="U67" s="11" t="b">
        <v>0</v>
      </c>
      <c r="V67" s="11" t="s">
        <v>2010</v>
      </c>
    </row>
    <row r="68" spans="1:22" ht="14.45" x14ac:dyDescent="0.3">
      <c r="A68" s="11">
        <v>63</v>
      </c>
      <c r="B68" s="11" t="s">
        <v>2057</v>
      </c>
      <c r="C68" s="11">
        <v>373</v>
      </c>
      <c r="D68" s="11">
        <v>123</v>
      </c>
      <c r="E68" s="11" t="s">
        <v>789</v>
      </c>
      <c r="F68" s="11" t="s">
        <v>790</v>
      </c>
      <c r="G68" s="11" t="s">
        <v>796</v>
      </c>
      <c r="H68" s="11" t="s">
        <v>409</v>
      </c>
      <c r="I68" s="11" t="s">
        <v>1909</v>
      </c>
      <c r="J68" s="11">
        <v>106</v>
      </c>
      <c r="K68" s="11">
        <v>400</v>
      </c>
      <c r="L68" s="12">
        <v>45291</v>
      </c>
      <c r="M68" s="11" t="s">
        <v>419</v>
      </c>
      <c r="N68" s="11" t="s">
        <v>740</v>
      </c>
      <c r="O68" s="11" t="s">
        <v>740</v>
      </c>
      <c r="P68" s="11" t="b">
        <v>0</v>
      </c>
      <c r="Q68" s="11" t="s">
        <v>2028</v>
      </c>
      <c r="R68" s="11" t="s">
        <v>2058</v>
      </c>
      <c r="S68" s="11">
        <v>0</v>
      </c>
      <c r="T68" s="11" t="s">
        <v>2059</v>
      </c>
      <c r="U68" s="11" t="b">
        <v>0</v>
      </c>
      <c r="V68" s="11" t="s">
        <v>2002</v>
      </c>
    </row>
    <row r="69" spans="1:22" ht="14.45" x14ac:dyDescent="0.3">
      <c r="A69" s="11">
        <v>64</v>
      </c>
      <c r="B69" s="11" t="s">
        <v>2060</v>
      </c>
      <c r="C69" s="11">
        <v>378</v>
      </c>
      <c r="D69" s="11">
        <v>124</v>
      </c>
      <c r="E69" s="11" t="s">
        <v>794</v>
      </c>
      <c r="F69" s="11" t="s">
        <v>795</v>
      </c>
      <c r="G69" s="11" t="s">
        <v>801</v>
      </c>
      <c r="H69" s="11" t="s">
        <v>409</v>
      </c>
      <c r="I69" s="11" t="s">
        <v>1909</v>
      </c>
      <c r="J69" s="11">
        <v>80</v>
      </c>
      <c r="K69" s="11">
        <v>330</v>
      </c>
      <c r="L69" s="12">
        <v>45291</v>
      </c>
      <c r="M69" s="11" t="s">
        <v>419</v>
      </c>
      <c r="N69" s="11" t="s">
        <v>798</v>
      </c>
      <c r="O69" s="11" t="s">
        <v>798</v>
      </c>
      <c r="P69" s="11" t="b">
        <v>0</v>
      </c>
      <c r="Q69" s="11" t="s">
        <v>2058</v>
      </c>
      <c r="R69" s="11" t="s">
        <v>2049</v>
      </c>
      <c r="S69" s="11">
        <v>0</v>
      </c>
      <c r="T69" s="11" t="s">
        <v>2061</v>
      </c>
      <c r="U69" s="11" t="b">
        <v>0</v>
      </c>
      <c r="V69" s="11" t="s">
        <v>2002</v>
      </c>
    </row>
    <row r="70" spans="1:22" ht="14.45" x14ac:dyDescent="0.3">
      <c r="A70" s="11">
        <v>65</v>
      </c>
      <c r="B70" s="11" t="s">
        <v>2062</v>
      </c>
      <c r="C70" s="11">
        <v>385</v>
      </c>
      <c r="D70" s="11">
        <v>124</v>
      </c>
      <c r="E70" s="11" t="s">
        <v>799</v>
      </c>
      <c r="F70" s="11" t="s">
        <v>800</v>
      </c>
      <c r="G70" s="11" t="s">
        <v>805</v>
      </c>
      <c r="H70" s="11" t="s">
        <v>409</v>
      </c>
      <c r="I70" s="11" t="s">
        <v>1909</v>
      </c>
      <c r="J70" s="11">
        <v>380</v>
      </c>
      <c r="K70" s="11">
        <v>330</v>
      </c>
      <c r="L70" s="11">
        <v>2019</v>
      </c>
      <c r="M70" s="11" t="s">
        <v>505</v>
      </c>
      <c r="N70" s="11" t="s">
        <v>645</v>
      </c>
      <c r="O70" s="11" t="s">
        <v>645</v>
      </c>
      <c r="P70" s="11" t="b">
        <v>0</v>
      </c>
      <c r="Q70" s="11" t="s">
        <v>2058</v>
      </c>
      <c r="R70" s="11" t="s">
        <v>2049</v>
      </c>
      <c r="S70" s="11">
        <v>0</v>
      </c>
      <c r="T70" s="11" t="s">
        <v>2061</v>
      </c>
      <c r="U70" s="11" t="b">
        <v>0</v>
      </c>
      <c r="V70" s="11" t="s">
        <v>2002</v>
      </c>
    </row>
    <row r="71" spans="1:22" ht="14.45" x14ac:dyDescent="0.3">
      <c r="A71" s="11">
        <v>66</v>
      </c>
      <c r="B71" s="11" t="s">
        <v>2063</v>
      </c>
      <c r="C71" s="11">
        <v>733</v>
      </c>
      <c r="D71" s="11">
        <v>124</v>
      </c>
      <c r="E71" s="11" t="s">
        <v>803</v>
      </c>
      <c r="F71" s="11" t="s">
        <v>804</v>
      </c>
      <c r="G71" s="11" t="s">
        <v>810</v>
      </c>
      <c r="H71" s="11" t="s">
        <v>409</v>
      </c>
      <c r="I71" s="11" t="s">
        <v>1909</v>
      </c>
      <c r="J71" s="11">
        <v>160</v>
      </c>
      <c r="K71" s="11">
        <v>400</v>
      </c>
      <c r="L71" s="11">
        <v>2023</v>
      </c>
      <c r="M71" s="11" t="s">
        <v>1910</v>
      </c>
      <c r="N71" s="11" t="s">
        <v>807</v>
      </c>
      <c r="O71" s="11" t="s">
        <v>807</v>
      </c>
      <c r="P71" s="11" t="b">
        <v>0</v>
      </c>
      <c r="Q71" s="11" t="s">
        <v>2058</v>
      </c>
      <c r="R71" s="11" t="s">
        <v>2049</v>
      </c>
      <c r="S71" s="11">
        <v>0</v>
      </c>
      <c r="T71" s="11" t="s">
        <v>2061</v>
      </c>
      <c r="U71" s="11" t="b">
        <v>0</v>
      </c>
      <c r="V71" s="11" t="s">
        <v>2002</v>
      </c>
    </row>
    <row r="72" spans="1:22" ht="14.45" x14ac:dyDescent="0.3">
      <c r="A72" s="11">
        <v>67</v>
      </c>
      <c r="B72" s="11" t="s">
        <v>2064</v>
      </c>
      <c r="C72" s="11">
        <v>403</v>
      </c>
      <c r="D72" s="11">
        <v>126</v>
      </c>
      <c r="E72" s="11" t="s">
        <v>808</v>
      </c>
      <c r="F72" s="11" t="s">
        <v>809</v>
      </c>
      <c r="G72" s="11" t="s">
        <v>519</v>
      </c>
      <c r="H72" s="11" t="s">
        <v>616</v>
      </c>
      <c r="I72" s="11" t="s">
        <v>1909</v>
      </c>
      <c r="J72" s="11">
        <v>900</v>
      </c>
      <c r="K72" s="11">
        <v>400</v>
      </c>
      <c r="L72" s="11">
        <v>2030</v>
      </c>
      <c r="M72" s="11" t="s">
        <v>412</v>
      </c>
      <c r="N72" s="11" t="s">
        <v>807</v>
      </c>
      <c r="O72" s="11" t="s">
        <v>807</v>
      </c>
      <c r="P72" s="11" t="b">
        <v>0</v>
      </c>
      <c r="Q72" s="11" t="s">
        <v>2049</v>
      </c>
      <c r="R72" s="11"/>
      <c r="S72" s="11"/>
      <c r="T72" s="11"/>
      <c r="U72" s="11" t="b">
        <v>1</v>
      </c>
      <c r="V72" s="11" t="s">
        <v>2002</v>
      </c>
    </row>
    <row r="73" spans="1:22" ht="14.45" x14ac:dyDescent="0.3">
      <c r="A73" s="11">
        <v>71</v>
      </c>
      <c r="B73" s="11" t="s">
        <v>2065</v>
      </c>
      <c r="C73" s="11">
        <v>645</v>
      </c>
      <c r="D73" s="11">
        <v>127</v>
      </c>
      <c r="E73" s="11" t="s">
        <v>817</v>
      </c>
      <c r="F73" s="11" t="s">
        <v>818</v>
      </c>
      <c r="G73" s="11" t="s">
        <v>835</v>
      </c>
      <c r="H73" s="11" t="s">
        <v>409</v>
      </c>
      <c r="I73" s="11" t="s">
        <v>1909</v>
      </c>
      <c r="J73" s="11">
        <v>50</v>
      </c>
      <c r="K73" s="11">
        <v>400</v>
      </c>
      <c r="L73" s="12">
        <v>44562</v>
      </c>
      <c r="M73" s="11" t="s">
        <v>1910</v>
      </c>
      <c r="N73" s="11" t="s">
        <v>484</v>
      </c>
      <c r="O73" s="11" t="s">
        <v>484</v>
      </c>
      <c r="P73" s="11" t="b">
        <v>0</v>
      </c>
      <c r="Q73" s="11" t="s">
        <v>1937</v>
      </c>
      <c r="R73" s="11"/>
      <c r="S73" s="11"/>
      <c r="T73" s="11"/>
      <c r="U73" s="11" t="b">
        <v>1</v>
      </c>
      <c r="V73" s="11" t="s">
        <v>1953</v>
      </c>
    </row>
    <row r="74" spans="1:22" ht="14.45" x14ac:dyDescent="0.3">
      <c r="A74" s="11">
        <v>68</v>
      </c>
      <c r="B74" s="11" t="s">
        <v>2066</v>
      </c>
      <c r="C74" s="11">
        <v>86</v>
      </c>
      <c r="D74" s="11">
        <v>127</v>
      </c>
      <c r="E74" s="11">
        <v>86</v>
      </c>
      <c r="F74" s="11" t="s">
        <v>812</v>
      </c>
      <c r="G74" s="11" t="s">
        <v>2067</v>
      </c>
      <c r="H74" s="11" t="s">
        <v>409</v>
      </c>
      <c r="I74" s="11" t="s">
        <v>1909</v>
      </c>
      <c r="J74" s="11">
        <v>178</v>
      </c>
      <c r="K74" s="11">
        <v>400</v>
      </c>
      <c r="L74" s="12">
        <v>44562</v>
      </c>
      <c r="M74" s="11" t="s">
        <v>1910</v>
      </c>
      <c r="N74" s="11" t="s">
        <v>484</v>
      </c>
      <c r="O74" s="11" t="s">
        <v>484</v>
      </c>
      <c r="P74" s="11" t="b">
        <v>0</v>
      </c>
      <c r="Q74" s="11" t="s">
        <v>1937</v>
      </c>
      <c r="R74" s="11"/>
      <c r="S74" s="11"/>
      <c r="T74" s="11"/>
      <c r="U74" s="11" t="b">
        <v>1</v>
      </c>
      <c r="V74" s="11" t="s">
        <v>1953</v>
      </c>
    </row>
    <row r="75" spans="1:22" ht="14.45" x14ac:dyDescent="0.3">
      <c r="A75" s="11">
        <v>69</v>
      </c>
      <c r="B75" s="11" t="s">
        <v>2068</v>
      </c>
      <c r="C75" s="11">
        <v>91</v>
      </c>
      <c r="D75" s="11">
        <v>127</v>
      </c>
      <c r="E75" s="11">
        <v>91</v>
      </c>
      <c r="F75" s="11" t="s">
        <v>812</v>
      </c>
      <c r="G75" s="11" t="s">
        <v>815</v>
      </c>
      <c r="H75" s="11" t="s">
        <v>409</v>
      </c>
      <c r="I75" s="11" t="s">
        <v>1909</v>
      </c>
      <c r="J75" s="11">
        <v>85</v>
      </c>
      <c r="K75" s="11">
        <v>400</v>
      </c>
      <c r="L75" s="12">
        <v>41820</v>
      </c>
      <c r="M75" s="11" t="s">
        <v>589</v>
      </c>
      <c r="N75" s="11" t="s">
        <v>484</v>
      </c>
      <c r="O75" s="11" t="s">
        <v>484</v>
      </c>
      <c r="P75" s="11" t="b">
        <v>0</v>
      </c>
      <c r="Q75" s="11" t="s">
        <v>1937</v>
      </c>
      <c r="R75" s="11"/>
      <c r="S75" s="11"/>
      <c r="T75" s="11"/>
      <c r="U75" s="11" t="b">
        <v>1</v>
      </c>
      <c r="V75" s="11" t="s">
        <v>1953</v>
      </c>
    </row>
    <row r="76" spans="1:22" ht="14.45" x14ac:dyDescent="0.3">
      <c r="A76" s="11">
        <v>70</v>
      </c>
      <c r="B76" s="11" t="s">
        <v>2069</v>
      </c>
      <c r="C76" s="11">
        <v>96</v>
      </c>
      <c r="D76" s="11">
        <v>127</v>
      </c>
      <c r="E76" s="11">
        <v>96</v>
      </c>
      <c r="F76" s="11" t="s">
        <v>814</v>
      </c>
      <c r="G76" s="11" t="s">
        <v>819</v>
      </c>
      <c r="H76" s="11" t="s">
        <v>409</v>
      </c>
      <c r="I76" s="11" t="s">
        <v>1909</v>
      </c>
      <c r="J76" s="11">
        <v>30</v>
      </c>
      <c r="K76" s="11">
        <v>400</v>
      </c>
      <c r="L76" s="12">
        <v>44926</v>
      </c>
      <c r="M76" s="11" t="s">
        <v>1910</v>
      </c>
      <c r="N76" s="11" t="s">
        <v>484</v>
      </c>
      <c r="O76" s="11" t="s">
        <v>484</v>
      </c>
      <c r="P76" s="11" t="b">
        <v>0</v>
      </c>
      <c r="Q76" s="11" t="s">
        <v>1937</v>
      </c>
      <c r="R76" s="11"/>
      <c r="S76" s="11"/>
      <c r="T76" s="11"/>
      <c r="U76" s="11" t="b">
        <v>1</v>
      </c>
      <c r="V76" s="11" t="s">
        <v>1953</v>
      </c>
    </row>
    <row r="77" spans="1:22" ht="14.45" x14ac:dyDescent="0.3">
      <c r="A77" s="11">
        <v>72</v>
      </c>
      <c r="B77" s="11" t="s">
        <v>2070</v>
      </c>
      <c r="C77" s="11">
        <v>665</v>
      </c>
      <c r="D77" s="11">
        <v>130</v>
      </c>
      <c r="E77" s="11" t="s">
        <v>833</v>
      </c>
      <c r="F77" s="11" t="s">
        <v>834</v>
      </c>
      <c r="G77" s="11" t="s">
        <v>839</v>
      </c>
      <c r="H77" s="11" t="s">
        <v>479</v>
      </c>
      <c r="I77" s="11" t="s">
        <v>1931</v>
      </c>
      <c r="J77" s="11">
        <v>540</v>
      </c>
      <c r="K77" s="11">
        <v>0</v>
      </c>
      <c r="L77" s="11">
        <v>2025</v>
      </c>
      <c r="M77" s="11" t="s">
        <v>1910</v>
      </c>
      <c r="N77" s="11" t="s">
        <v>730</v>
      </c>
      <c r="O77" s="11" t="s">
        <v>836</v>
      </c>
      <c r="P77" s="11" t="b">
        <v>0</v>
      </c>
      <c r="Q77" s="11" t="s">
        <v>1297</v>
      </c>
      <c r="R77" s="11"/>
      <c r="S77" s="11"/>
      <c r="T77" s="11"/>
      <c r="U77" s="11" t="b">
        <v>1</v>
      </c>
      <c r="V77" s="11" t="s">
        <v>2030</v>
      </c>
    </row>
    <row r="78" spans="1:22" ht="14.45" x14ac:dyDescent="0.3">
      <c r="A78" s="11">
        <v>73</v>
      </c>
      <c r="B78" s="11" t="s">
        <v>2071</v>
      </c>
      <c r="C78" s="11">
        <v>661</v>
      </c>
      <c r="D78" s="11">
        <v>132</v>
      </c>
      <c r="E78" s="11" t="s">
        <v>45</v>
      </c>
      <c r="F78" s="11" t="s">
        <v>838</v>
      </c>
      <c r="G78" s="11" t="s">
        <v>859</v>
      </c>
      <c r="H78" s="11" t="s">
        <v>409</v>
      </c>
      <c r="I78" s="11" t="s">
        <v>1931</v>
      </c>
      <c r="J78" s="11">
        <v>300</v>
      </c>
      <c r="K78" s="11">
        <v>400</v>
      </c>
      <c r="L78" s="12">
        <v>45658</v>
      </c>
      <c r="M78" s="11" t="s">
        <v>412</v>
      </c>
      <c r="N78" s="11" t="s">
        <v>613</v>
      </c>
      <c r="O78" s="11" t="s">
        <v>613</v>
      </c>
      <c r="P78" s="11" t="b">
        <v>0</v>
      </c>
      <c r="Q78" s="11" t="s">
        <v>1297</v>
      </c>
      <c r="R78" s="11"/>
      <c r="S78" s="11">
        <v>0</v>
      </c>
      <c r="T78" s="11" t="s">
        <v>2072</v>
      </c>
      <c r="U78" s="11" t="b">
        <v>1</v>
      </c>
      <c r="V78" s="11" t="s">
        <v>2030</v>
      </c>
    </row>
    <row r="79" spans="1:22" ht="14.45" x14ac:dyDescent="0.3">
      <c r="A79" s="11">
        <v>308</v>
      </c>
      <c r="B79" s="11" t="s">
        <v>2073</v>
      </c>
      <c r="C79" s="11">
        <v>661</v>
      </c>
      <c r="D79" s="11">
        <v>132</v>
      </c>
      <c r="E79" s="11" t="s">
        <v>45</v>
      </c>
      <c r="F79" s="11" t="s">
        <v>838</v>
      </c>
      <c r="G79" s="11" t="s">
        <v>839</v>
      </c>
      <c r="H79" s="11" t="s">
        <v>409</v>
      </c>
      <c r="I79" s="11" t="s">
        <v>1931</v>
      </c>
      <c r="J79" s="11">
        <v>300</v>
      </c>
      <c r="K79" s="11">
        <v>400</v>
      </c>
      <c r="L79" s="11">
        <v>2025</v>
      </c>
      <c r="M79" s="11" t="s">
        <v>419</v>
      </c>
      <c r="N79" s="11" t="s">
        <v>722</v>
      </c>
      <c r="O79" s="11" t="s">
        <v>722</v>
      </c>
      <c r="P79" s="11" t="b">
        <v>0</v>
      </c>
      <c r="Q79" s="11" t="s">
        <v>1297</v>
      </c>
      <c r="R79" s="11"/>
      <c r="S79" s="11"/>
      <c r="T79" s="11"/>
      <c r="U79" s="11" t="b">
        <v>1</v>
      </c>
      <c r="V79" s="11" t="s">
        <v>2030</v>
      </c>
    </row>
    <row r="80" spans="1:22" ht="14.45" x14ac:dyDescent="0.3">
      <c r="A80" s="11">
        <v>75</v>
      </c>
      <c r="B80" s="11" t="s">
        <v>2074</v>
      </c>
      <c r="C80" s="11">
        <v>680</v>
      </c>
      <c r="D80" s="11">
        <v>134</v>
      </c>
      <c r="E80" s="11" t="s">
        <v>861</v>
      </c>
      <c r="F80" s="11" t="s">
        <v>844</v>
      </c>
      <c r="G80" s="11" t="s">
        <v>2075</v>
      </c>
      <c r="H80" s="11" t="s">
        <v>409</v>
      </c>
      <c r="I80" s="11" t="s">
        <v>1909</v>
      </c>
      <c r="J80" s="11">
        <v>219</v>
      </c>
      <c r="K80" s="11">
        <v>400</v>
      </c>
      <c r="L80" s="12">
        <v>44562</v>
      </c>
      <c r="M80" s="11" t="s">
        <v>412</v>
      </c>
      <c r="N80" s="11" t="s">
        <v>613</v>
      </c>
      <c r="O80" s="11" t="s">
        <v>860</v>
      </c>
      <c r="P80" s="11" t="b">
        <v>0</v>
      </c>
      <c r="Q80" s="11" t="s">
        <v>1297</v>
      </c>
      <c r="R80" s="11"/>
      <c r="S80" s="11"/>
      <c r="T80" s="11"/>
      <c r="U80" s="11" t="b">
        <v>1</v>
      </c>
      <c r="V80" s="11" t="s">
        <v>2030</v>
      </c>
    </row>
    <row r="81" spans="1:22" ht="14.45" x14ac:dyDescent="0.3">
      <c r="A81" s="11">
        <v>74</v>
      </c>
      <c r="B81" s="11" t="s">
        <v>2076</v>
      </c>
      <c r="C81" s="11">
        <v>176</v>
      </c>
      <c r="D81" s="11">
        <v>134</v>
      </c>
      <c r="E81" s="11" t="s">
        <v>857</v>
      </c>
      <c r="F81" s="11" t="s">
        <v>858</v>
      </c>
      <c r="G81" s="11" t="s">
        <v>858</v>
      </c>
      <c r="H81" s="11" t="s">
        <v>409</v>
      </c>
      <c r="I81" s="11" t="s">
        <v>1909</v>
      </c>
      <c r="J81" s="11">
        <v>120</v>
      </c>
      <c r="K81" s="11">
        <v>380</v>
      </c>
      <c r="L81" s="12">
        <v>44197</v>
      </c>
      <c r="M81" s="11" t="s">
        <v>412</v>
      </c>
      <c r="N81" s="11" t="s">
        <v>860</v>
      </c>
      <c r="O81" s="11" t="s">
        <v>860</v>
      </c>
      <c r="P81" s="11" t="b">
        <v>0</v>
      </c>
      <c r="Q81" s="11" t="s">
        <v>1297</v>
      </c>
      <c r="R81" s="11"/>
      <c r="S81" s="11"/>
      <c r="T81" s="11"/>
      <c r="U81" s="11" t="b">
        <v>1</v>
      </c>
      <c r="V81" s="11" t="s">
        <v>2030</v>
      </c>
    </row>
    <row r="82" spans="1:22" ht="14.45" x14ac:dyDescent="0.3">
      <c r="A82" s="11">
        <v>76</v>
      </c>
      <c r="B82" s="11" t="s">
        <v>2077</v>
      </c>
      <c r="C82" s="11">
        <v>179</v>
      </c>
      <c r="D82" s="11">
        <v>135</v>
      </c>
      <c r="E82" s="11" t="s">
        <v>2078</v>
      </c>
      <c r="F82" s="11" t="s">
        <v>863</v>
      </c>
      <c r="G82" s="11" t="s">
        <v>867</v>
      </c>
      <c r="H82" s="11" t="s">
        <v>409</v>
      </c>
      <c r="I82" s="11" t="s">
        <v>1909</v>
      </c>
      <c r="J82" s="11">
        <v>94</v>
      </c>
      <c r="K82" s="11">
        <v>400</v>
      </c>
      <c r="L82" s="12">
        <v>43466</v>
      </c>
      <c r="M82" s="11" t="s">
        <v>505</v>
      </c>
      <c r="N82" s="11" t="s">
        <v>613</v>
      </c>
      <c r="O82" s="11" t="s">
        <v>613</v>
      </c>
      <c r="P82" s="11" t="b">
        <v>0</v>
      </c>
      <c r="Q82" s="11" t="s">
        <v>1297</v>
      </c>
      <c r="R82" s="11"/>
      <c r="S82" s="11">
        <v>0</v>
      </c>
      <c r="T82" s="11" t="s">
        <v>2072</v>
      </c>
      <c r="U82" s="11" t="b">
        <v>1</v>
      </c>
      <c r="V82" s="11" t="s">
        <v>2030</v>
      </c>
    </row>
    <row r="83" spans="1:22" ht="14.45" x14ac:dyDescent="0.3">
      <c r="A83" s="11">
        <v>77</v>
      </c>
      <c r="B83" s="11" t="s">
        <v>2079</v>
      </c>
      <c r="C83" s="11">
        <v>188</v>
      </c>
      <c r="D83" s="11">
        <v>135</v>
      </c>
      <c r="E83" s="11" t="s">
        <v>865</v>
      </c>
      <c r="F83" s="11" t="s">
        <v>866</v>
      </c>
      <c r="G83" s="11" t="s">
        <v>885</v>
      </c>
      <c r="H83" s="11" t="s">
        <v>409</v>
      </c>
      <c r="I83" s="11" t="s">
        <v>1909</v>
      </c>
      <c r="J83" s="11">
        <v>110</v>
      </c>
      <c r="K83" s="11">
        <v>380</v>
      </c>
      <c r="L83" s="12">
        <v>44197</v>
      </c>
      <c r="M83" s="11" t="s">
        <v>1910</v>
      </c>
      <c r="N83" s="11" t="s">
        <v>613</v>
      </c>
      <c r="O83" s="11" t="s">
        <v>613</v>
      </c>
      <c r="P83" s="11" t="b">
        <v>0</v>
      </c>
      <c r="Q83" s="11" t="s">
        <v>1297</v>
      </c>
      <c r="R83" s="11"/>
      <c r="S83" s="11">
        <v>0</v>
      </c>
      <c r="T83" s="11" t="s">
        <v>2072</v>
      </c>
      <c r="U83" s="11" t="b">
        <v>1</v>
      </c>
      <c r="V83" s="11" t="s">
        <v>2030</v>
      </c>
    </row>
    <row r="84" spans="1:22" ht="14.45" x14ac:dyDescent="0.3">
      <c r="A84" s="11">
        <v>81</v>
      </c>
      <c r="B84" s="11" t="s">
        <v>2080</v>
      </c>
      <c r="C84" s="11">
        <v>800</v>
      </c>
      <c r="D84" s="11">
        <v>138</v>
      </c>
      <c r="E84" s="11" t="s">
        <v>893</v>
      </c>
      <c r="F84" s="11" t="s">
        <v>894</v>
      </c>
      <c r="G84" s="11" t="s">
        <v>906</v>
      </c>
      <c r="H84" s="11" t="s">
        <v>409</v>
      </c>
      <c r="I84" s="11" t="s">
        <v>1909</v>
      </c>
      <c r="J84" s="11">
        <v>140</v>
      </c>
      <c r="K84" s="11">
        <v>400</v>
      </c>
      <c r="L84" s="12">
        <v>44286</v>
      </c>
      <c r="M84" s="11" t="s">
        <v>419</v>
      </c>
      <c r="N84" s="11" t="s">
        <v>898</v>
      </c>
      <c r="O84" s="11" t="s">
        <v>898</v>
      </c>
      <c r="P84" s="11" t="b">
        <v>0</v>
      </c>
      <c r="Q84" s="11" t="s">
        <v>2081</v>
      </c>
      <c r="R84" s="11" t="s">
        <v>2082</v>
      </c>
      <c r="S84" s="11">
        <v>0</v>
      </c>
      <c r="T84" s="11" t="s">
        <v>2083</v>
      </c>
      <c r="U84" s="11" t="b">
        <v>0</v>
      </c>
      <c r="V84" s="11" t="s">
        <v>2084</v>
      </c>
    </row>
    <row r="85" spans="1:22" ht="14.45" x14ac:dyDescent="0.3">
      <c r="A85" s="11">
        <v>80</v>
      </c>
      <c r="B85" s="11" t="s">
        <v>2085</v>
      </c>
      <c r="C85" s="11">
        <v>715</v>
      </c>
      <c r="D85" s="11">
        <v>138</v>
      </c>
      <c r="E85" s="11" t="s">
        <v>891</v>
      </c>
      <c r="F85" s="11" t="s">
        <v>885</v>
      </c>
      <c r="G85" s="11" t="s">
        <v>895</v>
      </c>
      <c r="H85" s="11" t="s">
        <v>423</v>
      </c>
      <c r="I85" s="11" t="s">
        <v>1909</v>
      </c>
      <c r="J85" s="11">
        <v>0</v>
      </c>
      <c r="K85" s="11">
        <v>400</v>
      </c>
      <c r="L85" s="11">
        <v>2020</v>
      </c>
      <c r="M85" s="11" t="s">
        <v>1910</v>
      </c>
      <c r="N85" s="11" t="s">
        <v>887</v>
      </c>
      <c r="O85" s="11" t="s">
        <v>887</v>
      </c>
      <c r="P85" s="11" t="b">
        <v>0</v>
      </c>
      <c r="Q85" s="11" t="s">
        <v>2081</v>
      </c>
      <c r="R85" s="11" t="s">
        <v>2082</v>
      </c>
      <c r="S85" s="11">
        <v>0</v>
      </c>
      <c r="T85" s="11" t="s">
        <v>2083</v>
      </c>
      <c r="U85" s="11" t="b">
        <v>0</v>
      </c>
      <c r="V85" s="11" t="s">
        <v>2084</v>
      </c>
    </row>
    <row r="86" spans="1:22" ht="14.45" x14ac:dyDescent="0.3">
      <c r="A86" s="11">
        <v>78</v>
      </c>
      <c r="B86" s="11" t="s">
        <v>2086</v>
      </c>
      <c r="C86" s="11">
        <v>275</v>
      </c>
      <c r="D86" s="11">
        <v>138</v>
      </c>
      <c r="E86" s="11" t="s">
        <v>888</v>
      </c>
      <c r="F86" s="11" t="s">
        <v>889</v>
      </c>
      <c r="G86" s="11" t="s">
        <v>885</v>
      </c>
      <c r="H86" s="11" t="s">
        <v>409</v>
      </c>
      <c r="I86" s="11" t="s">
        <v>1909</v>
      </c>
      <c r="J86" s="11">
        <v>140</v>
      </c>
      <c r="K86" s="11">
        <v>400</v>
      </c>
      <c r="L86" s="11">
        <v>2020</v>
      </c>
      <c r="M86" s="11" t="s">
        <v>1910</v>
      </c>
      <c r="N86" s="11" t="s">
        <v>887</v>
      </c>
      <c r="O86" s="11" t="s">
        <v>887</v>
      </c>
      <c r="P86" s="11" t="b">
        <v>0</v>
      </c>
      <c r="Q86" s="11" t="s">
        <v>2081</v>
      </c>
      <c r="R86" s="11" t="s">
        <v>2082</v>
      </c>
      <c r="S86" s="11">
        <v>0</v>
      </c>
      <c r="T86" s="11" t="s">
        <v>2083</v>
      </c>
      <c r="U86" s="11" t="b">
        <v>0</v>
      </c>
      <c r="V86" s="11" t="s">
        <v>1981</v>
      </c>
    </row>
    <row r="87" spans="1:22" ht="14.45" x14ac:dyDescent="0.3">
      <c r="A87" s="11">
        <v>79</v>
      </c>
      <c r="B87" s="11" t="s">
        <v>2087</v>
      </c>
      <c r="C87" s="11">
        <v>273</v>
      </c>
      <c r="D87" s="11">
        <v>138</v>
      </c>
      <c r="E87" s="11" t="s">
        <v>883</v>
      </c>
      <c r="F87" s="11" t="s">
        <v>884</v>
      </c>
      <c r="G87" s="11" t="s">
        <v>890</v>
      </c>
      <c r="H87" s="11" t="s">
        <v>409</v>
      </c>
      <c r="I87" s="11" t="s">
        <v>1909</v>
      </c>
      <c r="J87" s="11">
        <v>159</v>
      </c>
      <c r="K87" s="11">
        <v>400</v>
      </c>
      <c r="L87" s="11">
        <v>2020</v>
      </c>
      <c r="M87" s="11" t="s">
        <v>1910</v>
      </c>
      <c r="N87" s="11" t="s">
        <v>887</v>
      </c>
      <c r="O87" s="11" t="s">
        <v>887</v>
      </c>
      <c r="P87" s="11" t="b">
        <v>0</v>
      </c>
      <c r="Q87" s="11" t="s">
        <v>2081</v>
      </c>
      <c r="R87" s="11" t="s">
        <v>2082</v>
      </c>
      <c r="S87" s="11">
        <v>0</v>
      </c>
      <c r="T87" s="11" t="s">
        <v>2083</v>
      </c>
      <c r="U87" s="11" t="b">
        <v>0</v>
      </c>
      <c r="V87" s="11" t="s">
        <v>2084</v>
      </c>
    </row>
    <row r="88" spans="1:22" ht="14.45" x14ac:dyDescent="0.3">
      <c r="A88" s="11">
        <v>82</v>
      </c>
      <c r="B88" s="11" t="s">
        <v>2088</v>
      </c>
      <c r="C88" s="11">
        <v>256</v>
      </c>
      <c r="D88" s="11">
        <v>142</v>
      </c>
      <c r="E88" s="11">
        <v>256</v>
      </c>
      <c r="F88" s="11" t="s">
        <v>905</v>
      </c>
      <c r="G88" s="11" t="s">
        <v>911</v>
      </c>
      <c r="H88" s="11" t="s">
        <v>409</v>
      </c>
      <c r="I88" s="11" t="s">
        <v>1909</v>
      </c>
      <c r="J88" s="11">
        <v>130</v>
      </c>
      <c r="K88" s="11">
        <v>400</v>
      </c>
      <c r="L88" s="12">
        <v>44956</v>
      </c>
      <c r="M88" s="11" t="s">
        <v>1910</v>
      </c>
      <c r="N88" s="11" t="s">
        <v>898</v>
      </c>
      <c r="O88" s="11" t="s">
        <v>909</v>
      </c>
      <c r="P88" s="11" t="b">
        <v>0</v>
      </c>
      <c r="Q88" s="11" t="s">
        <v>2081</v>
      </c>
      <c r="R88" s="11" t="s">
        <v>2089</v>
      </c>
      <c r="S88" s="11">
        <v>0</v>
      </c>
      <c r="T88" s="11" t="s">
        <v>2090</v>
      </c>
      <c r="U88" s="11" t="b">
        <v>0</v>
      </c>
      <c r="V88" s="11" t="s">
        <v>2084</v>
      </c>
    </row>
    <row r="89" spans="1:22" ht="14.45" x14ac:dyDescent="0.3">
      <c r="A89" s="11">
        <v>83</v>
      </c>
      <c r="B89" s="11" t="s">
        <v>2091</v>
      </c>
      <c r="C89" s="11">
        <v>257</v>
      </c>
      <c r="D89" s="11">
        <v>142</v>
      </c>
      <c r="E89" s="11">
        <v>257</v>
      </c>
      <c r="F89" s="11" t="s">
        <v>905</v>
      </c>
      <c r="G89" s="11" t="s">
        <v>914</v>
      </c>
      <c r="H89" s="11" t="s">
        <v>409</v>
      </c>
      <c r="I89" s="11" t="s">
        <v>1909</v>
      </c>
      <c r="J89" s="11">
        <v>100</v>
      </c>
      <c r="K89" s="11">
        <v>400</v>
      </c>
      <c r="L89" s="12">
        <v>44195</v>
      </c>
      <c r="M89" s="11" t="s">
        <v>412</v>
      </c>
      <c r="N89" s="11" t="s">
        <v>898</v>
      </c>
      <c r="O89" s="11" t="s">
        <v>898</v>
      </c>
      <c r="P89" s="11" t="b">
        <v>0</v>
      </c>
      <c r="Q89" s="11" t="s">
        <v>2081</v>
      </c>
      <c r="R89" s="11" t="s">
        <v>2089</v>
      </c>
      <c r="S89" s="11">
        <v>0</v>
      </c>
      <c r="T89" s="11" t="s">
        <v>2090</v>
      </c>
      <c r="U89" s="11" t="b">
        <v>0</v>
      </c>
      <c r="V89" s="11" t="s">
        <v>2084</v>
      </c>
    </row>
    <row r="90" spans="1:22" ht="14.45" x14ac:dyDescent="0.3">
      <c r="A90" s="11">
        <v>84</v>
      </c>
      <c r="B90" s="11" t="s">
        <v>2092</v>
      </c>
      <c r="C90" s="11">
        <v>258</v>
      </c>
      <c r="D90" s="11">
        <v>142</v>
      </c>
      <c r="E90" s="11">
        <v>258</v>
      </c>
      <c r="F90" s="11" t="s">
        <v>905</v>
      </c>
      <c r="G90" s="11" t="s">
        <v>917</v>
      </c>
      <c r="H90" s="11" t="s">
        <v>409</v>
      </c>
      <c r="I90" s="11" t="s">
        <v>1909</v>
      </c>
      <c r="J90" s="11">
        <v>13</v>
      </c>
      <c r="K90" s="11">
        <v>400</v>
      </c>
      <c r="L90" s="12">
        <v>43646</v>
      </c>
      <c r="M90" s="11" t="s">
        <v>412</v>
      </c>
      <c r="N90" s="11" t="s">
        <v>898</v>
      </c>
      <c r="O90" s="11" t="s">
        <v>898</v>
      </c>
      <c r="P90" s="11" t="b">
        <v>0</v>
      </c>
      <c r="Q90" s="11" t="s">
        <v>2081</v>
      </c>
      <c r="R90" s="11" t="s">
        <v>2089</v>
      </c>
      <c r="S90" s="11">
        <v>0</v>
      </c>
      <c r="T90" s="11" t="s">
        <v>2090</v>
      </c>
      <c r="U90" s="11" t="b">
        <v>0</v>
      </c>
      <c r="V90" s="11" t="s">
        <v>2084</v>
      </c>
    </row>
    <row r="91" spans="1:22" ht="14.45" x14ac:dyDescent="0.3">
      <c r="A91" s="11">
        <v>85</v>
      </c>
      <c r="B91" s="11" t="s">
        <v>2093</v>
      </c>
      <c r="C91" s="11">
        <v>262</v>
      </c>
      <c r="D91" s="11">
        <v>142</v>
      </c>
      <c r="E91" s="11">
        <v>262</v>
      </c>
      <c r="F91" s="11" t="s">
        <v>905</v>
      </c>
      <c r="G91" s="11" t="s">
        <v>921</v>
      </c>
      <c r="H91" s="11" t="s">
        <v>409</v>
      </c>
      <c r="I91" s="11" t="s">
        <v>1909</v>
      </c>
      <c r="J91" s="11">
        <v>150</v>
      </c>
      <c r="K91" s="11">
        <v>400</v>
      </c>
      <c r="L91" s="12">
        <v>44348</v>
      </c>
      <c r="M91" s="11" t="s">
        <v>412</v>
      </c>
      <c r="N91" s="11" t="s">
        <v>898</v>
      </c>
      <c r="O91" s="11" t="s">
        <v>898</v>
      </c>
      <c r="P91" s="11" t="b">
        <v>0</v>
      </c>
      <c r="Q91" s="11" t="s">
        <v>2081</v>
      </c>
      <c r="R91" s="11" t="s">
        <v>2089</v>
      </c>
      <c r="S91" s="11">
        <v>0</v>
      </c>
      <c r="T91" s="11" t="s">
        <v>2090</v>
      </c>
      <c r="U91" s="11" t="b">
        <v>0</v>
      </c>
      <c r="V91" s="11" t="s">
        <v>2084</v>
      </c>
    </row>
    <row r="92" spans="1:22" ht="14.45" x14ac:dyDescent="0.3">
      <c r="A92" s="11">
        <v>90</v>
      </c>
      <c r="B92" s="11" t="s">
        <v>2094</v>
      </c>
      <c r="C92" s="11">
        <v>705</v>
      </c>
      <c r="D92" s="11">
        <v>144</v>
      </c>
      <c r="E92" s="11" t="s">
        <v>930</v>
      </c>
      <c r="F92" s="11" t="s">
        <v>931</v>
      </c>
      <c r="G92" s="11" t="s">
        <v>960</v>
      </c>
      <c r="H92" s="11" t="s">
        <v>423</v>
      </c>
      <c r="I92" s="11" t="s">
        <v>1909</v>
      </c>
      <c r="J92" s="11">
        <v>0</v>
      </c>
      <c r="K92" s="11">
        <v>400</v>
      </c>
      <c r="L92" s="11">
        <v>2023</v>
      </c>
      <c r="M92" s="11" t="s">
        <v>412</v>
      </c>
      <c r="N92" s="11" t="s">
        <v>887</v>
      </c>
      <c r="O92" s="11" t="s">
        <v>887</v>
      </c>
      <c r="P92" s="11" t="b">
        <v>0</v>
      </c>
      <c r="Q92" s="11" t="s">
        <v>2081</v>
      </c>
      <c r="R92" s="11" t="s">
        <v>2095</v>
      </c>
      <c r="S92" s="11">
        <v>0</v>
      </c>
      <c r="T92" s="11" t="s">
        <v>2096</v>
      </c>
      <c r="U92" s="11" t="b">
        <v>0</v>
      </c>
      <c r="V92" s="11" t="s">
        <v>2084</v>
      </c>
    </row>
    <row r="93" spans="1:22" ht="14.45" x14ac:dyDescent="0.3">
      <c r="A93" s="11">
        <v>88</v>
      </c>
      <c r="B93" s="11" t="s">
        <v>2097</v>
      </c>
      <c r="C93" s="11">
        <v>270</v>
      </c>
      <c r="D93" s="11">
        <v>144</v>
      </c>
      <c r="E93" s="11" t="s">
        <v>926</v>
      </c>
      <c r="F93" s="11" t="s">
        <v>920</v>
      </c>
      <c r="G93" s="11" t="s">
        <v>920</v>
      </c>
      <c r="H93" s="11" t="s">
        <v>409</v>
      </c>
      <c r="I93" s="11" t="s">
        <v>1909</v>
      </c>
      <c r="J93" s="11">
        <v>175</v>
      </c>
      <c r="K93" s="11">
        <v>400</v>
      </c>
      <c r="L93" s="11">
        <v>2023</v>
      </c>
      <c r="M93" s="11" t="s">
        <v>1910</v>
      </c>
      <c r="N93" s="11" t="s">
        <v>887</v>
      </c>
      <c r="O93" s="11" t="s">
        <v>887</v>
      </c>
      <c r="P93" s="11" t="b">
        <v>0</v>
      </c>
      <c r="Q93" s="11" t="s">
        <v>2081</v>
      </c>
      <c r="R93" s="11" t="s">
        <v>2095</v>
      </c>
      <c r="S93" s="11">
        <v>0</v>
      </c>
      <c r="T93" s="11" t="s">
        <v>2096</v>
      </c>
      <c r="U93" s="11" t="b">
        <v>0</v>
      </c>
      <c r="V93" s="11" t="s">
        <v>2084</v>
      </c>
    </row>
    <row r="94" spans="1:22" ht="14.45" x14ac:dyDescent="0.3">
      <c r="A94" s="11">
        <v>89</v>
      </c>
      <c r="B94" s="11" t="s">
        <v>2098</v>
      </c>
      <c r="C94" s="11">
        <v>701</v>
      </c>
      <c r="D94" s="11">
        <v>144</v>
      </c>
      <c r="E94" s="11" t="s">
        <v>928</v>
      </c>
      <c r="F94" s="11" t="s">
        <v>920</v>
      </c>
      <c r="G94" s="11" t="s">
        <v>931</v>
      </c>
      <c r="H94" s="11" t="s">
        <v>423</v>
      </c>
      <c r="I94" s="11" t="s">
        <v>1909</v>
      </c>
      <c r="J94" s="11">
        <v>0</v>
      </c>
      <c r="K94" s="11">
        <v>400</v>
      </c>
      <c r="L94" s="11">
        <v>2019</v>
      </c>
      <c r="M94" s="11" t="s">
        <v>1910</v>
      </c>
      <c r="N94" s="11" t="s">
        <v>887</v>
      </c>
      <c r="O94" s="11" t="s">
        <v>887</v>
      </c>
      <c r="P94" s="11" t="b">
        <v>0</v>
      </c>
      <c r="Q94" s="11" t="s">
        <v>2081</v>
      </c>
      <c r="R94" s="11" t="s">
        <v>2095</v>
      </c>
      <c r="S94" s="11">
        <v>0</v>
      </c>
      <c r="T94" s="11" t="s">
        <v>2096</v>
      </c>
      <c r="U94" s="11" t="b">
        <v>0</v>
      </c>
      <c r="V94" s="11" t="s">
        <v>2084</v>
      </c>
    </row>
    <row r="95" spans="1:22" ht="14.45" x14ac:dyDescent="0.3">
      <c r="A95" s="11">
        <v>86</v>
      </c>
      <c r="B95" s="11" t="s">
        <v>2099</v>
      </c>
      <c r="C95" s="11">
        <v>238</v>
      </c>
      <c r="D95" s="11">
        <v>144</v>
      </c>
      <c r="E95" s="11" t="s">
        <v>919</v>
      </c>
      <c r="F95" s="11" t="s">
        <v>920</v>
      </c>
      <c r="G95" s="11" t="s">
        <v>920</v>
      </c>
      <c r="H95" s="11" t="s">
        <v>409</v>
      </c>
      <c r="I95" s="11" t="s">
        <v>1909</v>
      </c>
      <c r="J95" s="11">
        <v>131</v>
      </c>
      <c r="K95" s="11">
        <v>400</v>
      </c>
      <c r="L95" s="11">
        <v>2017</v>
      </c>
      <c r="M95" s="11" t="s">
        <v>505</v>
      </c>
      <c r="N95" s="11" t="s">
        <v>887</v>
      </c>
      <c r="O95" s="11" t="s">
        <v>923</v>
      </c>
      <c r="P95" s="11" t="b">
        <v>0</v>
      </c>
      <c r="Q95" s="11" t="s">
        <v>2081</v>
      </c>
      <c r="R95" s="11" t="s">
        <v>2095</v>
      </c>
      <c r="S95" s="11">
        <v>0</v>
      </c>
      <c r="T95" s="11" t="s">
        <v>2096</v>
      </c>
      <c r="U95" s="11" t="b">
        <v>0</v>
      </c>
      <c r="V95" s="11" t="s">
        <v>1981</v>
      </c>
    </row>
    <row r="96" spans="1:22" ht="14.45" x14ac:dyDescent="0.3">
      <c r="A96" s="11">
        <v>87</v>
      </c>
      <c r="B96" s="11" t="s">
        <v>2100</v>
      </c>
      <c r="C96" s="11">
        <v>269</v>
      </c>
      <c r="D96" s="11">
        <v>144</v>
      </c>
      <c r="E96" s="11" t="s">
        <v>924</v>
      </c>
      <c r="F96" s="11" t="s">
        <v>925</v>
      </c>
      <c r="G96" s="11" t="s">
        <v>2101</v>
      </c>
      <c r="H96" s="11" t="s">
        <v>409</v>
      </c>
      <c r="I96" s="11" t="s">
        <v>1909</v>
      </c>
      <c r="J96" s="11">
        <v>116</v>
      </c>
      <c r="K96" s="11">
        <v>400</v>
      </c>
      <c r="L96" s="11">
        <v>2019</v>
      </c>
      <c r="M96" s="11" t="s">
        <v>505</v>
      </c>
      <c r="N96" s="11" t="s">
        <v>887</v>
      </c>
      <c r="O96" s="11" t="s">
        <v>887</v>
      </c>
      <c r="P96" s="11" t="b">
        <v>0</v>
      </c>
      <c r="Q96" s="11" t="s">
        <v>2081</v>
      </c>
      <c r="R96" s="11" t="s">
        <v>2095</v>
      </c>
      <c r="S96" s="11">
        <v>0</v>
      </c>
      <c r="T96" s="11" t="s">
        <v>2096</v>
      </c>
      <c r="U96" s="11" t="b">
        <v>0</v>
      </c>
      <c r="V96" s="11" t="s">
        <v>2084</v>
      </c>
    </row>
    <row r="97" spans="1:22" ht="14.45" x14ac:dyDescent="0.3">
      <c r="A97" s="11">
        <v>91</v>
      </c>
      <c r="B97" s="11" t="s">
        <v>2102</v>
      </c>
      <c r="C97" s="11">
        <v>616</v>
      </c>
      <c r="D97" s="11">
        <v>150</v>
      </c>
      <c r="E97" s="11" t="s">
        <v>958</v>
      </c>
      <c r="F97" s="11" t="s">
        <v>959</v>
      </c>
      <c r="G97" s="11" t="s">
        <v>960</v>
      </c>
      <c r="H97" s="11" t="s">
        <v>479</v>
      </c>
      <c r="I97" s="11" t="s">
        <v>1931</v>
      </c>
      <c r="J97" s="11">
        <v>0</v>
      </c>
      <c r="K97" s="11">
        <v>500</v>
      </c>
      <c r="L97" s="11">
        <v>2022</v>
      </c>
      <c r="M97" s="11" t="s">
        <v>412</v>
      </c>
      <c r="N97" s="11" t="s">
        <v>484</v>
      </c>
      <c r="O97" s="11"/>
      <c r="P97" s="11" t="b">
        <v>0</v>
      </c>
      <c r="Q97" s="11" t="s">
        <v>2103</v>
      </c>
      <c r="R97" s="11" t="s">
        <v>1937</v>
      </c>
      <c r="S97" s="11">
        <v>0</v>
      </c>
      <c r="T97" s="11" t="s">
        <v>2104</v>
      </c>
      <c r="U97" s="11" t="b">
        <v>0</v>
      </c>
      <c r="V97" s="11" t="s">
        <v>2105</v>
      </c>
    </row>
    <row r="98" spans="1:22" ht="14.45" x14ac:dyDescent="0.3">
      <c r="A98" s="11">
        <v>320</v>
      </c>
      <c r="B98" s="11" t="s">
        <v>2106</v>
      </c>
      <c r="C98" s="11">
        <v>1616</v>
      </c>
      <c r="D98" s="11">
        <v>150</v>
      </c>
      <c r="E98" s="11" t="s">
        <v>2107</v>
      </c>
      <c r="F98" s="11" t="s">
        <v>2108</v>
      </c>
      <c r="G98" s="11" t="s">
        <v>960</v>
      </c>
      <c r="H98" s="11" t="s">
        <v>479</v>
      </c>
      <c r="I98" s="11" t="s">
        <v>1931</v>
      </c>
      <c r="J98" s="11">
        <v>140</v>
      </c>
      <c r="K98" s="11">
        <v>400</v>
      </c>
      <c r="L98" s="11">
        <v>2022</v>
      </c>
      <c r="M98" s="11" t="s">
        <v>1910</v>
      </c>
      <c r="N98" s="11" t="s">
        <v>965</v>
      </c>
      <c r="O98" s="11" t="s">
        <v>484</v>
      </c>
      <c r="P98" s="11"/>
      <c r="Q98" s="11" t="s">
        <v>2103</v>
      </c>
      <c r="R98" s="11" t="s">
        <v>1937</v>
      </c>
      <c r="S98" s="11"/>
      <c r="T98" s="11"/>
      <c r="U98" s="11" t="b">
        <v>0</v>
      </c>
      <c r="V98" s="11" t="s">
        <v>2105</v>
      </c>
    </row>
    <row r="99" spans="1:22" ht="14.45" x14ac:dyDescent="0.3">
      <c r="A99" s="11">
        <v>92</v>
      </c>
      <c r="B99" s="11" t="s">
        <v>2109</v>
      </c>
      <c r="C99" s="11">
        <v>987</v>
      </c>
      <c r="D99" s="11">
        <v>153</v>
      </c>
      <c r="E99" s="11" t="s">
        <v>52</v>
      </c>
      <c r="F99" s="11" t="s">
        <v>973</v>
      </c>
      <c r="G99" s="11" t="s">
        <v>988</v>
      </c>
      <c r="H99" s="11" t="s">
        <v>470</v>
      </c>
      <c r="I99" s="11" t="s">
        <v>1931</v>
      </c>
      <c r="J99" s="11">
        <v>210</v>
      </c>
      <c r="K99" s="11">
        <v>320</v>
      </c>
      <c r="L99" s="12">
        <v>44562</v>
      </c>
      <c r="M99" s="11" t="s">
        <v>1910</v>
      </c>
      <c r="N99" s="11" t="s">
        <v>975</v>
      </c>
      <c r="O99" s="11" t="s">
        <v>976</v>
      </c>
      <c r="P99" s="11" t="b">
        <v>0</v>
      </c>
      <c r="Q99" s="11" t="s">
        <v>1932</v>
      </c>
      <c r="R99" s="11" t="s">
        <v>1944</v>
      </c>
      <c r="S99" s="11">
        <v>0</v>
      </c>
      <c r="T99" s="11" t="s">
        <v>1945</v>
      </c>
      <c r="U99" s="11" t="b">
        <v>0</v>
      </c>
      <c r="V99" s="11" t="s">
        <v>1934</v>
      </c>
    </row>
    <row r="100" spans="1:22" ht="14.45" x14ac:dyDescent="0.3">
      <c r="A100" s="11">
        <v>94</v>
      </c>
      <c r="B100" s="11" t="s">
        <v>2110</v>
      </c>
      <c r="C100" s="11">
        <v>157</v>
      </c>
      <c r="D100" s="11">
        <v>164</v>
      </c>
      <c r="E100" s="11" t="s">
        <v>989</v>
      </c>
      <c r="F100" s="11" t="s">
        <v>990</v>
      </c>
      <c r="G100" s="11" t="s">
        <v>993</v>
      </c>
      <c r="H100" s="11" t="s">
        <v>409</v>
      </c>
      <c r="I100" s="11" t="s">
        <v>1909</v>
      </c>
      <c r="J100" s="11">
        <v>210</v>
      </c>
      <c r="K100" s="11">
        <v>380</v>
      </c>
      <c r="L100" s="11">
        <v>2021</v>
      </c>
      <c r="M100" s="11" t="s">
        <v>1910</v>
      </c>
      <c r="N100" s="11" t="s">
        <v>567</v>
      </c>
      <c r="O100" s="11" t="s">
        <v>567</v>
      </c>
      <c r="P100" s="11" t="b">
        <v>0</v>
      </c>
      <c r="Q100" s="11" t="s">
        <v>1297</v>
      </c>
      <c r="R100" s="11"/>
      <c r="S100" s="11"/>
      <c r="T100" s="11"/>
      <c r="U100" s="11" t="b">
        <v>1</v>
      </c>
      <c r="V100" s="11" t="s">
        <v>2030</v>
      </c>
    </row>
    <row r="101" spans="1:22" ht="14.45" x14ac:dyDescent="0.3">
      <c r="A101" s="11">
        <v>96</v>
      </c>
      <c r="B101" s="11" t="s">
        <v>2111</v>
      </c>
      <c r="C101" s="11">
        <v>685</v>
      </c>
      <c r="D101" s="11">
        <v>164</v>
      </c>
      <c r="E101" s="11" t="s">
        <v>994</v>
      </c>
      <c r="F101" s="11" t="s">
        <v>991</v>
      </c>
      <c r="G101" s="11" t="s">
        <v>999</v>
      </c>
      <c r="H101" s="11" t="s">
        <v>409</v>
      </c>
      <c r="I101" s="11" t="s">
        <v>1909</v>
      </c>
      <c r="J101" s="11">
        <v>130</v>
      </c>
      <c r="K101" s="11">
        <v>380</v>
      </c>
      <c r="L101" s="11">
        <v>2027</v>
      </c>
      <c r="M101" s="11" t="s">
        <v>419</v>
      </c>
      <c r="N101" s="11" t="s">
        <v>567</v>
      </c>
      <c r="O101" s="11" t="s">
        <v>567</v>
      </c>
      <c r="P101" s="11" t="b">
        <v>0</v>
      </c>
      <c r="Q101" s="11" t="s">
        <v>1297</v>
      </c>
      <c r="R101" s="11"/>
      <c r="S101" s="11"/>
      <c r="T101" s="11"/>
      <c r="U101" s="11" t="b">
        <v>1</v>
      </c>
      <c r="V101" s="11" t="s">
        <v>2030</v>
      </c>
    </row>
    <row r="102" spans="1:22" ht="14.45" x14ac:dyDescent="0.3">
      <c r="A102" s="11">
        <v>93</v>
      </c>
      <c r="B102" s="11" t="s">
        <v>2112</v>
      </c>
      <c r="C102" s="11">
        <v>149</v>
      </c>
      <c r="D102" s="11">
        <v>164</v>
      </c>
      <c r="E102" s="11" t="s">
        <v>986</v>
      </c>
      <c r="F102" s="11" t="s">
        <v>987</v>
      </c>
      <c r="G102" s="11" t="s">
        <v>991</v>
      </c>
      <c r="H102" s="11" t="s">
        <v>409</v>
      </c>
      <c r="I102" s="11" t="s">
        <v>1909</v>
      </c>
      <c r="J102" s="11">
        <v>14</v>
      </c>
      <c r="K102" s="11">
        <v>380</v>
      </c>
      <c r="L102" s="11">
        <v>2021</v>
      </c>
      <c r="M102" s="11" t="s">
        <v>1910</v>
      </c>
      <c r="N102" s="11" t="s">
        <v>567</v>
      </c>
      <c r="O102" s="11" t="s">
        <v>567</v>
      </c>
      <c r="P102" s="11" t="b">
        <v>0</v>
      </c>
      <c r="Q102" s="11" t="s">
        <v>1297</v>
      </c>
      <c r="R102" s="11"/>
      <c r="S102" s="11"/>
      <c r="T102" s="11"/>
      <c r="U102" s="11" t="b">
        <v>1</v>
      </c>
      <c r="V102" s="11" t="s">
        <v>2030</v>
      </c>
    </row>
    <row r="103" spans="1:22" ht="14.45" x14ac:dyDescent="0.3">
      <c r="A103" s="11">
        <v>95</v>
      </c>
      <c r="B103" s="11" t="s">
        <v>2113</v>
      </c>
      <c r="C103" s="11">
        <v>677</v>
      </c>
      <c r="D103" s="11">
        <v>164</v>
      </c>
      <c r="E103" s="11" t="s">
        <v>992</v>
      </c>
      <c r="F103" s="11" t="s">
        <v>987</v>
      </c>
      <c r="G103" s="11" t="s">
        <v>995</v>
      </c>
      <c r="H103" s="11" t="s">
        <v>409</v>
      </c>
      <c r="I103" s="11" t="s">
        <v>1909</v>
      </c>
      <c r="J103" s="11">
        <v>130</v>
      </c>
      <c r="K103" s="11">
        <v>380</v>
      </c>
      <c r="L103" s="11">
        <v>2023</v>
      </c>
      <c r="M103" s="11" t="s">
        <v>1910</v>
      </c>
      <c r="N103" s="11" t="s">
        <v>567</v>
      </c>
      <c r="O103" s="11" t="s">
        <v>567</v>
      </c>
      <c r="P103" s="11" t="b">
        <v>0</v>
      </c>
      <c r="Q103" s="11" t="s">
        <v>1297</v>
      </c>
      <c r="R103" s="11"/>
      <c r="S103" s="11"/>
      <c r="T103" s="11"/>
      <c r="U103" s="11" t="b">
        <v>1</v>
      </c>
      <c r="V103" s="11" t="s">
        <v>2030</v>
      </c>
    </row>
    <row r="104" spans="1:22" ht="14.45" x14ac:dyDescent="0.3">
      <c r="A104" s="11">
        <v>97</v>
      </c>
      <c r="B104" s="11" t="s">
        <v>2114</v>
      </c>
      <c r="C104" s="11">
        <v>998</v>
      </c>
      <c r="D104" s="11">
        <v>167</v>
      </c>
      <c r="E104" s="11" t="s">
        <v>997</v>
      </c>
      <c r="F104" s="11" t="s">
        <v>998</v>
      </c>
      <c r="G104" s="11" t="s">
        <v>1006</v>
      </c>
      <c r="H104" s="11" t="s">
        <v>470</v>
      </c>
      <c r="I104" s="11" t="s">
        <v>1931</v>
      </c>
      <c r="J104" s="11">
        <v>770</v>
      </c>
      <c r="K104" s="11">
        <v>515</v>
      </c>
      <c r="L104" s="12">
        <v>44926</v>
      </c>
      <c r="M104" s="11" t="s">
        <v>1910</v>
      </c>
      <c r="N104" s="11" t="s">
        <v>559</v>
      </c>
      <c r="O104" s="11" t="s">
        <v>1003</v>
      </c>
      <c r="P104" s="11" t="b">
        <v>0</v>
      </c>
      <c r="Q104" s="11" t="s">
        <v>2115</v>
      </c>
      <c r="R104" s="11" t="s">
        <v>2015</v>
      </c>
      <c r="S104" s="11">
        <v>0</v>
      </c>
      <c r="T104" s="11" t="s">
        <v>2116</v>
      </c>
      <c r="U104" s="11" t="b">
        <v>0</v>
      </c>
      <c r="V104" s="11" t="s">
        <v>1972</v>
      </c>
    </row>
    <row r="105" spans="1:22" ht="14.45" x14ac:dyDescent="0.3">
      <c r="A105" s="11">
        <v>98</v>
      </c>
      <c r="B105" s="11" t="s">
        <v>2117</v>
      </c>
      <c r="C105" s="11">
        <v>382</v>
      </c>
      <c r="D105" s="11">
        <v>170</v>
      </c>
      <c r="E105" s="11" t="s">
        <v>2118</v>
      </c>
      <c r="F105" s="11" t="s">
        <v>1005</v>
      </c>
      <c r="G105" s="11" t="s">
        <v>1010</v>
      </c>
      <c r="H105" s="11" t="s">
        <v>409</v>
      </c>
      <c r="I105" s="11" t="s">
        <v>1909</v>
      </c>
      <c r="J105" s="11">
        <v>80</v>
      </c>
      <c r="K105" s="11">
        <v>330</v>
      </c>
      <c r="L105" s="12">
        <v>45292</v>
      </c>
      <c r="M105" s="11" t="s">
        <v>419</v>
      </c>
      <c r="N105" s="11" t="s">
        <v>798</v>
      </c>
      <c r="O105" s="11" t="s">
        <v>798</v>
      </c>
      <c r="P105" s="11" t="b">
        <v>0</v>
      </c>
      <c r="Q105" s="11" t="s">
        <v>2058</v>
      </c>
      <c r="R105" s="11"/>
      <c r="S105" s="11">
        <v>0</v>
      </c>
      <c r="T105" s="11" t="s">
        <v>2119</v>
      </c>
      <c r="U105" s="11" t="b">
        <v>1</v>
      </c>
      <c r="V105" s="11" t="s">
        <v>2002</v>
      </c>
    </row>
    <row r="106" spans="1:22" ht="14.45" x14ac:dyDescent="0.3">
      <c r="A106" s="11">
        <v>100</v>
      </c>
      <c r="B106" s="11" t="s">
        <v>2120</v>
      </c>
      <c r="C106" s="11">
        <v>1011</v>
      </c>
      <c r="D106" s="11">
        <v>170</v>
      </c>
      <c r="E106" s="11" t="s">
        <v>1017</v>
      </c>
      <c r="F106" s="11" t="s">
        <v>1018</v>
      </c>
      <c r="G106" s="11" t="s">
        <v>1014</v>
      </c>
      <c r="H106" s="11" t="s">
        <v>409</v>
      </c>
      <c r="I106" s="11" t="s">
        <v>1909</v>
      </c>
      <c r="J106" s="11">
        <v>60</v>
      </c>
      <c r="K106" s="11">
        <v>330</v>
      </c>
      <c r="L106" s="12">
        <v>45658</v>
      </c>
      <c r="M106" s="11" t="s">
        <v>419</v>
      </c>
      <c r="N106" s="11" t="s">
        <v>644</v>
      </c>
      <c r="O106" s="11" t="s">
        <v>645</v>
      </c>
      <c r="P106" s="11" t="b">
        <v>0</v>
      </c>
      <c r="Q106" s="11" t="s">
        <v>2058</v>
      </c>
      <c r="R106" s="11"/>
      <c r="S106" s="11">
        <v>0</v>
      </c>
      <c r="T106" s="11" t="s">
        <v>2119</v>
      </c>
      <c r="U106" s="11" t="b">
        <v>1</v>
      </c>
      <c r="V106" s="11" t="s">
        <v>2002</v>
      </c>
    </row>
    <row r="107" spans="1:22" ht="14.45" x14ac:dyDescent="0.3">
      <c r="A107" s="11">
        <v>99</v>
      </c>
      <c r="B107" s="11" t="s">
        <v>2121</v>
      </c>
      <c r="C107" s="11">
        <v>1010</v>
      </c>
      <c r="D107" s="11">
        <v>170</v>
      </c>
      <c r="E107" s="11" t="s">
        <v>1013</v>
      </c>
      <c r="F107" s="11" t="s">
        <v>1014</v>
      </c>
      <c r="G107" s="11" t="s">
        <v>1015</v>
      </c>
      <c r="H107" s="11" t="s">
        <v>409</v>
      </c>
      <c r="I107" s="11" t="s">
        <v>1909</v>
      </c>
      <c r="J107" s="11">
        <v>133</v>
      </c>
      <c r="K107" s="11">
        <v>330</v>
      </c>
      <c r="L107" s="12">
        <v>45658</v>
      </c>
      <c r="M107" s="11" t="s">
        <v>419</v>
      </c>
      <c r="N107" s="11" t="s">
        <v>644</v>
      </c>
      <c r="O107" s="11" t="s">
        <v>645</v>
      </c>
      <c r="P107" s="11" t="b">
        <v>0</v>
      </c>
      <c r="Q107" s="11" t="s">
        <v>2058</v>
      </c>
      <c r="R107" s="11"/>
      <c r="S107" s="11">
        <v>0</v>
      </c>
      <c r="T107" s="11" t="s">
        <v>2119</v>
      </c>
      <c r="U107" s="11" t="b">
        <v>1</v>
      </c>
      <c r="V107" s="11" t="s">
        <v>2002</v>
      </c>
    </row>
    <row r="108" spans="1:22" ht="14.45" x14ac:dyDescent="0.3">
      <c r="A108" s="11">
        <v>103</v>
      </c>
      <c r="B108" s="11" t="s">
        <v>2122</v>
      </c>
      <c r="C108" s="11">
        <v>1034</v>
      </c>
      <c r="D108" s="11">
        <v>170</v>
      </c>
      <c r="E108" s="11" t="s">
        <v>1024</v>
      </c>
      <c r="F108" s="11" t="s">
        <v>1025</v>
      </c>
      <c r="G108" s="11" t="s">
        <v>422</v>
      </c>
      <c r="H108" s="11" t="s">
        <v>409</v>
      </c>
      <c r="I108" s="11" t="s">
        <v>1909</v>
      </c>
      <c r="J108" s="11">
        <v>51</v>
      </c>
      <c r="K108" s="11">
        <v>400</v>
      </c>
      <c r="L108" s="12">
        <v>47849</v>
      </c>
      <c r="M108" s="11" t="s">
        <v>412</v>
      </c>
      <c r="N108" s="11" t="s">
        <v>798</v>
      </c>
      <c r="O108" s="11" t="s">
        <v>798</v>
      </c>
      <c r="P108" s="11" t="b">
        <v>0</v>
      </c>
      <c r="Q108" s="11" t="s">
        <v>2058</v>
      </c>
      <c r="R108" s="11"/>
      <c r="S108" s="11">
        <v>0</v>
      </c>
      <c r="T108" s="11" t="s">
        <v>2119</v>
      </c>
      <c r="U108" s="11" t="b">
        <v>1</v>
      </c>
      <c r="V108" s="11" t="s">
        <v>2002</v>
      </c>
    </row>
    <row r="109" spans="1:22" ht="14.45" x14ac:dyDescent="0.3">
      <c r="A109" s="11">
        <v>102</v>
      </c>
      <c r="B109" s="11" t="s">
        <v>2123</v>
      </c>
      <c r="C109" s="11">
        <v>1013</v>
      </c>
      <c r="D109" s="11">
        <v>170</v>
      </c>
      <c r="E109" s="11" t="s">
        <v>2124</v>
      </c>
      <c r="F109" s="11" t="s">
        <v>2125</v>
      </c>
      <c r="G109" s="11" t="s">
        <v>1026</v>
      </c>
      <c r="H109" s="11" t="s">
        <v>409</v>
      </c>
      <c r="I109" s="11" t="s">
        <v>1909</v>
      </c>
      <c r="J109" s="11">
        <v>243</v>
      </c>
      <c r="K109" s="11">
        <v>330</v>
      </c>
      <c r="L109" s="12">
        <v>45658</v>
      </c>
      <c r="M109" s="11" t="s">
        <v>412</v>
      </c>
      <c r="N109" s="11" t="s">
        <v>1012</v>
      </c>
      <c r="O109" s="11" t="s">
        <v>1012</v>
      </c>
      <c r="P109" s="11" t="b">
        <v>0</v>
      </c>
      <c r="Q109" s="11" t="s">
        <v>2058</v>
      </c>
      <c r="R109" s="11"/>
      <c r="S109" s="11">
        <v>0</v>
      </c>
      <c r="T109" s="11" t="s">
        <v>2119</v>
      </c>
      <c r="U109" s="11" t="b">
        <v>1</v>
      </c>
      <c r="V109" s="11" t="s">
        <v>2002</v>
      </c>
    </row>
    <row r="110" spans="1:22" ht="14.45" x14ac:dyDescent="0.3">
      <c r="A110" s="11">
        <v>104</v>
      </c>
      <c r="B110" s="11" t="s">
        <v>2126</v>
      </c>
      <c r="C110" s="11">
        <v>1117</v>
      </c>
      <c r="D110" s="11">
        <v>170</v>
      </c>
      <c r="E110" s="11" t="s">
        <v>2127</v>
      </c>
      <c r="F110" s="11" t="s">
        <v>2125</v>
      </c>
      <c r="G110" s="11" t="s">
        <v>422</v>
      </c>
      <c r="H110" s="11" t="s">
        <v>423</v>
      </c>
      <c r="I110" s="11" t="s">
        <v>1931</v>
      </c>
      <c r="J110" s="11">
        <v>0</v>
      </c>
      <c r="K110" s="11">
        <v>330</v>
      </c>
      <c r="L110" s="12">
        <v>45292</v>
      </c>
      <c r="M110" s="11" t="s">
        <v>412</v>
      </c>
      <c r="N110" s="11" t="s">
        <v>1012</v>
      </c>
      <c r="O110" s="11" t="s">
        <v>422</v>
      </c>
      <c r="P110" s="11" t="b">
        <v>0</v>
      </c>
      <c r="Q110" s="11" t="s">
        <v>2058</v>
      </c>
      <c r="R110" s="11"/>
      <c r="S110" s="11">
        <v>0</v>
      </c>
      <c r="T110" s="11" t="s">
        <v>2119</v>
      </c>
      <c r="U110" s="11" t="b">
        <v>1</v>
      </c>
      <c r="V110" s="11" t="s">
        <v>2002</v>
      </c>
    </row>
    <row r="111" spans="1:22" ht="14.45" x14ac:dyDescent="0.3">
      <c r="A111" s="11">
        <v>101</v>
      </c>
      <c r="B111" s="11" t="s">
        <v>2128</v>
      </c>
      <c r="C111" s="11">
        <v>1012</v>
      </c>
      <c r="D111" s="11">
        <v>170</v>
      </c>
      <c r="E111" s="11" t="s">
        <v>1019</v>
      </c>
      <c r="F111" s="11" t="s">
        <v>1020</v>
      </c>
      <c r="G111" s="11" t="s">
        <v>1023</v>
      </c>
      <c r="H111" s="11" t="s">
        <v>409</v>
      </c>
      <c r="I111" s="11" t="s">
        <v>1909</v>
      </c>
      <c r="J111" s="11">
        <v>168</v>
      </c>
      <c r="K111" s="11">
        <v>330</v>
      </c>
      <c r="L111" s="12">
        <v>45292</v>
      </c>
      <c r="M111" s="11" t="s">
        <v>412</v>
      </c>
      <c r="N111" s="11" t="s">
        <v>1012</v>
      </c>
      <c r="O111" s="11" t="s">
        <v>1012</v>
      </c>
      <c r="P111" s="11" t="b">
        <v>0</v>
      </c>
      <c r="Q111" s="11" t="s">
        <v>2058</v>
      </c>
      <c r="R111" s="11"/>
      <c r="S111" s="11">
        <v>0</v>
      </c>
      <c r="T111" s="11" t="s">
        <v>2119</v>
      </c>
      <c r="U111" s="11" t="b">
        <v>1</v>
      </c>
      <c r="V111" s="11" t="s">
        <v>2002</v>
      </c>
    </row>
    <row r="112" spans="1:22" ht="14.45" x14ac:dyDescent="0.3">
      <c r="A112" s="11">
        <v>318</v>
      </c>
      <c r="B112" s="11" t="s">
        <v>2129</v>
      </c>
      <c r="C112" s="11">
        <v>1487</v>
      </c>
      <c r="D112" s="11">
        <v>172</v>
      </c>
      <c r="E112" s="11" t="s">
        <v>2130</v>
      </c>
      <c r="F112" s="11" t="s">
        <v>2131</v>
      </c>
      <c r="G112" s="11" t="s">
        <v>2132</v>
      </c>
      <c r="H112" s="11" t="s">
        <v>470</v>
      </c>
      <c r="I112" s="11" t="s">
        <v>1931</v>
      </c>
      <c r="J112" s="11">
        <v>69</v>
      </c>
      <c r="K112" s="11">
        <v>400</v>
      </c>
      <c r="L112" s="11">
        <v>2019</v>
      </c>
      <c r="M112" s="11" t="s">
        <v>505</v>
      </c>
      <c r="N112" s="11" t="s">
        <v>1003</v>
      </c>
      <c r="O112" s="11" t="s">
        <v>1059</v>
      </c>
      <c r="P112" s="11" t="b">
        <v>0</v>
      </c>
      <c r="Q112" s="11" t="s">
        <v>2015</v>
      </c>
      <c r="R112" s="11" t="s">
        <v>1932</v>
      </c>
      <c r="S112" s="11"/>
      <c r="T112" s="11" t="s">
        <v>2133</v>
      </c>
      <c r="U112" s="11" t="b">
        <v>0</v>
      </c>
      <c r="V112" s="11" t="s">
        <v>2010</v>
      </c>
    </row>
    <row r="113" spans="1:22" ht="14.45" x14ac:dyDescent="0.3">
      <c r="A113" s="11">
        <v>105</v>
      </c>
      <c r="B113" s="11" t="s">
        <v>2134</v>
      </c>
      <c r="C113" s="11">
        <v>1281</v>
      </c>
      <c r="D113" s="11">
        <v>173</v>
      </c>
      <c r="E113" s="11" t="s">
        <v>1062</v>
      </c>
      <c r="F113" s="11" t="s">
        <v>1063</v>
      </c>
      <c r="G113" s="11" t="s">
        <v>1066</v>
      </c>
      <c r="H113" s="11" t="s">
        <v>503</v>
      </c>
      <c r="I113" s="11" t="s">
        <v>1909</v>
      </c>
      <c r="J113" s="11">
        <v>0</v>
      </c>
      <c r="K113" s="11">
        <v>220</v>
      </c>
      <c r="L113" s="12">
        <v>44196</v>
      </c>
      <c r="M113" s="11" t="s">
        <v>419</v>
      </c>
      <c r="N113" s="11" t="s">
        <v>500</v>
      </c>
      <c r="O113" s="11" t="s">
        <v>474</v>
      </c>
      <c r="P113" s="11" t="b">
        <v>0</v>
      </c>
      <c r="Q113" s="11" t="s">
        <v>1932</v>
      </c>
      <c r="R113" s="11" t="s">
        <v>1941</v>
      </c>
      <c r="S113" s="11">
        <v>0</v>
      </c>
      <c r="T113" s="11" t="s">
        <v>1942</v>
      </c>
      <c r="U113" s="11" t="b">
        <v>0</v>
      </c>
      <c r="V113" s="11" t="s">
        <v>1934</v>
      </c>
    </row>
    <row r="114" spans="1:22" ht="14.45" x14ac:dyDescent="0.3">
      <c r="A114" s="11">
        <v>106</v>
      </c>
      <c r="B114" s="11" t="s">
        <v>2135</v>
      </c>
      <c r="C114" s="11">
        <v>1014</v>
      </c>
      <c r="D114" s="11">
        <v>174</v>
      </c>
      <c r="E114" s="11" t="s">
        <v>58</v>
      </c>
      <c r="F114" s="11" t="s">
        <v>1065</v>
      </c>
      <c r="G114" s="11" t="s">
        <v>1087</v>
      </c>
      <c r="H114" s="11" t="s">
        <v>479</v>
      </c>
      <c r="I114" s="11" t="s">
        <v>1931</v>
      </c>
      <c r="J114" s="11">
        <v>150</v>
      </c>
      <c r="K114" s="11">
        <v>400</v>
      </c>
      <c r="L114" s="11">
        <v>2022</v>
      </c>
      <c r="M114" s="11" t="s">
        <v>1910</v>
      </c>
      <c r="N114" s="11" t="s">
        <v>517</v>
      </c>
      <c r="O114" s="11" t="s">
        <v>1069</v>
      </c>
      <c r="P114" s="11" t="b">
        <v>1</v>
      </c>
      <c r="Q114" s="11" t="s">
        <v>1937</v>
      </c>
      <c r="R114" s="11" t="s">
        <v>1298</v>
      </c>
      <c r="S114" s="11">
        <v>0</v>
      </c>
      <c r="T114" s="11" t="s">
        <v>2136</v>
      </c>
      <c r="U114" s="11" t="b">
        <v>0</v>
      </c>
      <c r="V114" s="11" t="s">
        <v>1953</v>
      </c>
    </row>
    <row r="115" spans="1:22" ht="14.45" x14ac:dyDescent="0.3">
      <c r="A115" s="11">
        <v>107</v>
      </c>
      <c r="B115" s="11" t="s">
        <v>2137</v>
      </c>
      <c r="C115" s="11">
        <v>1000</v>
      </c>
      <c r="D115" s="11">
        <v>175</v>
      </c>
      <c r="E115" s="11" t="s">
        <v>59</v>
      </c>
      <c r="F115" s="11" t="s">
        <v>1087</v>
      </c>
      <c r="G115" s="11" t="s">
        <v>2138</v>
      </c>
      <c r="H115" s="11" t="s">
        <v>470</v>
      </c>
      <c r="I115" s="11" t="s">
        <v>1931</v>
      </c>
      <c r="J115" s="11">
        <v>50</v>
      </c>
      <c r="K115" s="11">
        <v>400</v>
      </c>
      <c r="L115" s="11">
        <v>2030</v>
      </c>
      <c r="M115" s="11" t="s">
        <v>412</v>
      </c>
      <c r="N115" s="11" t="s">
        <v>660</v>
      </c>
      <c r="O115" s="11" t="s">
        <v>660</v>
      </c>
      <c r="P115" s="11" t="b">
        <v>0</v>
      </c>
      <c r="Q115" s="11" t="s">
        <v>2115</v>
      </c>
      <c r="R115" s="11" t="s">
        <v>2115</v>
      </c>
      <c r="S115" s="11">
        <v>0</v>
      </c>
      <c r="T115" s="11" t="s">
        <v>2139</v>
      </c>
      <c r="U115" s="11" t="b">
        <v>0</v>
      </c>
      <c r="V115" s="11" t="s">
        <v>2002</v>
      </c>
    </row>
    <row r="116" spans="1:22" ht="14.45" x14ac:dyDescent="0.3">
      <c r="A116" s="11">
        <v>108</v>
      </c>
      <c r="B116" s="11" t="s">
        <v>2140</v>
      </c>
      <c r="C116" s="11">
        <v>995</v>
      </c>
      <c r="D116" s="11">
        <v>176</v>
      </c>
      <c r="E116" s="11" t="s">
        <v>1077</v>
      </c>
      <c r="F116" s="11" t="s">
        <v>1078</v>
      </c>
      <c r="G116" s="11" t="s">
        <v>556</v>
      </c>
      <c r="H116" s="11" t="s">
        <v>470</v>
      </c>
      <c r="I116" s="11" t="s">
        <v>1931</v>
      </c>
      <c r="J116" s="11">
        <v>300</v>
      </c>
      <c r="K116" s="11">
        <v>300</v>
      </c>
      <c r="L116" s="11">
        <v>2026</v>
      </c>
      <c r="M116" s="11" t="s">
        <v>1910</v>
      </c>
      <c r="N116" s="11" t="s">
        <v>807</v>
      </c>
      <c r="O116" s="11" t="s">
        <v>730</v>
      </c>
      <c r="P116" s="11" t="b">
        <v>0</v>
      </c>
      <c r="Q116" s="11" t="s">
        <v>1297</v>
      </c>
      <c r="R116" s="11" t="s">
        <v>2049</v>
      </c>
      <c r="S116" s="11">
        <v>0</v>
      </c>
      <c r="T116" s="11" t="s">
        <v>2141</v>
      </c>
      <c r="U116" s="11" t="b">
        <v>0</v>
      </c>
      <c r="V116" s="11" t="s">
        <v>2142</v>
      </c>
    </row>
    <row r="117" spans="1:22" ht="14.45" x14ac:dyDescent="0.3">
      <c r="A117" s="11">
        <v>109</v>
      </c>
      <c r="B117" s="11" t="s">
        <v>2143</v>
      </c>
      <c r="C117" s="11">
        <v>1016</v>
      </c>
      <c r="D117" s="11">
        <v>179</v>
      </c>
      <c r="E117" s="11" t="s">
        <v>1085</v>
      </c>
      <c r="F117" s="11" t="s">
        <v>2144</v>
      </c>
      <c r="G117" s="11" t="s">
        <v>1090</v>
      </c>
      <c r="H117" s="11" t="s">
        <v>470</v>
      </c>
      <c r="I117" s="11" t="s">
        <v>1931</v>
      </c>
      <c r="J117" s="11">
        <v>170</v>
      </c>
      <c r="K117" s="11">
        <v>400</v>
      </c>
      <c r="L117" s="11">
        <v>2030</v>
      </c>
      <c r="M117" s="11" t="s">
        <v>412</v>
      </c>
      <c r="N117" s="11" t="s">
        <v>660</v>
      </c>
      <c r="O117" s="11" t="s">
        <v>730</v>
      </c>
      <c r="P117" s="11" t="b">
        <v>0</v>
      </c>
      <c r="Q117" s="11" t="s">
        <v>2115</v>
      </c>
      <c r="R117" s="11" t="s">
        <v>1297</v>
      </c>
      <c r="S117" s="11">
        <v>0</v>
      </c>
      <c r="T117" s="11" t="s">
        <v>1971</v>
      </c>
      <c r="U117" s="11" t="b">
        <v>0</v>
      </c>
      <c r="V117" s="11" t="s">
        <v>1972</v>
      </c>
    </row>
    <row r="118" spans="1:22" ht="14.45" x14ac:dyDescent="0.3">
      <c r="A118" s="11">
        <v>110</v>
      </c>
      <c r="B118" s="11" t="s">
        <v>2145</v>
      </c>
      <c r="C118" s="11">
        <v>1018</v>
      </c>
      <c r="D118" s="11">
        <v>183</v>
      </c>
      <c r="E118" s="11" t="s">
        <v>1088</v>
      </c>
      <c r="F118" s="11" t="s">
        <v>2146</v>
      </c>
      <c r="G118" s="11" t="s">
        <v>1096</v>
      </c>
      <c r="H118" s="11" t="s">
        <v>409</v>
      </c>
      <c r="I118" s="11" t="s">
        <v>1909</v>
      </c>
      <c r="J118" s="11">
        <v>92</v>
      </c>
      <c r="K118" s="11">
        <v>380</v>
      </c>
      <c r="L118" s="12">
        <v>44926</v>
      </c>
      <c r="M118" s="11" t="s">
        <v>1910</v>
      </c>
      <c r="N118" s="11" t="s">
        <v>567</v>
      </c>
      <c r="O118" s="11" t="s">
        <v>559</v>
      </c>
      <c r="P118" s="11" t="b">
        <v>0</v>
      </c>
      <c r="Q118" s="11" t="s">
        <v>2115</v>
      </c>
      <c r="R118" s="11" t="s">
        <v>1297</v>
      </c>
      <c r="S118" s="11">
        <v>0</v>
      </c>
      <c r="T118" s="11" t="s">
        <v>1971</v>
      </c>
      <c r="U118" s="11" t="b">
        <v>0</v>
      </c>
      <c r="V118" s="11" t="s">
        <v>1972</v>
      </c>
    </row>
    <row r="119" spans="1:22" ht="14.45" x14ac:dyDescent="0.3">
      <c r="A119" s="11">
        <v>111</v>
      </c>
      <c r="B119" s="11" t="s">
        <v>2147</v>
      </c>
      <c r="C119" s="11">
        <v>886</v>
      </c>
      <c r="D119" s="11">
        <v>186</v>
      </c>
      <c r="E119" s="11">
        <v>886</v>
      </c>
      <c r="F119" s="11" t="s">
        <v>1095</v>
      </c>
      <c r="G119" s="11" t="s">
        <v>1099</v>
      </c>
      <c r="H119" s="11" t="s">
        <v>409</v>
      </c>
      <c r="I119" s="11" t="s">
        <v>1909</v>
      </c>
      <c r="J119" s="11">
        <v>60</v>
      </c>
      <c r="K119" s="11">
        <v>380</v>
      </c>
      <c r="L119" s="11">
        <v>2021</v>
      </c>
      <c r="M119" s="11" t="s">
        <v>1910</v>
      </c>
      <c r="N119" s="11" t="s">
        <v>516</v>
      </c>
      <c r="O119" s="11" t="s">
        <v>516</v>
      </c>
      <c r="P119" s="11" t="b">
        <v>0</v>
      </c>
      <c r="Q119" s="11" t="s">
        <v>1947</v>
      </c>
      <c r="R119" s="11"/>
      <c r="S119" s="11"/>
      <c r="T119" s="11"/>
      <c r="U119" s="11" t="b">
        <v>1</v>
      </c>
      <c r="V119" s="11" t="s">
        <v>2148</v>
      </c>
    </row>
    <row r="120" spans="1:22" ht="14.45" x14ac:dyDescent="0.3">
      <c r="A120" s="11">
        <v>112</v>
      </c>
      <c r="B120" s="11" t="s">
        <v>2149</v>
      </c>
      <c r="C120" s="11">
        <v>997</v>
      </c>
      <c r="D120" s="11">
        <v>187</v>
      </c>
      <c r="E120" s="11" t="s">
        <v>1097</v>
      </c>
      <c r="F120" s="11" t="s">
        <v>1098</v>
      </c>
      <c r="G120" s="11" t="s">
        <v>1135</v>
      </c>
      <c r="H120" s="11" t="s">
        <v>409</v>
      </c>
      <c r="I120" s="11" t="s">
        <v>1909</v>
      </c>
      <c r="J120" s="11">
        <v>60</v>
      </c>
      <c r="K120" s="11">
        <v>380</v>
      </c>
      <c r="L120" s="11">
        <v>2024</v>
      </c>
      <c r="M120" s="11" t="s">
        <v>1910</v>
      </c>
      <c r="N120" s="11" t="s">
        <v>567</v>
      </c>
      <c r="O120" s="11" t="s">
        <v>516</v>
      </c>
      <c r="P120" s="11" t="b">
        <v>0</v>
      </c>
      <c r="Q120" s="11" t="s">
        <v>1947</v>
      </c>
      <c r="R120" s="11" t="s">
        <v>1297</v>
      </c>
      <c r="S120" s="11">
        <v>0</v>
      </c>
      <c r="T120" s="11" t="s">
        <v>2150</v>
      </c>
      <c r="U120" s="11" t="b">
        <v>0</v>
      </c>
      <c r="V120" s="11" t="s">
        <v>2148</v>
      </c>
    </row>
    <row r="121" spans="1:22" ht="14.45" x14ac:dyDescent="0.3">
      <c r="A121" s="11">
        <v>113</v>
      </c>
      <c r="B121" s="11" t="s">
        <v>2151</v>
      </c>
      <c r="C121" s="11">
        <v>1382</v>
      </c>
      <c r="D121" s="11">
        <v>190</v>
      </c>
      <c r="E121" s="11" t="s">
        <v>65</v>
      </c>
      <c r="F121" s="11" t="s">
        <v>1134</v>
      </c>
      <c r="G121" s="11" t="s">
        <v>1141</v>
      </c>
      <c r="H121" s="11" t="s">
        <v>470</v>
      </c>
      <c r="I121" s="11" t="s">
        <v>1931</v>
      </c>
      <c r="J121" s="11">
        <v>655</v>
      </c>
      <c r="K121" s="11">
        <v>500</v>
      </c>
      <c r="L121" s="11">
        <v>2022</v>
      </c>
      <c r="M121" s="11" t="s">
        <v>1910</v>
      </c>
      <c r="N121" s="11" t="s">
        <v>566</v>
      </c>
      <c r="O121" s="11" t="s">
        <v>1138</v>
      </c>
      <c r="P121" s="11" t="b">
        <v>1</v>
      </c>
      <c r="Q121" s="11" t="s">
        <v>1944</v>
      </c>
      <c r="R121" s="11" t="s">
        <v>2152</v>
      </c>
      <c r="S121" s="11">
        <v>0</v>
      </c>
      <c r="T121" s="11" t="s">
        <v>2046</v>
      </c>
      <c r="U121" s="11" t="b">
        <v>0</v>
      </c>
      <c r="V121" s="11" t="s">
        <v>1972</v>
      </c>
    </row>
    <row r="122" spans="1:22" ht="14.45" x14ac:dyDescent="0.3">
      <c r="A122" s="11">
        <v>116</v>
      </c>
      <c r="B122" s="11" t="s">
        <v>2153</v>
      </c>
      <c r="C122" s="11">
        <v>953</v>
      </c>
      <c r="D122" s="11">
        <v>191</v>
      </c>
      <c r="E122" s="11" t="s">
        <v>1145</v>
      </c>
      <c r="F122" s="11" t="s">
        <v>1146</v>
      </c>
      <c r="G122" s="11" t="s">
        <v>2154</v>
      </c>
      <c r="H122" s="11" t="s">
        <v>470</v>
      </c>
      <c r="I122" s="11" t="s">
        <v>1931</v>
      </c>
      <c r="J122" s="11">
        <v>90</v>
      </c>
      <c r="K122" s="11">
        <v>320</v>
      </c>
      <c r="L122" s="11">
        <v>2023</v>
      </c>
      <c r="M122" s="11" t="s">
        <v>505</v>
      </c>
      <c r="N122" s="11" t="s">
        <v>567</v>
      </c>
      <c r="O122" s="11" t="s">
        <v>567</v>
      </c>
      <c r="P122" s="11" t="b">
        <v>0</v>
      </c>
      <c r="Q122" s="11" t="s">
        <v>1297</v>
      </c>
      <c r="R122" s="11"/>
      <c r="S122" s="11"/>
      <c r="T122" s="11"/>
      <c r="U122" s="11" t="b">
        <v>1</v>
      </c>
      <c r="V122" s="11" t="s">
        <v>2030</v>
      </c>
    </row>
    <row r="123" spans="1:22" ht="14.45" x14ac:dyDescent="0.3">
      <c r="A123" s="11">
        <v>115</v>
      </c>
      <c r="B123" s="11" t="s">
        <v>2155</v>
      </c>
      <c r="C123" s="11">
        <v>952</v>
      </c>
      <c r="D123" s="11">
        <v>191</v>
      </c>
      <c r="E123" s="11" t="s">
        <v>1143</v>
      </c>
      <c r="F123" s="11" t="s">
        <v>1144</v>
      </c>
      <c r="G123" s="11" t="s">
        <v>1147</v>
      </c>
      <c r="H123" s="11" t="s">
        <v>470</v>
      </c>
      <c r="I123" s="11" t="s">
        <v>1931</v>
      </c>
      <c r="J123" s="11">
        <v>130</v>
      </c>
      <c r="K123" s="11">
        <v>320</v>
      </c>
      <c r="L123" s="11">
        <v>2024</v>
      </c>
      <c r="M123" s="11" t="s">
        <v>419</v>
      </c>
      <c r="N123" s="11" t="s">
        <v>567</v>
      </c>
      <c r="O123" s="11" t="s">
        <v>567</v>
      </c>
      <c r="P123" s="11" t="b">
        <v>0</v>
      </c>
      <c r="Q123" s="11" t="s">
        <v>1297</v>
      </c>
      <c r="R123" s="11"/>
      <c r="S123" s="11"/>
      <c r="T123" s="11"/>
      <c r="U123" s="11" t="b">
        <v>1</v>
      </c>
      <c r="V123" s="11" t="s">
        <v>2030</v>
      </c>
    </row>
    <row r="124" spans="1:22" ht="14.45" x14ac:dyDescent="0.3">
      <c r="A124" s="11">
        <v>114</v>
      </c>
      <c r="B124" s="11" t="s">
        <v>2156</v>
      </c>
      <c r="C124" s="11">
        <v>656</v>
      </c>
      <c r="D124" s="11">
        <v>191</v>
      </c>
      <c r="E124" s="11" t="s">
        <v>1139</v>
      </c>
      <c r="F124" s="11" t="s">
        <v>1140</v>
      </c>
      <c r="G124" s="11" t="s">
        <v>1141</v>
      </c>
      <c r="H124" s="11" t="s">
        <v>470</v>
      </c>
      <c r="I124" s="11" t="s">
        <v>1931</v>
      </c>
      <c r="J124" s="11">
        <v>160</v>
      </c>
      <c r="K124" s="11">
        <v>320</v>
      </c>
      <c r="L124" s="11">
        <v>2019</v>
      </c>
      <c r="M124" s="11" t="s">
        <v>505</v>
      </c>
      <c r="N124" s="11" t="s">
        <v>567</v>
      </c>
      <c r="O124" s="11" t="s">
        <v>567</v>
      </c>
      <c r="P124" s="11" t="b">
        <v>0</v>
      </c>
      <c r="Q124" s="11" t="s">
        <v>1297</v>
      </c>
      <c r="R124" s="11"/>
      <c r="S124" s="11"/>
      <c r="T124" s="11"/>
      <c r="U124" s="11" t="b">
        <v>1</v>
      </c>
      <c r="V124" s="11" t="s">
        <v>2030</v>
      </c>
    </row>
    <row r="125" spans="1:22" ht="14.45" x14ac:dyDescent="0.3">
      <c r="A125" s="11">
        <v>117</v>
      </c>
      <c r="B125" s="11" t="s">
        <v>2157</v>
      </c>
      <c r="C125" s="11">
        <v>659</v>
      </c>
      <c r="D125" s="11">
        <v>192</v>
      </c>
      <c r="E125" s="11" t="s">
        <v>1154</v>
      </c>
      <c r="F125" s="11" t="s">
        <v>1155</v>
      </c>
      <c r="G125" s="11" t="s">
        <v>1158</v>
      </c>
      <c r="H125" s="11" t="s">
        <v>470</v>
      </c>
      <c r="I125" s="11" t="s">
        <v>1931</v>
      </c>
      <c r="J125" s="11">
        <v>205</v>
      </c>
      <c r="K125" s="11">
        <v>320</v>
      </c>
      <c r="L125" s="11">
        <v>2025</v>
      </c>
      <c r="M125" s="11" t="s">
        <v>419</v>
      </c>
      <c r="N125" s="11" t="s">
        <v>567</v>
      </c>
      <c r="O125" s="11" t="s">
        <v>567</v>
      </c>
      <c r="P125" s="11" t="b">
        <v>0</v>
      </c>
      <c r="Q125" s="11" t="s">
        <v>1297</v>
      </c>
      <c r="R125" s="11"/>
      <c r="S125" s="11"/>
      <c r="T125" s="11"/>
      <c r="U125" s="11" t="b">
        <v>1</v>
      </c>
      <c r="V125" s="11" t="s">
        <v>2030</v>
      </c>
    </row>
    <row r="126" spans="1:22" ht="14.45" x14ac:dyDescent="0.3">
      <c r="A126" s="11">
        <v>119</v>
      </c>
      <c r="B126" s="11" t="s">
        <v>2158</v>
      </c>
      <c r="C126" s="11">
        <v>211</v>
      </c>
      <c r="D126" s="11">
        <v>192</v>
      </c>
      <c r="E126" s="11" t="s">
        <v>1151</v>
      </c>
      <c r="F126" s="11" t="s">
        <v>1152</v>
      </c>
      <c r="G126" s="11" t="s">
        <v>2159</v>
      </c>
      <c r="H126" s="11" t="s">
        <v>470</v>
      </c>
      <c r="I126" s="11" t="s">
        <v>1931</v>
      </c>
      <c r="J126" s="11">
        <v>190</v>
      </c>
      <c r="K126" s="11">
        <v>320</v>
      </c>
      <c r="L126" s="11">
        <v>2028</v>
      </c>
      <c r="M126" s="11" t="s">
        <v>419</v>
      </c>
      <c r="N126" s="11" t="s">
        <v>567</v>
      </c>
      <c r="O126" s="11" t="s">
        <v>567</v>
      </c>
      <c r="P126" s="11" t="b">
        <v>0</v>
      </c>
      <c r="Q126" s="11" t="s">
        <v>1297</v>
      </c>
      <c r="R126" s="11"/>
      <c r="S126" s="11"/>
      <c r="T126" s="11"/>
      <c r="U126" s="11" t="b">
        <v>1</v>
      </c>
      <c r="V126" s="11" t="s">
        <v>2030</v>
      </c>
    </row>
    <row r="127" spans="1:22" ht="14.45" x14ac:dyDescent="0.3">
      <c r="A127" s="11">
        <v>118</v>
      </c>
      <c r="B127" s="11" t="s">
        <v>2160</v>
      </c>
      <c r="C127" s="11">
        <v>954</v>
      </c>
      <c r="D127" s="11">
        <v>192</v>
      </c>
      <c r="E127" s="11" t="s">
        <v>1157</v>
      </c>
      <c r="F127" s="11" t="s">
        <v>1157</v>
      </c>
      <c r="G127" s="11" t="s">
        <v>1158</v>
      </c>
      <c r="H127" s="11" t="s">
        <v>470</v>
      </c>
      <c r="I127" s="11" t="s">
        <v>1931</v>
      </c>
      <c r="J127" s="11">
        <v>250</v>
      </c>
      <c r="K127" s="11">
        <v>320</v>
      </c>
      <c r="L127" s="11">
        <v>2025</v>
      </c>
      <c r="M127" s="11" t="s">
        <v>419</v>
      </c>
      <c r="N127" s="11" t="s">
        <v>567</v>
      </c>
      <c r="O127" s="11" t="s">
        <v>567</v>
      </c>
      <c r="P127" s="11" t="b">
        <v>0</v>
      </c>
      <c r="Q127" s="11" t="s">
        <v>1297</v>
      </c>
      <c r="R127" s="11"/>
      <c r="S127" s="11"/>
      <c r="T127" s="11"/>
      <c r="U127" s="11" t="b">
        <v>1</v>
      </c>
      <c r="V127" s="11" t="s">
        <v>2030</v>
      </c>
    </row>
    <row r="128" spans="1:22" ht="14.45" x14ac:dyDescent="0.3">
      <c r="A128" s="11">
        <v>120</v>
      </c>
      <c r="B128" s="11" t="s">
        <v>2161</v>
      </c>
      <c r="C128" s="11">
        <v>927</v>
      </c>
      <c r="D128" s="11">
        <v>193</v>
      </c>
      <c r="E128" s="11" t="s">
        <v>1161</v>
      </c>
      <c r="F128" s="11" t="s">
        <v>1162</v>
      </c>
      <c r="G128" s="11" t="s">
        <v>1165</v>
      </c>
      <c r="H128" s="11" t="s">
        <v>409</v>
      </c>
      <c r="I128" s="11" t="s">
        <v>1909</v>
      </c>
      <c r="J128" s="11">
        <v>207.5</v>
      </c>
      <c r="K128" s="11">
        <v>400</v>
      </c>
      <c r="L128" s="11">
        <v>2025</v>
      </c>
      <c r="M128" s="11" t="s">
        <v>412</v>
      </c>
      <c r="N128" s="11" t="s">
        <v>449</v>
      </c>
      <c r="O128" s="11" t="s">
        <v>449</v>
      </c>
      <c r="P128" s="11" t="b">
        <v>0</v>
      </c>
      <c r="Q128" s="11" t="s">
        <v>1919</v>
      </c>
      <c r="R128" s="11"/>
      <c r="S128" s="11"/>
      <c r="T128" s="11"/>
      <c r="U128" s="11" t="b">
        <v>1</v>
      </c>
      <c r="V128" s="11" t="s">
        <v>1912</v>
      </c>
    </row>
    <row r="129" spans="1:22" ht="14.45" x14ac:dyDescent="0.3">
      <c r="A129" s="11">
        <v>121</v>
      </c>
      <c r="B129" s="11" t="s">
        <v>2162</v>
      </c>
      <c r="C129" s="11">
        <v>561</v>
      </c>
      <c r="D129" s="11">
        <v>194</v>
      </c>
      <c r="E129" s="11" t="s">
        <v>1164</v>
      </c>
      <c r="F129" s="11" t="s">
        <v>1165</v>
      </c>
      <c r="G129" s="11" t="s">
        <v>1167</v>
      </c>
      <c r="H129" s="11" t="s">
        <v>423</v>
      </c>
      <c r="I129" s="11" t="s">
        <v>1909</v>
      </c>
      <c r="J129" s="11">
        <v>0</v>
      </c>
      <c r="K129" s="11">
        <v>400</v>
      </c>
      <c r="L129" s="11">
        <v>2029</v>
      </c>
      <c r="M129" s="11" t="s">
        <v>412</v>
      </c>
      <c r="N129" s="11" t="s">
        <v>449</v>
      </c>
      <c r="O129" s="11" t="s">
        <v>449</v>
      </c>
      <c r="P129" s="11" t="b">
        <v>0</v>
      </c>
      <c r="Q129" s="11" t="s">
        <v>1919</v>
      </c>
      <c r="R129" s="11"/>
      <c r="S129" s="11"/>
      <c r="T129" s="11"/>
      <c r="U129" s="11" t="b">
        <v>1</v>
      </c>
      <c r="V129" s="11" t="s">
        <v>1912</v>
      </c>
    </row>
    <row r="130" spans="1:22" ht="14.45" x14ac:dyDescent="0.3">
      <c r="A130" s="11">
        <v>122</v>
      </c>
      <c r="B130" s="11" t="s">
        <v>2163</v>
      </c>
      <c r="C130" s="11">
        <v>929</v>
      </c>
      <c r="D130" s="11">
        <v>194</v>
      </c>
      <c r="E130" s="11" t="s">
        <v>1166</v>
      </c>
      <c r="F130" s="11" t="s">
        <v>69</v>
      </c>
      <c r="G130" s="11" t="s">
        <v>1169</v>
      </c>
      <c r="H130" s="11" t="s">
        <v>409</v>
      </c>
      <c r="I130" s="11" t="s">
        <v>1909</v>
      </c>
      <c r="J130" s="11">
        <v>30</v>
      </c>
      <c r="K130" s="11">
        <v>400</v>
      </c>
      <c r="L130" s="11">
        <v>2029</v>
      </c>
      <c r="M130" s="11" t="s">
        <v>412</v>
      </c>
      <c r="N130" s="11" t="s">
        <v>449</v>
      </c>
      <c r="O130" s="11" t="s">
        <v>449</v>
      </c>
      <c r="P130" s="11" t="b">
        <v>0</v>
      </c>
      <c r="Q130" s="11" t="s">
        <v>1919</v>
      </c>
      <c r="R130" s="11"/>
      <c r="S130" s="11"/>
      <c r="T130" s="11"/>
      <c r="U130" s="11" t="b">
        <v>1</v>
      </c>
      <c r="V130" s="11" t="s">
        <v>1912</v>
      </c>
    </row>
    <row r="131" spans="1:22" ht="14.45" x14ac:dyDescent="0.3">
      <c r="A131" s="11">
        <v>123</v>
      </c>
      <c r="B131" s="11" t="s">
        <v>2164</v>
      </c>
      <c r="C131" s="11">
        <v>742</v>
      </c>
      <c r="D131" s="11">
        <v>197</v>
      </c>
      <c r="E131" s="11" t="s">
        <v>1168</v>
      </c>
      <c r="F131" s="11" t="s">
        <v>745</v>
      </c>
      <c r="G131" s="11" t="s">
        <v>1184</v>
      </c>
      <c r="H131" s="11" t="s">
        <v>409</v>
      </c>
      <c r="I131" s="11" t="s">
        <v>1909</v>
      </c>
      <c r="J131" s="11">
        <v>300</v>
      </c>
      <c r="K131" s="11">
        <v>400</v>
      </c>
      <c r="L131" s="12">
        <v>44743</v>
      </c>
      <c r="M131" s="11" t="s">
        <v>1910</v>
      </c>
      <c r="N131" s="11" t="s">
        <v>747</v>
      </c>
      <c r="O131" s="11" t="s">
        <v>747</v>
      </c>
      <c r="P131" s="11" t="b">
        <v>0</v>
      </c>
      <c r="Q131" s="11" t="s">
        <v>2034</v>
      </c>
      <c r="R131" s="11"/>
      <c r="S131" s="11"/>
      <c r="T131" s="11"/>
      <c r="U131" s="11" t="b">
        <v>1</v>
      </c>
      <c r="V131" s="11" t="s">
        <v>2002</v>
      </c>
    </row>
    <row r="132" spans="1:22" ht="14.45" x14ac:dyDescent="0.3">
      <c r="A132" s="11">
        <v>124</v>
      </c>
      <c r="B132" s="11" t="s">
        <v>2165</v>
      </c>
      <c r="C132" s="11">
        <v>1051</v>
      </c>
      <c r="D132" s="11">
        <v>199</v>
      </c>
      <c r="E132" s="11" t="s">
        <v>1182</v>
      </c>
      <c r="F132" s="11" t="s">
        <v>1183</v>
      </c>
      <c r="G132" s="11"/>
      <c r="H132" s="11" t="s">
        <v>409</v>
      </c>
      <c r="I132" s="11" t="s">
        <v>1909</v>
      </c>
      <c r="J132" s="11">
        <v>65</v>
      </c>
      <c r="K132" s="11">
        <v>400</v>
      </c>
      <c r="L132" s="11">
        <v>2035</v>
      </c>
      <c r="M132" s="11" t="s">
        <v>412</v>
      </c>
      <c r="N132" s="11" t="s">
        <v>474</v>
      </c>
      <c r="O132" s="11" t="s">
        <v>537</v>
      </c>
      <c r="P132" s="11" t="b">
        <v>0</v>
      </c>
      <c r="Q132" s="11" t="s">
        <v>1932</v>
      </c>
      <c r="R132" s="11" t="s">
        <v>1298</v>
      </c>
      <c r="S132" s="11">
        <v>0</v>
      </c>
      <c r="T132" s="11" t="s">
        <v>2166</v>
      </c>
      <c r="U132" s="11" t="b">
        <v>0</v>
      </c>
      <c r="V132" s="11" t="s">
        <v>1939</v>
      </c>
    </row>
    <row r="133" spans="1:22" ht="14.45" x14ac:dyDescent="0.3">
      <c r="A133" s="11">
        <v>125</v>
      </c>
      <c r="B133" s="11" t="s">
        <v>2167</v>
      </c>
      <c r="C133" s="11">
        <v>306</v>
      </c>
      <c r="D133" s="11">
        <v>200</v>
      </c>
      <c r="E133" s="11" t="s">
        <v>1186</v>
      </c>
      <c r="F133" s="11" t="s">
        <v>1187</v>
      </c>
      <c r="G133" s="11" t="s">
        <v>1187</v>
      </c>
      <c r="H133" s="11" t="s">
        <v>423</v>
      </c>
      <c r="I133" s="11" t="s">
        <v>1909</v>
      </c>
      <c r="J133" s="11">
        <v>0</v>
      </c>
      <c r="K133" s="11">
        <v>400</v>
      </c>
      <c r="L133" s="12">
        <v>44895</v>
      </c>
      <c r="M133" s="11" t="s">
        <v>1910</v>
      </c>
      <c r="N133" s="11" t="s">
        <v>547</v>
      </c>
      <c r="O133" s="11"/>
      <c r="P133" s="11" t="b">
        <v>0</v>
      </c>
      <c r="Q133" s="11" t="s">
        <v>1964</v>
      </c>
      <c r="R133" s="11"/>
      <c r="S133" s="11"/>
      <c r="T133" s="11"/>
      <c r="U133" s="11" t="b">
        <v>1</v>
      </c>
      <c r="V133" s="11" t="s">
        <v>1965</v>
      </c>
    </row>
    <row r="134" spans="1:22" ht="14.45" x14ac:dyDescent="0.3">
      <c r="A134" s="11">
        <v>127</v>
      </c>
      <c r="B134" s="11" t="s">
        <v>2168</v>
      </c>
      <c r="C134" s="11">
        <v>309</v>
      </c>
      <c r="D134" s="11">
        <v>200</v>
      </c>
      <c r="E134" s="11" t="s">
        <v>1192</v>
      </c>
      <c r="F134" s="11" t="s">
        <v>1187</v>
      </c>
      <c r="G134" s="11"/>
      <c r="H134" s="11" t="s">
        <v>409</v>
      </c>
      <c r="I134" s="11" t="s">
        <v>1909</v>
      </c>
      <c r="J134" s="11">
        <v>86</v>
      </c>
      <c r="K134" s="11">
        <v>400</v>
      </c>
      <c r="L134" s="12">
        <v>44895</v>
      </c>
      <c r="M134" s="11" t="s">
        <v>1910</v>
      </c>
      <c r="N134" s="11" t="s">
        <v>547</v>
      </c>
      <c r="O134" s="11" t="s">
        <v>547</v>
      </c>
      <c r="P134" s="11" t="b">
        <v>0</v>
      </c>
      <c r="Q134" s="11" t="s">
        <v>1964</v>
      </c>
      <c r="R134" s="11"/>
      <c r="S134" s="11"/>
      <c r="T134" s="11"/>
      <c r="U134" s="11" t="b">
        <v>1</v>
      </c>
      <c r="V134" s="11" t="s">
        <v>1965</v>
      </c>
    </row>
    <row r="135" spans="1:22" ht="14.45" x14ac:dyDescent="0.3">
      <c r="A135" s="11">
        <v>126</v>
      </c>
      <c r="B135" s="11" t="s">
        <v>2169</v>
      </c>
      <c r="C135" s="11">
        <v>308</v>
      </c>
      <c r="D135" s="11">
        <v>200</v>
      </c>
      <c r="E135" s="11" t="s">
        <v>1189</v>
      </c>
      <c r="F135" s="11" t="s">
        <v>1190</v>
      </c>
      <c r="G135" s="11" t="s">
        <v>552</v>
      </c>
      <c r="H135" s="11" t="s">
        <v>409</v>
      </c>
      <c r="I135" s="11" t="s">
        <v>1909</v>
      </c>
      <c r="J135" s="11">
        <v>71</v>
      </c>
      <c r="K135" s="11">
        <v>400</v>
      </c>
      <c r="L135" s="12">
        <v>45868</v>
      </c>
      <c r="M135" s="11" t="s">
        <v>1910</v>
      </c>
      <c r="N135" s="11" t="s">
        <v>547</v>
      </c>
      <c r="O135" s="11" t="s">
        <v>547</v>
      </c>
      <c r="P135" s="11" t="b">
        <v>0</v>
      </c>
      <c r="Q135" s="11" t="s">
        <v>1964</v>
      </c>
      <c r="R135" s="11"/>
      <c r="S135" s="11"/>
      <c r="T135" s="11"/>
      <c r="U135" s="11" t="b">
        <v>1</v>
      </c>
      <c r="V135" s="11" t="s">
        <v>1965</v>
      </c>
    </row>
    <row r="136" spans="1:22" ht="14.45" x14ac:dyDescent="0.3">
      <c r="A136" s="11">
        <v>128</v>
      </c>
      <c r="B136" s="11" t="s">
        <v>2170</v>
      </c>
      <c r="C136" s="11">
        <v>312</v>
      </c>
      <c r="D136" s="11">
        <v>200</v>
      </c>
      <c r="E136" s="11" t="s">
        <v>1193</v>
      </c>
      <c r="F136" s="11" t="s">
        <v>549</v>
      </c>
      <c r="G136" s="11" t="s">
        <v>1196</v>
      </c>
      <c r="H136" s="11" t="s">
        <v>423</v>
      </c>
      <c r="I136" s="11" t="s">
        <v>1909</v>
      </c>
      <c r="J136" s="11">
        <v>0</v>
      </c>
      <c r="K136" s="11">
        <v>400</v>
      </c>
      <c r="L136" s="12">
        <v>45930</v>
      </c>
      <c r="M136" s="11" t="s">
        <v>1910</v>
      </c>
      <c r="N136" s="11" t="s">
        <v>547</v>
      </c>
      <c r="O136" s="11"/>
      <c r="P136" s="11" t="b">
        <v>0</v>
      </c>
      <c r="Q136" s="11" t="s">
        <v>1964</v>
      </c>
      <c r="R136" s="11"/>
      <c r="S136" s="11"/>
      <c r="T136" s="11"/>
      <c r="U136" s="11" t="b">
        <v>1</v>
      </c>
      <c r="V136" s="11" t="s">
        <v>1965</v>
      </c>
    </row>
    <row r="137" spans="1:22" ht="14.45" x14ac:dyDescent="0.3">
      <c r="A137" s="11">
        <v>129</v>
      </c>
      <c r="B137" s="11" t="s">
        <v>2171</v>
      </c>
      <c r="C137" s="11">
        <v>314</v>
      </c>
      <c r="D137" s="11">
        <v>200</v>
      </c>
      <c r="E137" s="11" t="s">
        <v>1195</v>
      </c>
      <c r="F137" s="11" t="s">
        <v>549</v>
      </c>
      <c r="G137" s="11" t="s">
        <v>1200</v>
      </c>
      <c r="H137" s="11" t="s">
        <v>409</v>
      </c>
      <c r="I137" s="11" t="s">
        <v>1909</v>
      </c>
      <c r="J137" s="11">
        <v>27</v>
      </c>
      <c r="K137" s="11">
        <v>400</v>
      </c>
      <c r="L137" s="12">
        <v>43615</v>
      </c>
      <c r="M137" s="11" t="s">
        <v>1910</v>
      </c>
      <c r="N137" s="11" t="s">
        <v>547</v>
      </c>
      <c r="O137" s="11" t="s">
        <v>547</v>
      </c>
      <c r="P137" s="11" t="b">
        <v>0</v>
      </c>
      <c r="Q137" s="11" t="s">
        <v>1964</v>
      </c>
      <c r="R137" s="11"/>
      <c r="S137" s="11"/>
      <c r="T137" s="11"/>
      <c r="U137" s="11" t="b">
        <v>1</v>
      </c>
      <c r="V137" s="11" t="s">
        <v>1965</v>
      </c>
    </row>
    <row r="138" spans="1:22" ht="14.45" x14ac:dyDescent="0.3">
      <c r="A138" s="11">
        <v>130</v>
      </c>
      <c r="B138" s="11" t="s">
        <v>2172</v>
      </c>
      <c r="C138" s="11">
        <v>538</v>
      </c>
      <c r="D138" s="11">
        <v>203</v>
      </c>
      <c r="E138" s="11" t="s">
        <v>1198</v>
      </c>
      <c r="F138" s="11" t="s">
        <v>1199</v>
      </c>
      <c r="G138" s="11" t="s">
        <v>1211</v>
      </c>
      <c r="H138" s="11" t="s">
        <v>409</v>
      </c>
      <c r="I138" s="11" t="s">
        <v>1909</v>
      </c>
      <c r="J138" s="11">
        <v>78</v>
      </c>
      <c r="K138" s="11">
        <v>400</v>
      </c>
      <c r="L138" s="11">
        <v>2020</v>
      </c>
      <c r="M138" s="11" t="s">
        <v>1910</v>
      </c>
      <c r="N138" s="11" t="s">
        <v>449</v>
      </c>
      <c r="O138" s="11" t="s">
        <v>449</v>
      </c>
      <c r="P138" s="11" t="b">
        <v>0</v>
      </c>
      <c r="Q138" s="11" t="s">
        <v>1919</v>
      </c>
      <c r="R138" s="11"/>
      <c r="S138" s="11"/>
      <c r="T138" s="11"/>
      <c r="U138" s="11" t="b">
        <v>1</v>
      </c>
      <c r="V138" s="11" t="s">
        <v>1912</v>
      </c>
    </row>
    <row r="139" spans="1:22" ht="14.45" x14ac:dyDescent="0.3">
      <c r="A139" s="11">
        <v>132</v>
      </c>
      <c r="B139" s="11" t="s">
        <v>2173</v>
      </c>
      <c r="C139" s="11">
        <v>687</v>
      </c>
      <c r="D139" s="11">
        <v>206</v>
      </c>
      <c r="E139" s="11" t="s">
        <v>1212</v>
      </c>
      <c r="F139" s="11" t="s">
        <v>1206</v>
      </c>
      <c r="G139" s="11" t="s">
        <v>1216</v>
      </c>
      <c r="H139" s="11" t="s">
        <v>409</v>
      </c>
      <c r="I139" s="11" t="s">
        <v>1909</v>
      </c>
      <c r="J139" s="11">
        <v>185</v>
      </c>
      <c r="K139" s="11">
        <v>380</v>
      </c>
      <c r="L139" s="11">
        <v>2023</v>
      </c>
      <c r="M139" s="11" t="s">
        <v>1910</v>
      </c>
      <c r="N139" s="11" t="s">
        <v>567</v>
      </c>
      <c r="O139" s="11" t="s">
        <v>567</v>
      </c>
      <c r="P139" s="11" t="b">
        <v>0</v>
      </c>
      <c r="Q139" s="11" t="s">
        <v>1297</v>
      </c>
      <c r="R139" s="11"/>
      <c r="S139" s="11"/>
      <c r="T139" s="11"/>
      <c r="U139" s="11" t="b">
        <v>1</v>
      </c>
      <c r="V139" s="11" t="s">
        <v>2030</v>
      </c>
    </row>
    <row r="140" spans="1:22" ht="14.45" x14ac:dyDescent="0.3">
      <c r="A140" s="11">
        <v>133</v>
      </c>
      <c r="B140" s="11" t="s">
        <v>2174</v>
      </c>
      <c r="C140" s="11">
        <v>688</v>
      </c>
      <c r="D140" s="11">
        <v>206</v>
      </c>
      <c r="E140" s="11" t="s">
        <v>1214</v>
      </c>
      <c r="F140" s="11" t="s">
        <v>1215</v>
      </c>
      <c r="G140" s="11" t="s">
        <v>2175</v>
      </c>
      <c r="H140" s="11" t="s">
        <v>409</v>
      </c>
      <c r="I140" s="11" t="s">
        <v>1909</v>
      </c>
      <c r="J140" s="11">
        <v>160</v>
      </c>
      <c r="K140" s="11">
        <v>380</v>
      </c>
      <c r="L140" s="11">
        <v>2026</v>
      </c>
      <c r="M140" s="11" t="s">
        <v>419</v>
      </c>
      <c r="N140" s="11" t="s">
        <v>567</v>
      </c>
      <c r="O140" s="11" t="s">
        <v>567</v>
      </c>
      <c r="P140" s="11" t="b">
        <v>0</v>
      </c>
      <c r="Q140" s="11" t="s">
        <v>1297</v>
      </c>
      <c r="R140" s="11"/>
      <c r="S140" s="11"/>
      <c r="T140" s="11"/>
      <c r="U140" s="11" t="b">
        <v>1</v>
      </c>
      <c r="V140" s="11" t="s">
        <v>2030</v>
      </c>
    </row>
    <row r="141" spans="1:22" ht="14.45" x14ac:dyDescent="0.3">
      <c r="A141" s="11">
        <v>131</v>
      </c>
      <c r="B141" s="11" t="s">
        <v>2176</v>
      </c>
      <c r="C141" s="11">
        <v>682</v>
      </c>
      <c r="D141" s="11">
        <v>206</v>
      </c>
      <c r="E141" s="11" t="s">
        <v>2177</v>
      </c>
      <c r="F141" s="11" t="s">
        <v>2175</v>
      </c>
      <c r="G141" s="11" t="s">
        <v>1213</v>
      </c>
      <c r="H141" s="11" t="s">
        <v>409</v>
      </c>
      <c r="I141" s="11" t="s">
        <v>1909</v>
      </c>
      <c r="J141" s="11">
        <v>0</v>
      </c>
      <c r="K141" s="11">
        <v>380</v>
      </c>
      <c r="L141" s="11">
        <v>2025</v>
      </c>
      <c r="M141" s="11" t="s">
        <v>419</v>
      </c>
      <c r="N141" s="11" t="s">
        <v>860</v>
      </c>
      <c r="O141" s="11" t="s">
        <v>860</v>
      </c>
      <c r="P141" s="11" t="b">
        <v>0</v>
      </c>
      <c r="Q141" s="11" t="s">
        <v>1297</v>
      </c>
      <c r="R141" s="11"/>
      <c r="S141" s="11"/>
      <c r="T141" s="11"/>
      <c r="U141" s="11" t="b">
        <v>1</v>
      </c>
      <c r="V141" s="11" t="s">
        <v>2030</v>
      </c>
    </row>
    <row r="142" spans="1:22" ht="14.45" x14ac:dyDescent="0.3">
      <c r="A142" s="11">
        <v>134</v>
      </c>
      <c r="B142" s="11" t="s">
        <v>2178</v>
      </c>
      <c r="C142" s="11">
        <v>990</v>
      </c>
      <c r="D142" s="11">
        <v>206</v>
      </c>
      <c r="E142" s="11" t="s">
        <v>2179</v>
      </c>
      <c r="F142" s="11" t="s">
        <v>995</v>
      </c>
      <c r="G142" s="11" t="s">
        <v>1219</v>
      </c>
      <c r="H142" s="11" t="s">
        <v>409</v>
      </c>
      <c r="I142" s="11" t="s">
        <v>1909</v>
      </c>
      <c r="J142" s="11">
        <v>168</v>
      </c>
      <c r="K142" s="11">
        <v>380</v>
      </c>
      <c r="L142" s="11">
        <v>2022</v>
      </c>
      <c r="M142" s="11" t="s">
        <v>419</v>
      </c>
      <c r="N142" s="11" t="s">
        <v>567</v>
      </c>
      <c r="O142" s="11" t="s">
        <v>860</v>
      </c>
      <c r="P142" s="11" t="b">
        <v>0</v>
      </c>
      <c r="Q142" s="11" t="s">
        <v>1297</v>
      </c>
      <c r="R142" s="11"/>
      <c r="S142" s="11"/>
      <c r="T142" s="11"/>
      <c r="U142" s="11" t="b">
        <v>1</v>
      </c>
      <c r="V142" s="11" t="s">
        <v>2030</v>
      </c>
    </row>
    <row r="143" spans="1:22" ht="14.45" x14ac:dyDescent="0.3">
      <c r="A143" s="11">
        <v>321</v>
      </c>
      <c r="B143" s="11" t="s">
        <v>2180</v>
      </c>
      <c r="C143" s="11">
        <v>990</v>
      </c>
      <c r="D143" s="11">
        <v>206</v>
      </c>
      <c r="E143" s="11" t="s">
        <v>2179</v>
      </c>
      <c r="F143" s="11"/>
      <c r="G143" s="11"/>
      <c r="H143" s="11" t="s">
        <v>409</v>
      </c>
      <c r="I143" s="11" t="s">
        <v>1909</v>
      </c>
      <c r="J143" s="11"/>
      <c r="K143" s="11"/>
      <c r="L143" s="11"/>
      <c r="M143" s="11" t="s">
        <v>419</v>
      </c>
      <c r="N143" s="11"/>
      <c r="O143" s="11"/>
      <c r="P143" s="11"/>
      <c r="Q143" s="11"/>
      <c r="R143" s="11"/>
      <c r="S143" s="11"/>
      <c r="T143" s="11"/>
      <c r="U143" s="11"/>
      <c r="V143" s="11"/>
    </row>
    <row r="144" spans="1:22" ht="14.45" x14ac:dyDescent="0.3">
      <c r="A144" s="11">
        <v>137</v>
      </c>
      <c r="B144" s="11" t="s">
        <v>2181</v>
      </c>
      <c r="C144" s="11">
        <v>940</v>
      </c>
      <c r="D144" s="11">
        <v>207</v>
      </c>
      <c r="E144" s="11" t="s">
        <v>1223</v>
      </c>
      <c r="F144" s="11" t="s">
        <v>1222</v>
      </c>
      <c r="G144" s="11" t="s">
        <v>1227</v>
      </c>
      <c r="H144" s="11" t="s">
        <v>409</v>
      </c>
      <c r="I144" s="11" t="s">
        <v>1909</v>
      </c>
      <c r="J144" s="11">
        <v>30</v>
      </c>
      <c r="K144" s="11">
        <v>380</v>
      </c>
      <c r="L144" s="11">
        <v>2022</v>
      </c>
      <c r="M144" s="11" t="s">
        <v>419</v>
      </c>
      <c r="N144" s="11" t="s">
        <v>567</v>
      </c>
      <c r="O144" s="11" t="s">
        <v>567</v>
      </c>
      <c r="P144" s="11" t="b">
        <v>0</v>
      </c>
      <c r="Q144" s="11" t="s">
        <v>1297</v>
      </c>
      <c r="R144" s="11"/>
      <c r="S144" s="11"/>
      <c r="T144" s="11"/>
      <c r="U144" s="11" t="b">
        <v>1</v>
      </c>
      <c r="V144" s="11" t="s">
        <v>2030</v>
      </c>
    </row>
    <row r="145" spans="1:22" ht="14.45" x14ac:dyDescent="0.3">
      <c r="A145" s="11">
        <v>135</v>
      </c>
      <c r="B145" s="11" t="s">
        <v>2182</v>
      </c>
      <c r="C145" s="11">
        <v>676</v>
      </c>
      <c r="D145" s="11">
        <v>207</v>
      </c>
      <c r="E145" s="11" t="s">
        <v>1218</v>
      </c>
      <c r="F145" s="11" t="s">
        <v>987</v>
      </c>
      <c r="G145" s="11" t="s">
        <v>1222</v>
      </c>
      <c r="H145" s="11" t="s">
        <v>409</v>
      </c>
      <c r="I145" s="11" t="s">
        <v>1909</v>
      </c>
      <c r="J145" s="11">
        <v>100</v>
      </c>
      <c r="K145" s="11">
        <v>380</v>
      </c>
      <c r="L145" s="11">
        <v>2026</v>
      </c>
      <c r="M145" s="11" t="s">
        <v>1910</v>
      </c>
      <c r="N145" s="11" t="s">
        <v>567</v>
      </c>
      <c r="O145" s="11" t="s">
        <v>567</v>
      </c>
      <c r="P145" s="11" t="b">
        <v>0</v>
      </c>
      <c r="Q145" s="11" t="s">
        <v>1297</v>
      </c>
      <c r="R145" s="11"/>
      <c r="S145" s="11"/>
      <c r="T145" s="11"/>
      <c r="U145" s="11" t="b">
        <v>1</v>
      </c>
      <c r="V145" s="11" t="s">
        <v>2030</v>
      </c>
    </row>
    <row r="146" spans="1:22" ht="14.45" x14ac:dyDescent="0.3">
      <c r="A146" s="11">
        <v>136</v>
      </c>
      <c r="B146" s="11" t="s">
        <v>2183</v>
      </c>
      <c r="C146" s="11">
        <v>939</v>
      </c>
      <c r="D146" s="11">
        <v>207</v>
      </c>
      <c r="E146" s="11" t="s">
        <v>1220</v>
      </c>
      <c r="F146" s="11" t="s">
        <v>1221</v>
      </c>
      <c r="G146" s="11" t="s">
        <v>1224</v>
      </c>
      <c r="H146" s="11" t="s">
        <v>409</v>
      </c>
      <c r="I146" s="11" t="s">
        <v>1909</v>
      </c>
      <c r="J146" s="11">
        <v>60</v>
      </c>
      <c r="K146" s="11">
        <v>380</v>
      </c>
      <c r="L146" s="11">
        <v>2021</v>
      </c>
      <c r="M146" s="11" t="s">
        <v>1910</v>
      </c>
      <c r="N146" s="11" t="s">
        <v>567</v>
      </c>
      <c r="O146" s="11" t="s">
        <v>567</v>
      </c>
      <c r="P146" s="11" t="b">
        <v>0</v>
      </c>
      <c r="Q146" s="11" t="s">
        <v>1297</v>
      </c>
      <c r="R146" s="11"/>
      <c r="S146" s="11"/>
      <c r="T146" s="11"/>
      <c r="U146" s="11" t="b">
        <v>1</v>
      </c>
      <c r="V146" s="11" t="s">
        <v>2030</v>
      </c>
    </row>
    <row r="147" spans="1:22" ht="14.45" x14ac:dyDescent="0.3">
      <c r="A147" s="11">
        <v>139</v>
      </c>
      <c r="B147" s="11" t="s">
        <v>2184</v>
      </c>
      <c r="C147" s="11">
        <v>151</v>
      </c>
      <c r="D147" s="11">
        <v>208</v>
      </c>
      <c r="E147" s="11" t="s">
        <v>1228</v>
      </c>
      <c r="F147" s="11" t="s">
        <v>843</v>
      </c>
      <c r="G147" s="11" t="s">
        <v>2154</v>
      </c>
      <c r="H147" s="11" t="s">
        <v>409</v>
      </c>
      <c r="I147" s="11" t="s">
        <v>1909</v>
      </c>
      <c r="J147" s="11">
        <v>95</v>
      </c>
      <c r="K147" s="11">
        <v>380</v>
      </c>
      <c r="L147" s="11">
        <v>2021</v>
      </c>
      <c r="M147" s="11" t="s">
        <v>1910</v>
      </c>
      <c r="N147" s="11" t="s">
        <v>567</v>
      </c>
      <c r="O147" s="11" t="s">
        <v>567</v>
      </c>
      <c r="P147" s="11" t="b">
        <v>0</v>
      </c>
      <c r="Q147" s="11" t="s">
        <v>1297</v>
      </c>
      <c r="R147" s="11"/>
      <c r="S147" s="11"/>
      <c r="T147" s="11"/>
      <c r="U147" s="11" t="b">
        <v>1</v>
      </c>
      <c r="V147" s="11" t="s">
        <v>2030</v>
      </c>
    </row>
    <row r="148" spans="1:22" ht="14.45" x14ac:dyDescent="0.3">
      <c r="A148" s="11">
        <v>140</v>
      </c>
      <c r="B148" s="11" t="s">
        <v>2185</v>
      </c>
      <c r="C148" s="11">
        <v>156</v>
      </c>
      <c r="D148" s="11">
        <v>208</v>
      </c>
      <c r="E148" s="11" t="s">
        <v>2186</v>
      </c>
      <c r="F148" s="11" t="s">
        <v>777</v>
      </c>
      <c r="G148" s="11" t="s">
        <v>2187</v>
      </c>
      <c r="H148" s="11" t="s">
        <v>409</v>
      </c>
      <c r="I148" s="11" t="s">
        <v>1909</v>
      </c>
      <c r="J148" s="11">
        <v>182</v>
      </c>
      <c r="K148" s="11">
        <v>380</v>
      </c>
      <c r="L148" s="11">
        <v>2021</v>
      </c>
      <c r="M148" s="11" t="s">
        <v>1910</v>
      </c>
      <c r="N148" s="11" t="s">
        <v>613</v>
      </c>
      <c r="O148" s="11" t="s">
        <v>567</v>
      </c>
      <c r="P148" s="11" t="b">
        <v>0</v>
      </c>
      <c r="Q148" s="11" t="s">
        <v>1297</v>
      </c>
      <c r="R148" s="11"/>
      <c r="S148" s="11"/>
      <c r="T148" s="11"/>
      <c r="U148" s="11" t="b">
        <v>1</v>
      </c>
      <c r="V148" s="11" t="s">
        <v>2030</v>
      </c>
    </row>
    <row r="149" spans="1:22" ht="14.45" x14ac:dyDescent="0.3">
      <c r="A149" s="11">
        <v>138</v>
      </c>
      <c r="B149" s="11" t="s">
        <v>2188</v>
      </c>
      <c r="C149" s="11">
        <v>150</v>
      </c>
      <c r="D149" s="11">
        <v>208</v>
      </c>
      <c r="E149" s="11" t="s">
        <v>1225</v>
      </c>
      <c r="F149" s="11" t="s">
        <v>1226</v>
      </c>
      <c r="G149" s="11" t="s">
        <v>1229</v>
      </c>
      <c r="H149" s="11" t="s">
        <v>409</v>
      </c>
      <c r="I149" s="11" t="s">
        <v>1909</v>
      </c>
      <c r="J149" s="11">
        <v>30</v>
      </c>
      <c r="K149" s="11">
        <v>380</v>
      </c>
      <c r="L149" s="11">
        <v>2020</v>
      </c>
      <c r="M149" s="11" t="s">
        <v>1910</v>
      </c>
      <c r="N149" s="11" t="s">
        <v>567</v>
      </c>
      <c r="O149" s="11" t="s">
        <v>567</v>
      </c>
      <c r="P149" s="11" t="b">
        <v>0</v>
      </c>
      <c r="Q149" s="11" t="s">
        <v>1297</v>
      </c>
      <c r="R149" s="11"/>
      <c r="S149" s="11"/>
      <c r="T149" s="11"/>
      <c r="U149" s="11" t="b">
        <v>1</v>
      </c>
      <c r="V149" s="11" t="s">
        <v>2030</v>
      </c>
    </row>
    <row r="150" spans="1:22" ht="14.45" x14ac:dyDescent="0.3">
      <c r="A150" s="11">
        <v>141</v>
      </c>
      <c r="B150" s="11" t="s">
        <v>2189</v>
      </c>
      <c r="C150" s="11">
        <v>935</v>
      </c>
      <c r="D150" s="11">
        <v>209</v>
      </c>
      <c r="E150" s="11" t="s">
        <v>1231</v>
      </c>
      <c r="F150" s="11" t="s">
        <v>831</v>
      </c>
      <c r="G150" s="11" t="s">
        <v>1234</v>
      </c>
      <c r="H150" s="11" t="s">
        <v>409</v>
      </c>
      <c r="I150" s="11" t="s">
        <v>1909</v>
      </c>
      <c r="J150" s="11">
        <v>110</v>
      </c>
      <c r="K150" s="11">
        <v>380</v>
      </c>
      <c r="L150" s="11">
        <v>2022</v>
      </c>
      <c r="M150" s="11" t="s">
        <v>419</v>
      </c>
      <c r="N150" s="11" t="s">
        <v>567</v>
      </c>
      <c r="O150" s="11" t="s">
        <v>567</v>
      </c>
      <c r="P150" s="11" t="b">
        <v>0</v>
      </c>
      <c r="Q150" s="11" t="s">
        <v>1297</v>
      </c>
      <c r="R150" s="11"/>
      <c r="S150" s="11"/>
      <c r="T150" s="11"/>
      <c r="U150" s="11" t="b">
        <v>1</v>
      </c>
      <c r="V150" s="11" t="s">
        <v>2030</v>
      </c>
    </row>
    <row r="151" spans="1:22" ht="14.45" x14ac:dyDescent="0.3">
      <c r="A151" s="11">
        <v>142</v>
      </c>
      <c r="B151" s="11" t="s">
        <v>2190</v>
      </c>
      <c r="C151" s="11">
        <v>1380</v>
      </c>
      <c r="D151" s="11">
        <v>210</v>
      </c>
      <c r="E151" s="11" t="s">
        <v>78</v>
      </c>
      <c r="F151" s="11" t="s">
        <v>1233</v>
      </c>
      <c r="G151" s="11" t="s">
        <v>1238</v>
      </c>
      <c r="H151" s="11" t="s">
        <v>479</v>
      </c>
      <c r="I151" s="11" t="s">
        <v>1909</v>
      </c>
      <c r="J151" s="11">
        <v>51</v>
      </c>
      <c r="K151" s="11">
        <v>220</v>
      </c>
      <c r="L151" s="11">
        <v>2021</v>
      </c>
      <c r="M151" s="11" t="s">
        <v>1910</v>
      </c>
      <c r="N151" s="11" t="s">
        <v>1236</v>
      </c>
      <c r="O151" s="11" t="s">
        <v>1237</v>
      </c>
      <c r="P151" s="11" t="b">
        <v>1</v>
      </c>
      <c r="Q151" s="11" t="s">
        <v>1947</v>
      </c>
      <c r="R151" s="11" t="s">
        <v>1937</v>
      </c>
      <c r="S151" s="11">
        <v>0</v>
      </c>
      <c r="T151" s="11" t="s">
        <v>1948</v>
      </c>
      <c r="U151" s="11" t="b">
        <v>0</v>
      </c>
      <c r="V151" s="11" t="s">
        <v>2191</v>
      </c>
    </row>
    <row r="152" spans="1:22" ht="14.45" x14ac:dyDescent="0.3">
      <c r="A152" s="11">
        <v>143</v>
      </c>
      <c r="B152" s="11" t="s">
        <v>2192</v>
      </c>
      <c r="C152" s="11">
        <v>1082</v>
      </c>
      <c r="D152" s="11">
        <v>214</v>
      </c>
      <c r="E152" s="11" t="s">
        <v>79</v>
      </c>
      <c r="F152" s="11" t="s">
        <v>1238</v>
      </c>
      <c r="G152" s="11" t="s">
        <v>1243</v>
      </c>
      <c r="H152" s="11" t="s">
        <v>470</v>
      </c>
      <c r="I152" s="11" t="s">
        <v>1931</v>
      </c>
      <c r="J152" s="11">
        <v>1000</v>
      </c>
      <c r="K152" s="11">
        <v>500</v>
      </c>
      <c r="L152" s="11">
        <v>2030</v>
      </c>
      <c r="M152" s="11" t="s">
        <v>412</v>
      </c>
      <c r="N152" s="11" t="s">
        <v>1238</v>
      </c>
      <c r="O152" s="11" t="s">
        <v>1238</v>
      </c>
      <c r="P152" s="11" t="b">
        <v>0</v>
      </c>
      <c r="Q152" s="11" t="s">
        <v>2193</v>
      </c>
      <c r="R152" s="11" t="s">
        <v>1944</v>
      </c>
      <c r="S152" s="11">
        <v>0</v>
      </c>
      <c r="T152" s="11" t="s">
        <v>2194</v>
      </c>
      <c r="U152" s="11" t="b">
        <v>0</v>
      </c>
      <c r="V152" s="11" t="s">
        <v>2010</v>
      </c>
    </row>
    <row r="153" spans="1:22" ht="14.45" x14ac:dyDescent="0.3">
      <c r="A153" s="11">
        <v>146</v>
      </c>
      <c r="B153" s="11" t="s">
        <v>2195</v>
      </c>
      <c r="C153" s="11">
        <v>1410</v>
      </c>
      <c r="D153" s="11">
        <v>219</v>
      </c>
      <c r="E153" s="11" t="s">
        <v>80</v>
      </c>
      <c r="F153" s="11" t="s">
        <v>1247</v>
      </c>
      <c r="G153" s="11" t="s">
        <v>1253</v>
      </c>
      <c r="H153" s="11" t="s">
        <v>470</v>
      </c>
      <c r="I153" s="11" t="s">
        <v>1931</v>
      </c>
      <c r="J153" s="11">
        <v>0</v>
      </c>
      <c r="K153" s="11">
        <v>500</v>
      </c>
      <c r="L153" s="11">
        <v>2020</v>
      </c>
      <c r="M153" s="11" t="s">
        <v>1910</v>
      </c>
      <c r="N153" s="11" t="s">
        <v>1249</v>
      </c>
      <c r="O153" s="11" t="s">
        <v>1249</v>
      </c>
      <c r="P153" s="11" t="b">
        <v>0</v>
      </c>
      <c r="Q153" s="11" t="s">
        <v>2196</v>
      </c>
      <c r="R153" s="11" t="s">
        <v>2089</v>
      </c>
      <c r="S153" s="11" t="s">
        <v>2197</v>
      </c>
      <c r="T153" s="11" t="s">
        <v>2198</v>
      </c>
      <c r="U153" s="11" t="b">
        <v>0</v>
      </c>
      <c r="V153" s="11" t="s">
        <v>2084</v>
      </c>
    </row>
    <row r="154" spans="1:22" ht="14.45" x14ac:dyDescent="0.3">
      <c r="A154" s="11">
        <v>145</v>
      </c>
      <c r="B154" s="11" t="s">
        <v>2199</v>
      </c>
      <c r="C154" s="11">
        <v>1409</v>
      </c>
      <c r="D154" s="11">
        <v>219</v>
      </c>
      <c r="E154" s="11" t="s">
        <v>80</v>
      </c>
      <c r="F154" s="11" t="s">
        <v>1243</v>
      </c>
      <c r="G154" s="11" t="s">
        <v>1250</v>
      </c>
      <c r="H154" s="11" t="s">
        <v>470</v>
      </c>
      <c r="I154" s="11" t="s">
        <v>1931</v>
      </c>
      <c r="J154" s="11">
        <v>0</v>
      </c>
      <c r="K154" s="11">
        <v>0</v>
      </c>
      <c r="L154" s="11">
        <v>2021</v>
      </c>
      <c r="M154" s="11" t="s">
        <v>1910</v>
      </c>
      <c r="N154" s="11" t="s">
        <v>1245</v>
      </c>
      <c r="O154" s="11" t="s">
        <v>1249</v>
      </c>
      <c r="P154" s="11" t="b">
        <v>0</v>
      </c>
      <c r="Q154" s="11" t="s">
        <v>2196</v>
      </c>
      <c r="R154" s="11" t="s">
        <v>2089</v>
      </c>
      <c r="S154" s="11" t="s">
        <v>2197</v>
      </c>
      <c r="T154" s="11" t="s">
        <v>2198</v>
      </c>
      <c r="U154" s="11" t="b">
        <v>0</v>
      </c>
      <c r="V154" s="11" t="s">
        <v>2084</v>
      </c>
    </row>
    <row r="155" spans="1:22" ht="14.45" x14ac:dyDescent="0.3">
      <c r="A155" s="11">
        <v>144</v>
      </c>
      <c r="B155" s="11" t="s">
        <v>2200</v>
      </c>
      <c r="C155" s="11">
        <v>1407</v>
      </c>
      <c r="D155" s="11">
        <v>219</v>
      </c>
      <c r="E155" s="11" t="s">
        <v>80</v>
      </c>
      <c r="F155" s="11" t="s">
        <v>1242</v>
      </c>
      <c r="G155" s="11" t="s">
        <v>1247</v>
      </c>
      <c r="H155" s="11" t="s">
        <v>470</v>
      </c>
      <c r="I155" s="11" t="s">
        <v>1931</v>
      </c>
      <c r="J155" s="11">
        <v>0</v>
      </c>
      <c r="K155" s="11">
        <v>500</v>
      </c>
      <c r="L155" s="11">
        <v>2020</v>
      </c>
      <c r="M155" s="11" t="s">
        <v>1910</v>
      </c>
      <c r="N155" s="11" t="s">
        <v>1244</v>
      </c>
      <c r="O155" s="11" t="s">
        <v>1245</v>
      </c>
      <c r="P155" s="11" t="b">
        <v>0</v>
      </c>
      <c r="Q155" s="11" t="s">
        <v>2196</v>
      </c>
      <c r="R155" s="11" t="s">
        <v>2089</v>
      </c>
      <c r="S155" s="11" t="s">
        <v>2197</v>
      </c>
      <c r="T155" s="11" t="s">
        <v>2198</v>
      </c>
      <c r="U155" s="11" t="b">
        <v>0</v>
      </c>
      <c r="V155" s="11" t="s">
        <v>2084</v>
      </c>
    </row>
    <row r="156" spans="1:22" ht="14.45" x14ac:dyDescent="0.3">
      <c r="A156" s="11">
        <v>147</v>
      </c>
      <c r="B156" s="11" t="s">
        <v>2201</v>
      </c>
      <c r="C156" s="11">
        <v>1107</v>
      </c>
      <c r="D156" s="11">
        <v>225</v>
      </c>
      <c r="E156" s="11" t="s">
        <v>1251</v>
      </c>
      <c r="F156" s="11" t="s">
        <v>1252</v>
      </c>
      <c r="G156" s="11" t="s">
        <v>1258</v>
      </c>
      <c r="H156" s="11" t="s">
        <v>479</v>
      </c>
      <c r="I156" s="11" t="s">
        <v>1931</v>
      </c>
      <c r="J156" s="11">
        <v>0</v>
      </c>
      <c r="K156" s="11">
        <v>0</v>
      </c>
      <c r="L156" s="11">
        <v>2028</v>
      </c>
      <c r="M156" s="11" t="s">
        <v>412</v>
      </c>
      <c r="N156" s="11" t="s">
        <v>500</v>
      </c>
      <c r="O156" s="11" t="s">
        <v>722</v>
      </c>
      <c r="P156" s="11" t="b">
        <v>0</v>
      </c>
      <c r="Q156" s="11" t="s">
        <v>1941</v>
      </c>
      <c r="R156" s="11" t="s">
        <v>1297</v>
      </c>
      <c r="S156" s="11">
        <v>0</v>
      </c>
      <c r="T156" s="11" t="s">
        <v>1977</v>
      </c>
      <c r="U156" s="11" t="b">
        <v>0</v>
      </c>
      <c r="V156" s="11" t="s">
        <v>1978</v>
      </c>
    </row>
    <row r="157" spans="1:22" ht="14.45" x14ac:dyDescent="0.3">
      <c r="A157" s="11">
        <v>149</v>
      </c>
      <c r="B157" s="11" t="s">
        <v>2202</v>
      </c>
      <c r="C157" s="11">
        <v>628</v>
      </c>
      <c r="D157" s="11">
        <v>227</v>
      </c>
      <c r="E157" s="11" t="s">
        <v>1260</v>
      </c>
      <c r="F157" s="11" t="s">
        <v>1261</v>
      </c>
      <c r="G157" s="11" t="s">
        <v>933</v>
      </c>
      <c r="H157" s="11" t="s">
        <v>409</v>
      </c>
      <c r="I157" s="11" t="s">
        <v>1909</v>
      </c>
      <c r="J157" s="11">
        <v>115</v>
      </c>
      <c r="K157" s="11">
        <v>400</v>
      </c>
      <c r="L157" s="11">
        <v>2024</v>
      </c>
      <c r="M157" s="11" t="s">
        <v>1910</v>
      </c>
      <c r="N157" s="11" t="s">
        <v>923</v>
      </c>
      <c r="O157" s="11" t="s">
        <v>923</v>
      </c>
      <c r="P157" s="11" t="b">
        <v>0</v>
      </c>
      <c r="Q157" s="11" t="s">
        <v>2095</v>
      </c>
      <c r="R157" s="11" t="s">
        <v>2203</v>
      </c>
      <c r="S157" s="11" t="s">
        <v>1951</v>
      </c>
      <c r="T157" s="11" t="s">
        <v>2204</v>
      </c>
      <c r="U157" s="11" t="b">
        <v>0</v>
      </c>
      <c r="V157" s="11" t="s">
        <v>2084</v>
      </c>
    </row>
    <row r="158" spans="1:22" ht="14.45" x14ac:dyDescent="0.3">
      <c r="A158" s="11">
        <v>151</v>
      </c>
      <c r="B158" s="11" t="s">
        <v>2205</v>
      </c>
      <c r="C158" s="11">
        <v>631</v>
      </c>
      <c r="D158" s="11">
        <v>227</v>
      </c>
      <c r="E158" s="11" t="s">
        <v>1264</v>
      </c>
      <c r="F158" s="11" t="s">
        <v>1257</v>
      </c>
      <c r="G158" s="11" t="s">
        <v>1268</v>
      </c>
      <c r="H158" s="11" t="s">
        <v>423</v>
      </c>
      <c r="I158" s="11" t="s">
        <v>1909</v>
      </c>
      <c r="J158" s="11">
        <v>0</v>
      </c>
      <c r="K158" s="11">
        <v>400</v>
      </c>
      <c r="L158" s="11">
        <v>2024</v>
      </c>
      <c r="M158" s="11" t="s">
        <v>1910</v>
      </c>
      <c r="N158" s="11" t="s">
        <v>923</v>
      </c>
      <c r="O158" s="11" t="s">
        <v>923</v>
      </c>
      <c r="P158" s="11" t="b">
        <v>0</v>
      </c>
      <c r="Q158" s="11" t="s">
        <v>2095</v>
      </c>
      <c r="R158" s="11" t="s">
        <v>2203</v>
      </c>
      <c r="S158" s="11" t="s">
        <v>1951</v>
      </c>
      <c r="T158" s="11" t="s">
        <v>2204</v>
      </c>
      <c r="U158" s="11" t="b">
        <v>0</v>
      </c>
      <c r="V158" s="11" t="s">
        <v>2084</v>
      </c>
    </row>
    <row r="159" spans="1:22" ht="14.45" x14ac:dyDescent="0.3">
      <c r="A159" s="11">
        <v>150</v>
      </c>
      <c r="B159" s="11" t="s">
        <v>2206</v>
      </c>
      <c r="C159" s="11">
        <v>630</v>
      </c>
      <c r="D159" s="11">
        <v>227</v>
      </c>
      <c r="E159" s="11" t="s">
        <v>1263</v>
      </c>
      <c r="F159" s="11" t="s">
        <v>1257</v>
      </c>
      <c r="G159" s="11" t="s">
        <v>1257</v>
      </c>
      <c r="H159" s="11" t="s">
        <v>409</v>
      </c>
      <c r="I159" s="11" t="s">
        <v>1909</v>
      </c>
      <c r="J159" s="11">
        <v>100</v>
      </c>
      <c r="K159" s="11">
        <v>400</v>
      </c>
      <c r="L159" s="11">
        <v>2024</v>
      </c>
      <c r="M159" s="11" t="s">
        <v>1910</v>
      </c>
      <c r="N159" s="11" t="s">
        <v>923</v>
      </c>
      <c r="O159" s="11" t="s">
        <v>522</v>
      </c>
      <c r="P159" s="11" t="b">
        <v>0</v>
      </c>
      <c r="Q159" s="11" t="s">
        <v>2095</v>
      </c>
      <c r="R159" s="11" t="s">
        <v>2203</v>
      </c>
      <c r="S159" s="11" t="s">
        <v>1951</v>
      </c>
      <c r="T159" s="11" t="s">
        <v>2204</v>
      </c>
      <c r="U159" s="11" t="b">
        <v>0</v>
      </c>
      <c r="V159" s="11" t="s">
        <v>2084</v>
      </c>
    </row>
    <row r="160" spans="1:22" ht="14.45" x14ac:dyDescent="0.3">
      <c r="A160" s="11">
        <v>148</v>
      </c>
      <c r="B160" s="11" t="s">
        <v>2207</v>
      </c>
      <c r="C160" s="11">
        <v>627</v>
      </c>
      <c r="D160" s="11">
        <v>227</v>
      </c>
      <c r="E160" s="11" t="s">
        <v>1256</v>
      </c>
      <c r="F160" s="11" t="s">
        <v>1257</v>
      </c>
      <c r="G160" s="11" t="s">
        <v>1262</v>
      </c>
      <c r="H160" s="11" t="s">
        <v>409</v>
      </c>
      <c r="I160" s="11" t="s">
        <v>1909</v>
      </c>
      <c r="J160" s="11">
        <v>65</v>
      </c>
      <c r="K160" s="11">
        <v>400</v>
      </c>
      <c r="L160" s="11">
        <v>2024</v>
      </c>
      <c r="M160" s="11" t="s">
        <v>1910</v>
      </c>
      <c r="N160" s="11" t="s">
        <v>923</v>
      </c>
      <c r="O160" s="11" t="s">
        <v>1259</v>
      </c>
      <c r="P160" s="11" t="b">
        <v>0</v>
      </c>
      <c r="Q160" s="11" t="s">
        <v>2095</v>
      </c>
      <c r="R160" s="11" t="s">
        <v>2203</v>
      </c>
      <c r="S160" s="11" t="s">
        <v>1951</v>
      </c>
      <c r="T160" s="11" t="s">
        <v>2204</v>
      </c>
      <c r="U160" s="11" t="b">
        <v>0</v>
      </c>
      <c r="V160" s="11" t="s">
        <v>2084</v>
      </c>
    </row>
    <row r="161" spans="1:22" ht="14.45" x14ac:dyDescent="0.3">
      <c r="A161" s="11">
        <v>326</v>
      </c>
      <c r="B161" s="11" t="s">
        <v>2208</v>
      </c>
      <c r="C161" s="11">
        <v>1527</v>
      </c>
      <c r="D161" s="11">
        <v>227</v>
      </c>
      <c r="E161" s="11" t="s">
        <v>934</v>
      </c>
      <c r="F161" s="11" t="s">
        <v>1269</v>
      </c>
      <c r="G161" s="11" t="s">
        <v>1270</v>
      </c>
      <c r="H161" s="11" t="s">
        <v>409</v>
      </c>
      <c r="I161" s="11" t="s">
        <v>1909</v>
      </c>
      <c r="J161" s="11">
        <v>60</v>
      </c>
      <c r="K161" s="11">
        <v>400</v>
      </c>
      <c r="L161" s="11">
        <v>2020</v>
      </c>
      <c r="M161" s="11" t="s">
        <v>505</v>
      </c>
      <c r="N161" s="11" t="s">
        <v>923</v>
      </c>
      <c r="O161" s="11" t="s">
        <v>923</v>
      </c>
      <c r="P161" s="11" t="b">
        <v>0</v>
      </c>
      <c r="Q161" s="11" t="s">
        <v>2095</v>
      </c>
      <c r="R161" s="11" t="s">
        <v>1951</v>
      </c>
      <c r="S161" s="11"/>
      <c r="T161" s="11" t="s">
        <v>2209</v>
      </c>
      <c r="U161" s="11" t="b">
        <v>1</v>
      </c>
      <c r="V161" s="11" t="s">
        <v>2084</v>
      </c>
    </row>
    <row r="162" spans="1:22" ht="14.45" x14ac:dyDescent="0.3">
      <c r="A162" s="11">
        <v>152</v>
      </c>
      <c r="B162" s="11" t="s">
        <v>2210</v>
      </c>
      <c r="C162" s="11">
        <v>1231</v>
      </c>
      <c r="D162" s="11">
        <v>228</v>
      </c>
      <c r="E162" s="11" t="s">
        <v>1271</v>
      </c>
      <c r="F162" s="11" t="s">
        <v>1272</v>
      </c>
      <c r="G162" s="11" t="s">
        <v>2211</v>
      </c>
      <c r="H162" s="11" t="s">
        <v>409</v>
      </c>
      <c r="I162" s="11" t="s">
        <v>1909</v>
      </c>
      <c r="J162" s="11">
        <v>32</v>
      </c>
      <c r="K162" s="11">
        <v>400</v>
      </c>
      <c r="L162" s="11">
        <v>2025</v>
      </c>
      <c r="M162" s="11" t="s">
        <v>419</v>
      </c>
      <c r="N162" s="11" t="s">
        <v>474</v>
      </c>
      <c r="O162" s="11" t="s">
        <v>1274</v>
      </c>
      <c r="P162" s="11" t="b">
        <v>0</v>
      </c>
      <c r="Q162" s="11" t="s">
        <v>1932</v>
      </c>
      <c r="R162" s="11" t="s">
        <v>1297</v>
      </c>
      <c r="S162" s="11">
        <v>0</v>
      </c>
      <c r="T162" s="11" t="s">
        <v>2212</v>
      </c>
      <c r="U162" s="11" t="b">
        <v>0</v>
      </c>
      <c r="V162" s="11" t="s">
        <v>1939</v>
      </c>
    </row>
    <row r="163" spans="1:22" ht="14.45" x14ac:dyDescent="0.3">
      <c r="A163" s="11">
        <v>154</v>
      </c>
      <c r="B163" s="11" t="s">
        <v>2213</v>
      </c>
      <c r="C163" s="11">
        <v>1271</v>
      </c>
      <c r="D163" s="11">
        <v>229</v>
      </c>
      <c r="E163" s="11" t="s">
        <v>2214</v>
      </c>
      <c r="F163" s="11" t="s">
        <v>2211</v>
      </c>
      <c r="G163" s="11" t="s">
        <v>733</v>
      </c>
      <c r="H163" s="11" t="s">
        <v>409</v>
      </c>
      <c r="I163" s="11" t="s">
        <v>1909</v>
      </c>
      <c r="J163" s="11">
        <v>40</v>
      </c>
      <c r="K163" s="11">
        <v>400</v>
      </c>
      <c r="L163" s="11" t="s">
        <v>845</v>
      </c>
      <c r="M163" s="11" t="s">
        <v>412</v>
      </c>
      <c r="N163" s="11" t="s">
        <v>731</v>
      </c>
      <c r="O163" s="11" t="s">
        <v>731</v>
      </c>
      <c r="P163" s="11" t="b">
        <v>0</v>
      </c>
      <c r="Q163" s="11" t="s">
        <v>2028</v>
      </c>
      <c r="R163" s="11" t="s">
        <v>1297</v>
      </c>
      <c r="S163" s="11">
        <v>0</v>
      </c>
      <c r="T163" s="11" t="s">
        <v>2029</v>
      </c>
      <c r="U163" s="11" t="b">
        <v>0</v>
      </c>
      <c r="V163" s="11" t="s">
        <v>2032</v>
      </c>
    </row>
    <row r="164" spans="1:22" ht="14.45" x14ac:dyDescent="0.3">
      <c r="A164" s="11">
        <v>155</v>
      </c>
      <c r="B164" s="11" t="s">
        <v>2215</v>
      </c>
      <c r="C164" s="11">
        <v>1272</v>
      </c>
      <c r="D164" s="11">
        <v>229</v>
      </c>
      <c r="E164" s="11" t="s">
        <v>2211</v>
      </c>
      <c r="F164" s="11" t="s">
        <v>2211</v>
      </c>
      <c r="G164" s="11" t="s">
        <v>1281</v>
      </c>
      <c r="H164" s="11" t="s">
        <v>423</v>
      </c>
      <c r="I164" s="11" t="s">
        <v>1909</v>
      </c>
      <c r="J164" s="11">
        <v>0</v>
      </c>
      <c r="K164" s="11">
        <v>400</v>
      </c>
      <c r="L164" s="11" t="s">
        <v>845</v>
      </c>
      <c r="M164" s="11" t="s">
        <v>412</v>
      </c>
      <c r="N164" s="11" t="s">
        <v>731</v>
      </c>
      <c r="O164" s="11" t="s">
        <v>733</v>
      </c>
      <c r="P164" s="11" t="b">
        <v>0</v>
      </c>
      <c r="Q164" s="11" t="s">
        <v>2028</v>
      </c>
      <c r="R164" s="11" t="s">
        <v>1297</v>
      </c>
      <c r="S164" s="11">
        <v>0</v>
      </c>
      <c r="T164" s="11" t="s">
        <v>2029</v>
      </c>
      <c r="U164" s="11" t="b">
        <v>0</v>
      </c>
      <c r="V164" s="11" t="s">
        <v>2032</v>
      </c>
    </row>
    <row r="165" spans="1:22" ht="14.45" x14ac:dyDescent="0.3">
      <c r="A165" s="11">
        <v>156</v>
      </c>
      <c r="B165" s="11" t="s">
        <v>2216</v>
      </c>
      <c r="C165" s="11">
        <v>1273</v>
      </c>
      <c r="D165" s="11">
        <v>229</v>
      </c>
      <c r="E165" s="11" t="s">
        <v>2217</v>
      </c>
      <c r="F165" s="11" t="s">
        <v>2211</v>
      </c>
      <c r="G165" s="11" t="s">
        <v>733</v>
      </c>
      <c r="H165" s="11" t="s">
        <v>409</v>
      </c>
      <c r="I165" s="11" t="s">
        <v>1909</v>
      </c>
      <c r="J165" s="11">
        <v>60</v>
      </c>
      <c r="K165" s="11">
        <v>400</v>
      </c>
      <c r="L165" s="11" t="s">
        <v>845</v>
      </c>
      <c r="M165" s="11" t="s">
        <v>412</v>
      </c>
      <c r="N165" s="11" t="s">
        <v>731</v>
      </c>
      <c r="O165" s="11" t="s">
        <v>731</v>
      </c>
      <c r="P165" s="11" t="b">
        <v>0</v>
      </c>
      <c r="Q165" s="11" t="s">
        <v>2028</v>
      </c>
      <c r="R165" s="11" t="s">
        <v>1297</v>
      </c>
      <c r="S165" s="11">
        <v>0</v>
      </c>
      <c r="T165" s="11" t="s">
        <v>2029</v>
      </c>
      <c r="U165" s="11" t="b">
        <v>0</v>
      </c>
      <c r="V165" s="11" t="s">
        <v>2032</v>
      </c>
    </row>
    <row r="166" spans="1:22" ht="14.45" x14ac:dyDescent="0.3">
      <c r="A166" s="11">
        <v>158</v>
      </c>
      <c r="B166" s="11" t="s">
        <v>2218</v>
      </c>
      <c r="C166" s="11">
        <v>1275</v>
      </c>
      <c r="D166" s="11">
        <v>229</v>
      </c>
      <c r="E166" s="11" t="s">
        <v>1282</v>
      </c>
      <c r="F166" s="11" t="s">
        <v>1283</v>
      </c>
      <c r="G166" s="11" t="s">
        <v>1286</v>
      </c>
      <c r="H166" s="11" t="s">
        <v>409</v>
      </c>
      <c r="I166" s="11" t="s">
        <v>1909</v>
      </c>
      <c r="J166" s="11">
        <v>20</v>
      </c>
      <c r="K166" s="11">
        <v>400</v>
      </c>
      <c r="L166" s="11" t="s">
        <v>845</v>
      </c>
      <c r="M166" s="11" t="s">
        <v>412</v>
      </c>
      <c r="N166" s="11" t="s">
        <v>731</v>
      </c>
      <c r="O166" s="11" t="s">
        <v>730</v>
      </c>
      <c r="P166" s="11" t="b">
        <v>0</v>
      </c>
      <c r="Q166" s="11" t="s">
        <v>2028</v>
      </c>
      <c r="R166" s="11" t="s">
        <v>1297</v>
      </c>
      <c r="S166" s="11">
        <v>0</v>
      </c>
      <c r="T166" s="11" t="s">
        <v>2029</v>
      </c>
      <c r="U166" s="11" t="b">
        <v>0</v>
      </c>
      <c r="V166" s="11" t="s">
        <v>2032</v>
      </c>
    </row>
    <row r="167" spans="1:22" ht="14.45" x14ac:dyDescent="0.3">
      <c r="A167" s="11">
        <v>157</v>
      </c>
      <c r="B167" s="11" t="s">
        <v>2219</v>
      </c>
      <c r="C167" s="11">
        <v>1274</v>
      </c>
      <c r="D167" s="11">
        <v>229</v>
      </c>
      <c r="E167" s="11" t="s">
        <v>1281</v>
      </c>
      <c r="F167" s="11" t="s">
        <v>1281</v>
      </c>
      <c r="G167" s="11" t="s">
        <v>1284</v>
      </c>
      <c r="H167" s="11" t="s">
        <v>423</v>
      </c>
      <c r="I167" s="11" t="s">
        <v>1909</v>
      </c>
      <c r="J167" s="11">
        <v>0</v>
      </c>
      <c r="K167" s="11">
        <v>400</v>
      </c>
      <c r="L167" s="11" t="s">
        <v>845</v>
      </c>
      <c r="M167" s="11" t="s">
        <v>412</v>
      </c>
      <c r="N167" s="11" t="s">
        <v>731</v>
      </c>
      <c r="O167" s="11" t="s">
        <v>733</v>
      </c>
      <c r="P167" s="11" t="b">
        <v>0</v>
      </c>
      <c r="Q167" s="11" t="s">
        <v>2028</v>
      </c>
      <c r="R167" s="11" t="s">
        <v>1297</v>
      </c>
      <c r="S167" s="11">
        <v>0</v>
      </c>
      <c r="T167" s="11" t="s">
        <v>2029</v>
      </c>
      <c r="U167" s="11" t="b">
        <v>0</v>
      </c>
      <c r="V167" s="11" t="s">
        <v>2032</v>
      </c>
    </row>
    <row r="168" spans="1:22" ht="14.45" x14ac:dyDescent="0.3">
      <c r="A168" s="11">
        <v>153</v>
      </c>
      <c r="B168" s="11" t="s">
        <v>2220</v>
      </c>
      <c r="C168" s="11">
        <v>1270</v>
      </c>
      <c r="D168" s="11">
        <v>229</v>
      </c>
      <c r="E168" s="11" t="s">
        <v>2221</v>
      </c>
      <c r="F168" s="11" t="s">
        <v>1276</v>
      </c>
      <c r="G168" s="11" t="s">
        <v>1276</v>
      </c>
      <c r="H168" s="11" t="s">
        <v>409</v>
      </c>
      <c r="I168" s="11" t="s">
        <v>1909</v>
      </c>
      <c r="J168" s="11">
        <v>40</v>
      </c>
      <c r="K168" s="11">
        <v>400</v>
      </c>
      <c r="L168" s="11" t="s">
        <v>845</v>
      </c>
      <c r="M168" s="11" t="s">
        <v>412</v>
      </c>
      <c r="N168" s="11" t="s">
        <v>731</v>
      </c>
      <c r="O168" s="11" t="s">
        <v>731</v>
      </c>
      <c r="P168" s="11" t="b">
        <v>0</v>
      </c>
      <c r="Q168" s="11" t="s">
        <v>2028</v>
      </c>
      <c r="R168" s="11" t="s">
        <v>1297</v>
      </c>
      <c r="S168" s="11">
        <v>0</v>
      </c>
      <c r="T168" s="11" t="s">
        <v>2029</v>
      </c>
      <c r="U168" s="11" t="b">
        <v>0</v>
      </c>
      <c r="V168" s="11" t="s">
        <v>2030</v>
      </c>
    </row>
    <row r="169" spans="1:22" ht="14.45" x14ac:dyDescent="0.3">
      <c r="A169" s="11">
        <v>160</v>
      </c>
      <c r="B169" s="11" t="s">
        <v>2222</v>
      </c>
      <c r="C169" s="11">
        <v>355</v>
      </c>
      <c r="D169" s="11">
        <v>230</v>
      </c>
      <c r="E169" s="11" t="s">
        <v>2223</v>
      </c>
      <c r="F169" s="11" t="s">
        <v>2224</v>
      </c>
      <c r="G169" s="11" t="s">
        <v>733</v>
      </c>
      <c r="H169" s="11" t="s">
        <v>409</v>
      </c>
      <c r="I169" s="11" t="s">
        <v>1909</v>
      </c>
      <c r="J169" s="11">
        <v>100</v>
      </c>
      <c r="K169" s="11">
        <v>400</v>
      </c>
      <c r="L169" s="11">
        <v>2023</v>
      </c>
      <c r="M169" s="11" t="s">
        <v>419</v>
      </c>
      <c r="N169" s="11" t="s">
        <v>731</v>
      </c>
      <c r="O169" s="11" t="s">
        <v>731</v>
      </c>
      <c r="P169" s="11" t="b">
        <v>0</v>
      </c>
      <c r="Q169" s="11" t="s">
        <v>2028</v>
      </c>
      <c r="R169" s="11" t="s">
        <v>1297</v>
      </c>
      <c r="S169" s="11">
        <v>0</v>
      </c>
      <c r="T169" s="11" t="s">
        <v>2029</v>
      </c>
      <c r="U169" s="11" t="b">
        <v>0</v>
      </c>
      <c r="V169" s="11" t="s">
        <v>2030</v>
      </c>
    </row>
    <row r="170" spans="1:22" ht="14.45" x14ac:dyDescent="0.3">
      <c r="A170" s="11">
        <v>159</v>
      </c>
      <c r="B170" s="11" t="s">
        <v>2225</v>
      </c>
      <c r="C170" s="11">
        <v>353</v>
      </c>
      <c r="D170" s="11">
        <v>230</v>
      </c>
      <c r="E170" s="11" t="s">
        <v>1285</v>
      </c>
      <c r="F170" s="11" t="s">
        <v>727</v>
      </c>
      <c r="G170" s="11" t="s">
        <v>2226</v>
      </c>
      <c r="H170" s="11" t="s">
        <v>409</v>
      </c>
      <c r="I170" s="11" t="s">
        <v>1909</v>
      </c>
      <c r="J170" s="11">
        <v>70</v>
      </c>
      <c r="K170" s="11">
        <v>400</v>
      </c>
      <c r="L170" s="11">
        <v>2021</v>
      </c>
      <c r="M170" s="11" t="s">
        <v>1910</v>
      </c>
      <c r="N170" s="11" t="s">
        <v>731</v>
      </c>
      <c r="O170" s="11" t="s">
        <v>731</v>
      </c>
      <c r="P170" s="11" t="b">
        <v>0</v>
      </c>
      <c r="Q170" s="11" t="s">
        <v>2028</v>
      </c>
      <c r="R170" s="11" t="s">
        <v>1297</v>
      </c>
      <c r="S170" s="11">
        <v>0</v>
      </c>
      <c r="T170" s="11" t="s">
        <v>2029</v>
      </c>
      <c r="U170" s="11" t="b">
        <v>0</v>
      </c>
      <c r="V170" s="11" t="s">
        <v>2032</v>
      </c>
    </row>
    <row r="171" spans="1:22" ht="14.45" x14ac:dyDescent="0.3">
      <c r="A171" s="11">
        <v>161</v>
      </c>
      <c r="B171" s="11" t="s">
        <v>2227</v>
      </c>
      <c r="C171" s="11">
        <v>1035</v>
      </c>
      <c r="D171" s="11">
        <v>230</v>
      </c>
      <c r="E171" s="11" t="s">
        <v>1291</v>
      </c>
      <c r="F171" s="11" t="s">
        <v>1291</v>
      </c>
      <c r="G171" s="11" t="s">
        <v>1293</v>
      </c>
      <c r="H171" s="11" t="s">
        <v>423</v>
      </c>
      <c r="I171" s="11" t="s">
        <v>1909</v>
      </c>
      <c r="J171" s="11">
        <v>0</v>
      </c>
      <c r="K171" s="11">
        <v>400</v>
      </c>
      <c r="L171" s="11">
        <v>2020</v>
      </c>
      <c r="M171" s="11" t="s">
        <v>505</v>
      </c>
      <c r="N171" s="11" t="s">
        <v>731</v>
      </c>
      <c r="O171" s="11" t="s">
        <v>733</v>
      </c>
      <c r="P171" s="11" t="b">
        <v>0</v>
      </c>
      <c r="Q171" s="11" t="s">
        <v>2028</v>
      </c>
      <c r="R171" s="11" t="s">
        <v>1297</v>
      </c>
      <c r="S171" s="11">
        <v>0</v>
      </c>
      <c r="T171" s="11" t="s">
        <v>2029</v>
      </c>
      <c r="U171" s="11" t="b">
        <v>0</v>
      </c>
      <c r="V171" s="11" t="s">
        <v>2032</v>
      </c>
    </row>
    <row r="172" spans="1:22" ht="14.45" x14ac:dyDescent="0.3">
      <c r="A172" s="11">
        <v>162</v>
      </c>
      <c r="B172" s="11" t="s">
        <v>2228</v>
      </c>
      <c r="C172" s="11">
        <v>1232</v>
      </c>
      <c r="D172" s="11">
        <v>230</v>
      </c>
      <c r="E172" s="11" t="s">
        <v>1292</v>
      </c>
      <c r="F172" s="11" t="s">
        <v>1291</v>
      </c>
      <c r="G172" s="11" t="s">
        <v>1178</v>
      </c>
      <c r="H172" s="11" t="s">
        <v>409</v>
      </c>
      <c r="I172" s="11" t="s">
        <v>1909</v>
      </c>
      <c r="J172" s="11">
        <v>142</v>
      </c>
      <c r="K172" s="11">
        <v>400</v>
      </c>
      <c r="L172" s="11">
        <v>2024</v>
      </c>
      <c r="M172" s="11" t="s">
        <v>419</v>
      </c>
      <c r="N172" s="11" t="s">
        <v>731</v>
      </c>
      <c r="O172" s="11" t="s">
        <v>731</v>
      </c>
      <c r="P172" s="11" t="b">
        <v>0</v>
      </c>
      <c r="Q172" s="11" t="s">
        <v>2028</v>
      </c>
      <c r="R172" s="11" t="s">
        <v>1297</v>
      </c>
      <c r="S172" s="11">
        <v>0</v>
      </c>
      <c r="T172" s="11" t="s">
        <v>2029</v>
      </c>
      <c r="U172" s="11" t="b">
        <v>0</v>
      </c>
      <c r="V172" s="11" t="s">
        <v>2030</v>
      </c>
    </row>
    <row r="173" spans="1:22" ht="14.45" x14ac:dyDescent="0.3">
      <c r="A173" s="11">
        <v>165</v>
      </c>
      <c r="B173" s="11" t="s">
        <v>2229</v>
      </c>
      <c r="C173" s="11">
        <v>1235</v>
      </c>
      <c r="D173" s="11">
        <v>233</v>
      </c>
      <c r="E173" s="11" t="s">
        <v>1301</v>
      </c>
      <c r="F173" s="11" t="s">
        <v>422</v>
      </c>
      <c r="G173" s="11" t="s">
        <v>1304</v>
      </c>
      <c r="H173" s="11" t="s">
        <v>409</v>
      </c>
      <c r="I173" s="11" t="s">
        <v>1909</v>
      </c>
      <c r="J173" s="11">
        <v>0</v>
      </c>
      <c r="K173" s="11">
        <v>400</v>
      </c>
      <c r="L173" s="11">
        <v>2027</v>
      </c>
      <c r="M173" s="11" t="s">
        <v>412</v>
      </c>
      <c r="N173" s="11" t="s">
        <v>449</v>
      </c>
      <c r="O173" s="11" t="s">
        <v>449</v>
      </c>
      <c r="P173" s="11" t="b">
        <v>0</v>
      </c>
      <c r="Q173" s="11" t="s">
        <v>1919</v>
      </c>
      <c r="R173" s="11"/>
      <c r="S173" s="11"/>
      <c r="T173" s="11"/>
      <c r="U173" s="11" t="b">
        <v>1</v>
      </c>
      <c r="V173" s="11" t="s">
        <v>1912</v>
      </c>
    </row>
    <row r="174" spans="1:22" ht="14.45" x14ac:dyDescent="0.3">
      <c r="A174" s="11">
        <v>166</v>
      </c>
      <c r="B174" s="11" t="s">
        <v>2230</v>
      </c>
      <c r="C174" s="11">
        <v>1236</v>
      </c>
      <c r="D174" s="11">
        <v>234</v>
      </c>
      <c r="E174" s="11" t="s">
        <v>1302</v>
      </c>
      <c r="F174" s="11" t="s">
        <v>2231</v>
      </c>
      <c r="G174" s="11" t="s">
        <v>2232</v>
      </c>
      <c r="H174" s="11" t="s">
        <v>470</v>
      </c>
      <c r="I174" s="11" t="s">
        <v>1931</v>
      </c>
      <c r="J174" s="11">
        <v>330</v>
      </c>
      <c r="K174" s="11">
        <v>400</v>
      </c>
      <c r="L174" s="11" t="s">
        <v>845</v>
      </c>
      <c r="M174" s="11" t="s">
        <v>412</v>
      </c>
      <c r="N174" s="11" t="s">
        <v>660</v>
      </c>
      <c r="O174" s="11" t="s">
        <v>740</v>
      </c>
      <c r="P174" s="11" t="b">
        <v>0</v>
      </c>
      <c r="Q174" s="11" t="s">
        <v>2115</v>
      </c>
      <c r="R174" s="11" t="s">
        <v>2028</v>
      </c>
      <c r="S174" s="11">
        <v>0</v>
      </c>
      <c r="T174" s="11" t="s">
        <v>2233</v>
      </c>
      <c r="U174" s="11" t="b">
        <v>0</v>
      </c>
      <c r="V174" s="11" t="s">
        <v>1972</v>
      </c>
    </row>
    <row r="175" spans="1:22" ht="14.45" x14ac:dyDescent="0.3">
      <c r="A175" s="11">
        <v>167</v>
      </c>
      <c r="B175" s="11" t="s">
        <v>2234</v>
      </c>
      <c r="C175" s="11">
        <v>664</v>
      </c>
      <c r="D175" s="11">
        <v>235</v>
      </c>
      <c r="E175" s="11" t="s">
        <v>1305</v>
      </c>
      <c r="F175" s="11" t="s">
        <v>2235</v>
      </c>
      <c r="G175" s="11" t="s">
        <v>1309</v>
      </c>
      <c r="H175" s="11" t="s">
        <v>409</v>
      </c>
      <c r="I175" s="11" t="s">
        <v>1931</v>
      </c>
      <c r="J175" s="11">
        <v>700</v>
      </c>
      <c r="K175" s="11">
        <v>520</v>
      </c>
      <c r="L175" s="11">
        <v>2025</v>
      </c>
      <c r="M175" s="11" t="s">
        <v>1910</v>
      </c>
      <c r="N175" s="11" t="s">
        <v>567</v>
      </c>
      <c r="O175" s="11" t="s">
        <v>860</v>
      </c>
      <c r="P175" s="11" t="b">
        <v>0</v>
      </c>
      <c r="Q175" s="11" t="s">
        <v>1297</v>
      </c>
      <c r="R175" s="11"/>
      <c r="S175" s="11"/>
      <c r="T175" s="11"/>
      <c r="U175" s="11" t="b">
        <v>1</v>
      </c>
      <c r="V175" s="11" t="s">
        <v>2030</v>
      </c>
    </row>
    <row r="176" spans="1:22" ht="14.45" x14ac:dyDescent="0.3">
      <c r="A176" s="11">
        <v>168</v>
      </c>
      <c r="B176" s="11" t="s">
        <v>2236</v>
      </c>
      <c r="C176" s="11">
        <v>608</v>
      </c>
      <c r="D176" s="11">
        <v>236</v>
      </c>
      <c r="E176" s="11" t="s">
        <v>1308</v>
      </c>
      <c r="F176" s="11" t="s">
        <v>497</v>
      </c>
      <c r="G176" s="11" t="s">
        <v>1316</v>
      </c>
      <c r="H176" s="11" t="s">
        <v>409</v>
      </c>
      <c r="I176" s="11" t="s">
        <v>1909</v>
      </c>
      <c r="J176" s="11">
        <v>50</v>
      </c>
      <c r="K176" s="11">
        <v>380</v>
      </c>
      <c r="L176" s="12">
        <v>43830</v>
      </c>
      <c r="M176" s="11" t="s">
        <v>505</v>
      </c>
      <c r="N176" s="11" t="s">
        <v>500</v>
      </c>
      <c r="O176" s="11" t="s">
        <v>500</v>
      </c>
      <c r="P176" s="11" t="b">
        <v>0</v>
      </c>
      <c r="Q176" s="11" t="s">
        <v>1941</v>
      </c>
      <c r="R176" s="11"/>
      <c r="S176" s="11"/>
      <c r="T176" s="11"/>
      <c r="U176" s="11" t="b">
        <v>1</v>
      </c>
      <c r="V176" s="11" t="s">
        <v>2010</v>
      </c>
    </row>
    <row r="177" spans="1:22" ht="14.45" x14ac:dyDescent="0.3">
      <c r="A177" s="11">
        <v>169</v>
      </c>
      <c r="B177" s="11" t="s">
        <v>2237</v>
      </c>
      <c r="C177" s="11">
        <v>1241</v>
      </c>
      <c r="D177" s="11">
        <v>239</v>
      </c>
      <c r="E177" s="11" t="s">
        <v>91</v>
      </c>
      <c r="F177" s="11" t="s">
        <v>1315</v>
      </c>
      <c r="G177" s="11" t="s">
        <v>834</v>
      </c>
      <c r="H177" s="11" t="s">
        <v>470</v>
      </c>
      <c r="I177" s="11" t="s">
        <v>1931</v>
      </c>
      <c r="J177" s="11">
        <v>200</v>
      </c>
      <c r="K177" s="11">
        <v>300</v>
      </c>
      <c r="L177" s="11">
        <v>2029</v>
      </c>
      <c r="M177" s="11" t="s">
        <v>412</v>
      </c>
      <c r="N177" s="11" t="s">
        <v>1318</v>
      </c>
      <c r="O177" s="11" t="s">
        <v>1319</v>
      </c>
      <c r="P177" s="11" t="b">
        <v>0</v>
      </c>
      <c r="Q177" s="11" t="s">
        <v>2034</v>
      </c>
      <c r="R177" s="11" t="s">
        <v>2049</v>
      </c>
      <c r="S177" s="11">
        <v>0</v>
      </c>
      <c r="T177" s="11" t="s">
        <v>2050</v>
      </c>
      <c r="U177" s="11" t="b">
        <v>0</v>
      </c>
      <c r="V177" s="11" t="s">
        <v>2002</v>
      </c>
    </row>
    <row r="178" spans="1:22" ht="14.45" x14ac:dyDescent="0.3">
      <c r="A178" s="11">
        <v>307</v>
      </c>
      <c r="B178" s="11" t="s">
        <v>2238</v>
      </c>
      <c r="C178" s="11"/>
      <c r="D178" s="11">
        <v>240</v>
      </c>
      <c r="E178" s="11" t="s">
        <v>2239</v>
      </c>
      <c r="F178" s="11"/>
      <c r="G178" s="11"/>
      <c r="H178" s="11" t="s">
        <v>479</v>
      </c>
      <c r="I178" s="11" t="s">
        <v>1909</v>
      </c>
      <c r="J178" s="11"/>
      <c r="K178" s="11"/>
      <c r="L178" s="11"/>
      <c r="M178" s="11" t="s">
        <v>1910</v>
      </c>
      <c r="N178" s="11"/>
      <c r="O178" s="11"/>
      <c r="P178" s="11" t="b">
        <v>0</v>
      </c>
      <c r="Q178" s="11" t="s">
        <v>1297</v>
      </c>
      <c r="R178" s="11"/>
      <c r="S178" s="11"/>
      <c r="T178" s="11"/>
      <c r="U178" s="11" t="b">
        <v>1</v>
      </c>
      <c r="V178" s="11" t="s">
        <v>2030</v>
      </c>
    </row>
    <row r="179" spans="1:22" ht="14.45" x14ac:dyDescent="0.3">
      <c r="A179" s="11">
        <v>170</v>
      </c>
      <c r="B179" s="11" t="s">
        <v>2240</v>
      </c>
      <c r="C179" s="11">
        <v>1276</v>
      </c>
      <c r="D179" s="11">
        <v>241</v>
      </c>
      <c r="E179" s="11" t="s">
        <v>1324</v>
      </c>
      <c r="F179" s="11" t="s">
        <v>1325</v>
      </c>
      <c r="G179" s="11" t="s">
        <v>1331</v>
      </c>
      <c r="H179" s="11" t="s">
        <v>409</v>
      </c>
      <c r="I179" s="11" t="s">
        <v>1909</v>
      </c>
      <c r="J179" s="11">
        <v>91</v>
      </c>
      <c r="K179" s="11">
        <v>400</v>
      </c>
      <c r="L179" s="12">
        <v>48579</v>
      </c>
      <c r="M179" s="11" t="s">
        <v>412</v>
      </c>
      <c r="N179" s="11" t="s">
        <v>1328</v>
      </c>
      <c r="O179" s="11" t="s">
        <v>1329</v>
      </c>
      <c r="P179" s="11" t="b">
        <v>0</v>
      </c>
      <c r="Q179" s="11" t="s">
        <v>2241</v>
      </c>
      <c r="R179" s="11" t="s">
        <v>2203</v>
      </c>
      <c r="S179" s="11">
        <v>0</v>
      </c>
      <c r="T179" s="11" t="s">
        <v>2242</v>
      </c>
      <c r="U179" s="11" t="b">
        <v>0</v>
      </c>
      <c r="V179" s="11" t="s">
        <v>2084</v>
      </c>
    </row>
    <row r="180" spans="1:22" ht="14.45" x14ac:dyDescent="0.3">
      <c r="A180" s="11">
        <v>171</v>
      </c>
      <c r="B180" s="11" t="s">
        <v>2243</v>
      </c>
      <c r="C180" s="11">
        <v>1277</v>
      </c>
      <c r="D180" s="11">
        <v>241</v>
      </c>
      <c r="E180" s="11" t="s">
        <v>1330</v>
      </c>
      <c r="F180" s="11" t="s">
        <v>1325</v>
      </c>
      <c r="G180" s="11" t="s">
        <v>1325</v>
      </c>
      <c r="H180" s="11" t="s">
        <v>409</v>
      </c>
      <c r="I180" s="11" t="s">
        <v>1909</v>
      </c>
      <c r="J180" s="11">
        <v>46.2</v>
      </c>
      <c r="K180" s="11">
        <v>400</v>
      </c>
      <c r="L180" s="12">
        <v>48579</v>
      </c>
      <c r="M180" s="11" t="s">
        <v>412</v>
      </c>
      <c r="N180" s="11" t="s">
        <v>1328</v>
      </c>
      <c r="O180" s="11" t="s">
        <v>1329</v>
      </c>
      <c r="P180" s="11" t="b">
        <v>0</v>
      </c>
      <c r="Q180" s="11" t="s">
        <v>2241</v>
      </c>
      <c r="R180" s="11" t="s">
        <v>2203</v>
      </c>
      <c r="S180" s="11">
        <v>0</v>
      </c>
      <c r="T180" s="11" t="s">
        <v>2242</v>
      </c>
      <c r="U180" s="11" t="b">
        <v>0</v>
      </c>
      <c r="V180" s="11" t="s">
        <v>2084</v>
      </c>
    </row>
    <row r="181" spans="1:22" ht="14.45" x14ac:dyDescent="0.3">
      <c r="A181" s="11">
        <v>172</v>
      </c>
      <c r="B181" s="11" t="s">
        <v>2244</v>
      </c>
      <c r="C181" s="11">
        <v>1278</v>
      </c>
      <c r="D181" s="11">
        <v>241</v>
      </c>
      <c r="E181" s="11" t="s">
        <v>1332</v>
      </c>
      <c r="F181" s="11" t="s">
        <v>1325</v>
      </c>
      <c r="G181" s="11" t="s">
        <v>1334</v>
      </c>
      <c r="H181" s="11" t="s">
        <v>423</v>
      </c>
      <c r="I181" s="11" t="s">
        <v>1909</v>
      </c>
      <c r="J181" s="11">
        <v>0</v>
      </c>
      <c r="K181" s="11">
        <v>400</v>
      </c>
      <c r="L181" s="12">
        <v>48579</v>
      </c>
      <c r="M181" s="11" t="s">
        <v>412</v>
      </c>
      <c r="N181" s="11" t="s">
        <v>1328</v>
      </c>
      <c r="O181" s="11" t="s">
        <v>1328</v>
      </c>
      <c r="P181" s="11" t="b">
        <v>0</v>
      </c>
      <c r="Q181" s="11" t="s">
        <v>2241</v>
      </c>
      <c r="R181" s="11" t="s">
        <v>2203</v>
      </c>
      <c r="S181" s="11">
        <v>0</v>
      </c>
      <c r="T181" s="11" t="s">
        <v>2242</v>
      </c>
      <c r="U181" s="11" t="b">
        <v>0</v>
      </c>
      <c r="V181" s="11" t="s">
        <v>2084</v>
      </c>
    </row>
    <row r="182" spans="1:22" ht="14.45" x14ac:dyDescent="0.3">
      <c r="A182" s="11">
        <v>173</v>
      </c>
      <c r="B182" s="11" t="s">
        <v>2245</v>
      </c>
      <c r="C182" s="11">
        <v>1279</v>
      </c>
      <c r="D182" s="11">
        <v>241</v>
      </c>
      <c r="E182" s="11" t="s">
        <v>1333</v>
      </c>
      <c r="F182" s="11" t="s">
        <v>1325</v>
      </c>
      <c r="G182" s="11" t="s">
        <v>1337</v>
      </c>
      <c r="H182" s="11" t="s">
        <v>409</v>
      </c>
      <c r="I182" s="11" t="s">
        <v>1909</v>
      </c>
      <c r="J182" s="11">
        <v>25</v>
      </c>
      <c r="K182" s="11">
        <v>400</v>
      </c>
      <c r="L182" s="12">
        <v>48579</v>
      </c>
      <c r="M182" s="11" t="s">
        <v>412</v>
      </c>
      <c r="N182" s="11" t="s">
        <v>1328</v>
      </c>
      <c r="O182" s="11" t="s">
        <v>1328</v>
      </c>
      <c r="P182" s="11" t="b">
        <v>0</v>
      </c>
      <c r="Q182" s="11" t="s">
        <v>2241</v>
      </c>
      <c r="R182" s="11" t="s">
        <v>2203</v>
      </c>
      <c r="S182" s="11">
        <v>0</v>
      </c>
      <c r="T182" s="11" t="s">
        <v>2242</v>
      </c>
      <c r="U182" s="11" t="b">
        <v>0</v>
      </c>
      <c r="V182" s="11" t="s">
        <v>2084</v>
      </c>
    </row>
    <row r="183" spans="1:22" ht="14.45" x14ac:dyDescent="0.3">
      <c r="A183" s="11">
        <v>174</v>
      </c>
      <c r="B183" s="11" t="s">
        <v>2246</v>
      </c>
      <c r="C183" s="11">
        <v>194</v>
      </c>
      <c r="D183" s="11">
        <v>242</v>
      </c>
      <c r="E183" s="11" t="s">
        <v>1340</v>
      </c>
      <c r="F183" s="11" t="s">
        <v>1341</v>
      </c>
      <c r="G183" s="11" t="s">
        <v>1345</v>
      </c>
      <c r="H183" s="11" t="s">
        <v>470</v>
      </c>
      <c r="I183" s="11" t="s">
        <v>1909</v>
      </c>
      <c r="J183" s="11">
        <v>115</v>
      </c>
      <c r="K183" s="11">
        <v>220</v>
      </c>
      <c r="L183" s="11">
        <v>2018</v>
      </c>
      <c r="M183" s="11" t="s">
        <v>505</v>
      </c>
      <c r="N183" s="11" t="s">
        <v>730</v>
      </c>
      <c r="O183" s="11" t="s">
        <v>730</v>
      </c>
      <c r="P183" s="11" t="b">
        <v>0</v>
      </c>
      <c r="Q183" s="11" t="s">
        <v>1297</v>
      </c>
      <c r="R183" s="11"/>
      <c r="S183" s="11"/>
      <c r="T183" s="11"/>
      <c r="U183" s="11" t="b">
        <v>1</v>
      </c>
      <c r="V183" s="11" t="s">
        <v>2030</v>
      </c>
    </row>
    <row r="184" spans="1:22" ht="14.45" x14ac:dyDescent="0.3">
      <c r="A184" s="11">
        <v>175</v>
      </c>
      <c r="B184" s="11" t="s">
        <v>2247</v>
      </c>
      <c r="C184" s="11">
        <v>1269</v>
      </c>
      <c r="D184" s="11">
        <v>243</v>
      </c>
      <c r="E184" s="11" t="s">
        <v>1343</v>
      </c>
      <c r="F184" s="11" t="s">
        <v>1344</v>
      </c>
      <c r="G184" s="11" t="s">
        <v>1349</v>
      </c>
      <c r="H184" s="11" t="s">
        <v>409</v>
      </c>
      <c r="I184" s="11" t="s">
        <v>1909</v>
      </c>
      <c r="J184" s="11">
        <v>70</v>
      </c>
      <c r="K184" s="11">
        <v>400</v>
      </c>
      <c r="L184" s="12">
        <v>49310</v>
      </c>
      <c r="M184" s="11" t="s">
        <v>412</v>
      </c>
      <c r="N184" s="11" t="s">
        <v>1328</v>
      </c>
      <c r="O184" s="11" t="s">
        <v>923</v>
      </c>
      <c r="P184" s="11" t="b">
        <v>0</v>
      </c>
      <c r="Q184" s="11" t="s">
        <v>2241</v>
      </c>
      <c r="R184" s="11" t="s">
        <v>2095</v>
      </c>
      <c r="S184" s="11">
        <v>0</v>
      </c>
      <c r="T184" s="11" t="s">
        <v>2248</v>
      </c>
      <c r="U184" s="11" t="b">
        <v>0</v>
      </c>
      <c r="V184" s="11" t="s">
        <v>2084</v>
      </c>
    </row>
    <row r="185" spans="1:22" ht="14.45" x14ac:dyDescent="0.3">
      <c r="A185" s="11">
        <v>176</v>
      </c>
      <c r="B185" s="11" t="s">
        <v>2249</v>
      </c>
      <c r="C185" s="11">
        <v>1245</v>
      </c>
      <c r="D185" s="11">
        <v>244</v>
      </c>
      <c r="E185" s="11" t="s">
        <v>1347</v>
      </c>
      <c r="F185" s="11" t="s">
        <v>1348</v>
      </c>
      <c r="G185" s="11" t="s">
        <v>1349</v>
      </c>
      <c r="H185" s="11" t="s">
        <v>409</v>
      </c>
      <c r="I185" s="11" t="s">
        <v>1909</v>
      </c>
      <c r="J185" s="11">
        <v>65</v>
      </c>
      <c r="K185" s="11">
        <v>400</v>
      </c>
      <c r="L185" s="11">
        <v>2027</v>
      </c>
      <c r="M185" s="11" t="s">
        <v>419</v>
      </c>
      <c r="N185" s="11" t="s">
        <v>1350</v>
      </c>
      <c r="O185" s="11" t="s">
        <v>613</v>
      </c>
      <c r="P185" s="11" t="b">
        <v>0</v>
      </c>
      <c r="Q185" s="11" t="s">
        <v>1932</v>
      </c>
      <c r="R185" s="11" t="s">
        <v>1297</v>
      </c>
      <c r="S185" s="11">
        <v>0</v>
      </c>
      <c r="T185" s="11" t="s">
        <v>2212</v>
      </c>
      <c r="U185" s="11" t="b">
        <v>0</v>
      </c>
      <c r="V185" s="11" t="s">
        <v>1939</v>
      </c>
    </row>
    <row r="186" spans="1:22" ht="14.45" x14ac:dyDescent="0.3">
      <c r="A186" s="11">
        <v>177</v>
      </c>
      <c r="B186" s="11" t="s">
        <v>2250</v>
      </c>
      <c r="C186" s="11">
        <v>1246</v>
      </c>
      <c r="D186" s="11">
        <v>245</v>
      </c>
      <c r="E186" s="11" t="s">
        <v>97</v>
      </c>
      <c r="F186" s="11" t="s">
        <v>1352</v>
      </c>
      <c r="G186" s="11" t="s">
        <v>1356</v>
      </c>
      <c r="H186" s="11" t="s">
        <v>409</v>
      </c>
      <c r="I186" s="11" t="s">
        <v>1909</v>
      </c>
      <c r="J186" s="11">
        <v>27</v>
      </c>
      <c r="K186" s="11">
        <v>380</v>
      </c>
      <c r="L186" s="11">
        <v>2019</v>
      </c>
      <c r="M186" s="11" t="s">
        <v>505</v>
      </c>
      <c r="N186" s="11" t="s">
        <v>661</v>
      </c>
      <c r="O186" s="11" t="s">
        <v>1354</v>
      </c>
      <c r="P186" s="11" t="b">
        <v>0</v>
      </c>
      <c r="Q186" s="11" t="s">
        <v>2006</v>
      </c>
      <c r="R186" s="11" t="s">
        <v>1297</v>
      </c>
      <c r="S186" s="11">
        <v>0</v>
      </c>
      <c r="T186" s="11" t="s">
        <v>2052</v>
      </c>
      <c r="U186" s="11" t="b">
        <v>0</v>
      </c>
      <c r="V186" s="11" t="s">
        <v>2053</v>
      </c>
    </row>
    <row r="187" spans="1:22" ht="14.45" x14ac:dyDescent="0.3">
      <c r="A187" s="11">
        <v>178</v>
      </c>
      <c r="B187" s="11" t="s">
        <v>2251</v>
      </c>
      <c r="C187" s="11">
        <v>1381</v>
      </c>
      <c r="D187" s="11">
        <v>247</v>
      </c>
      <c r="E187" s="11" t="s">
        <v>98</v>
      </c>
      <c r="F187" s="11" t="s">
        <v>1355</v>
      </c>
      <c r="G187" s="11" t="s">
        <v>1342</v>
      </c>
      <c r="H187" s="11" t="s">
        <v>470</v>
      </c>
      <c r="I187" s="11" t="s">
        <v>1931</v>
      </c>
      <c r="J187" s="11">
        <v>250</v>
      </c>
      <c r="K187" s="11">
        <v>320</v>
      </c>
      <c r="L187" s="11">
        <v>2022</v>
      </c>
      <c r="M187" s="11" t="s">
        <v>1910</v>
      </c>
      <c r="N187" s="11" t="s">
        <v>1358</v>
      </c>
      <c r="O187" s="11" t="s">
        <v>2252</v>
      </c>
      <c r="P187" s="11" t="b">
        <v>1</v>
      </c>
      <c r="Q187" s="11" t="s">
        <v>1932</v>
      </c>
      <c r="R187" s="11" t="s">
        <v>1944</v>
      </c>
      <c r="S187" s="11">
        <v>0</v>
      </c>
      <c r="T187" s="11" t="s">
        <v>1945</v>
      </c>
      <c r="U187" s="11" t="b">
        <v>0</v>
      </c>
      <c r="V187" s="11" t="s">
        <v>1934</v>
      </c>
    </row>
    <row r="188" spans="1:22" ht="14.45" x14ac:dyDescent="0.3">
      <c r="A188" s="11">
        <v>179</v>
      </c>
      <c r="B188" s="11" t="s">
        <v>2253</v>
      </c>
      <c r="C188" s="11">
        <v>1248</v>
      </c>
      <c r="D188" s="11">
        <v>248</v>
      </c>
      <c r="E188" s="11" t="s">
        <v>2254</v>
      </c>
      <c r="F188" s="11" t="s">
        <v>1363</v>
      </c>
      <c r="G188" s="11" t="s">
        <v>2255</v>
      </c>
      <c r="H188" s="11" t="s">
        <v>470</v>
      </c>
      <c r="I188" s="11" t="s">
        <v>1909</v>
      </c>
      <c r="J188" s="11">
        <v>115</v>
      </c>
      <c r="K188" s="11">
        <v>220</v>
      </c>
      <c r="L188" s="11">
        <v>2022</v>
      </c>
      <c r="M188" s="11" t="s">
        <v>1910</v>
      </c>
      <c r="N188" s="11" t="s">
        <v>730</v>
      </c>
      <c r="O188" s="11" t="s">
        <v>730</v>
      </c>
      <c r="P188" s="11" t="b">
        <v>0</v>
      </c>
      <c r="Q188" s="11" t="s">
        <v>1297</v>
      </c>
      <c r="R188" s="11"/>
      <c r="S188" s="11"/>
      <c r="T188" s="11"/>
      <c r="U188" s="11" t="b">
        <v>1</v>
      </c>
      <c r="V188" s="11" t="s">
        <v>2030</v>
      </c>
    </row>
    <row r="189" spans="1:22" ht="14.45" x14ac:dyDescent="0.3">
      <c r="A189" s="11">
        <v>180</v>
      </c>
      <c r="B189" s="11" t="s">
        <v>2256</v>
      </c>
      <c r="C189" s="11">
        <v>1384</v>
      </c>
      <c r="D189" s="11">
        <v>250</v>
      </c>
      <c r="E189" s="11" t="s">
        <v>100</v>
      </c>
      <c r="F189" s="11" t="s">
        <v>1375</v>
      </c>
      <c r="G189" s="11" t="s">
        <v>1380</v>
      </c>
      <c r="H189" s="11" t="s">
        <v>479</v>
      </c>
      <c r="I189" s="11" t="s">
        <v>1909</v>
      </c>
      <c r="J189" s="11">
        <v>0</v>
      </c>
      <c r="K189" s="11">
        <v>220</v>
      </c>
      <c r="L189" s="11">
        <v>2021</v>
      </c>
      <c r="M189" s="11" t="s">
        <v>1910</v>
      </c>
      <c r="N189" s="11" t="s">
        <v>1378</v>
      </c>
      <c r="O189" s="11" t="s">
        <v>517</v>
      </c>
      <c r="P189" s="11" t="b">
        <v>1</v>
      </c>
      <c r="Q189" s="11" t="s">
        <v>1937</v>
      </c>
      <c r="R189" s="11" t="s">
        <v>1298</v>
      </c>
      <c r="S189" s="11">
        <v>0</v>
      </c>
      <c r="T189" s="11" t="s">
        <v>2136</v>
      </c>
      <c r="U189" s="11" t="b">
        <v>0</v>
      </c>
      <c r="V189" s="11" t="s">
        <v>1953</v>
      </c>
    </row>
    <row r="190" spans="1:22" ht="14.45" x14ac:dyDescent="0.3">
      <c r="A190" s="11">
        <v>181</v>
      </c>
      <c r="B190" s="11" t="s">
        <v>2257</v>
      </c>
      <c r="C190" s="11">
        <v>147</v>
      </c>
      <c r="D190" s="11">
        <v>251</v>
      </c>
      <c r="E190" s="11" t="s">
        <v>1379</v>
      </c>
      <c r="F190" s="11" t="s">
        <v>987</v>
      </c>
      <c r="G190" s="11" t="s">
        <v>1380</v>
      </c>
      <c r="H190" s="11" t="s">
        <v>409</v>
      </c>
      <c r="I190" s="11" t="s">
        <v>1909</v>
      </c>
      <c r="J190" s="11">
        <v>45</v>
      </c>
      <c r="K190" s="11">
        <v>380</v>
      </c>
      <c r="L190" s="11">
        <v>2018</v>
      </c>
      <c r="M190" s="11" t="s">
        <v>505</v>
      </c>
      <c r="N190" s="11" t="s">
        <v>567</v>
      </c>
      <c r="O190" s="11" t="s">
        <v>567</v>
      </c>
      <c r="P190" s="11" t="b">
        <v>0</v>
      </c>
      <c r="Q190" s="11" t="s">
        <v>1297</v>
      </c>
      <c r="R190" s="11"/>
      <c r="S190" s="11"/>
      <c r="T190" s="11"/>
      <c r="U190" s="11" t="b">
        <v>1</v>
      </c>
      <c r="V190" s="11" t="s">
        <v>2030</v>
      </c>
    </row>
    <row r="191" spans="1:22" ht="14.45" x14ac:dyDescent="0.3">
      <c r="A191" s="11">
        <v>182</v>
      </c>
      <c r="B191" s="11" t="s">
        <v>2258</v>
      </c>
      <c r="C191" s="11">
        <v>148</v>
      </c>
      <c r="D191" s="11">
        <v>251</v>
      </c>
      <c r="E191" s="11" t="s">
        <v>1381</v>
      </c>
      <c r="F191" s="11" t="s">
        <v>574</v>
      </c>
      <c r="G191" s="11" t="s">
        <v>1384</v>
      </c>
      <c r="H191" s="11" t="s">
        <v>409</v>
      </c>
      <c r="I191" s="11" t="s">
        <v>1909</v>
      </c>
      <c r="J191" s="11">
        <v>65</v>
      </c>
      <c r="K191" s="11">
        <v>380</v>
      </c>
      <c r="L191" s="11">
        <v>2017</v>
      </c>
      <c r="M191" s="11" t="s">
        <v>505</v>
      </c>
      <c r="N191" s="11" t="s">
        <v>567</v>
      </c>
      <c r="O191" s="11" t="s">
        <v>567</v>
      </c>
      <c r="P191" s="11" t="b">
        <v>0</v>
      </c>
      <c r="Q191" s="11" t="s">
        <v>1297</v>
      </c>
      <c r="R191" s="11"/>
      <c r="S191" s="11"/>
      <c r="T191" s="11"/>
      <c r="U191" s="11" t="b">
        <v>1</v>
      </c>
      <c r="V191" s="11" t="s">
        <v>2030</v>
      </c>
    </row>
    <row r="192" spans="1:22" ht="14.45" x14ac:dyDescent="0.3">
      <c r="A192" s="11">
        <v>183</v>
      </c>
      <c r="B192" s="11" t="s">
        <v>2259</v>
      </c>
      <c r="C192" s="11">
        <v>1050</v>
      </c>
      <c r="D192" s="11">
        <v>252</v>
      </c>
      <c r="E192" s="11" t="s">
        <v>1382</v>
      </c>
      <c r="F192" s="11" t="s">
        <v>1383</v>
      </c>
      <c r="G192" s="11" t="s">
        <v>1388</v>
      </c>
      <c r="H192" s="11" t="s">
        <v>409</v>
      </c>
      <c r="I192" s="11" t="s">
        <v>1909</v>
      </c>
      <c r="J192" s="11">
        <v>90</v>
      </c>
      <c r="K192" s="11">
        <v>380</v>
      </c>
      <c r="L192" s="12">
        <v>47483</v>
      </c>
      <c r="M192" s="11" t="s">
        <v>412</v>
      </c>
      <c r="N192" s="11" t="s">
        <v>500</v>
      </c>
      <c r="O192" s="11" t="s">
        <v>500</v>
      </c>
      <c r="P192" s="11" t="b">
        <v>0</v>
      </c>
      <c r="Q192" s="11" t="s">
        <v>1941</v>
      </c>
      <c r="R192" s="11"/>
      <c r="S192" s="11"/>
      <c r="T192" s="11"/>
      <c r="U192" s="11" t="b">
        <v>1</v>
      </c>
      <c r="V192" s="11" t="s">
        <v>2010</v>
      </c>
    </row>
    <row r="193" spans="1:22" ht="14.45" x14ac:dyDescent="0.3">
      <c r="A193" s="11">
        <v>322</v>
      </c>
      <c r="B193" s="11" t="s">
        <v>2260</v>
      </c>
      <c r="C193" s="11"/>
      <c r="D193" s="11">
        <v>252</v>
      </c>
      <c r="E193" s="11"/>
      <c r="F193" s="11"/>
      <c r="G193" s="11"/>
      <c r="H193" s="11"/>
      <c r="I193" s="11"/>
      <c r="J193" s="11"/>
      <c r="K193" s="11"/>
      <c r="L193" s="11"/>
      <c r="M193" s="11"/>
      <c r="N193" s="11"/>
      <c r="O193" s="11"/>
      <c r="P193" s="11"/>
      <c r="Q193" s="11"/>
      <c r="R193" s="11"/>
      <c r="S193" s="11"/>
      <c r="T193" s="11"/>
      <c r="U193" s="11"/>
      <c r="V193" s="11"/>
    </row>
    <row r="194" spans="1:22" ht="14.45" x14ac:dyDescent="0.3">
      <c r="A194" s="11">
        <v>184</v>
      </c>
      <c r="B194" s="11" t="s">
        <v>2261</v>
      </c>
      <c r="C194" s="11">
        <v>1224</v>
      </c>
      <c r="D194" s="11">
        <v>253</v>
      </c>
      <c r="E194" s="11" t="s">
        <v>1397</v>
      </c>
      <c r="F194" s="11" t="s">
        <v>1398</v>
      </c>
      <c r="G194" s="11" t="s">
        <v>1402</v>
      </c>
      <c r="H194" s="11" t="s">
        <v>409</v>
      </c>
      <c r="I194" s="11" t="s">
        <v>1909</v>
      </c>
      <c r="J194" s="11">
        <v>21</v>
      </c>
      <c r="K194" s="11">
        <v>400</v>
      </c>
      <c r="L194" s="11">
        <v>2031</v>
      </c>
      <c r="M194" s="11" t="s">
        <v>412</v>
      </c>
      <c r="N194" s="11" t="s">
        <v>474</v>
      </c>
      <c r="O194" s="11" t="s">
        <v>474</v>
      </c>
      <c r="P194" s="11" t="b">
        <v>0</v>
      </c>
      <c r="Q194" s="11" t="s">
        <v>1932</v>
      </c>
      <c r="R194" s="11" t="s">
        <v>1298</v>
      </c>
      <c r="S194" s="11">
        <v>0</v>
      </c>
      <c r="T194" s="11" t="s">
        <v>2166</v>
      </c>
      <c r="U194" s="11" t="b">
        <v>0</v>
      </c>
      <c r="V194" s="11" t="s">
        <v>1939</v>
      </c>
    </row>
    <row r="195" spans="1:22" ht="14.45" x14ac:dyDescent="0.3">
      <c r="A195" s="11">
        <v>185</v>
      </c>
      <c r="B195" s="11" t="s">
        <v>2262</v>
      </c>
      <c r="C195" s="11">
        <v>1225</v>
      </c>
      <c r="D195" s="11">
        <v>253</v>
      </c>
      <c r="E195" s="11" t="s">
        <v>1401</v>
      </c>
      <c r="F195" s="11" t="s">
        <v>1402</v>
      </c>
      <c r="G195" s="11" t="s">
        <v>1404</v>
      </c>
      <c r="H195" s="11" t="s">
        <v>503</v>
      </c>
      <c r="I195" s="11" t="s">
        <v>1909</v>
      </c>
      <c r="J195" s="11">
        <v>0</v>
      </c>
      <c r="K195" s="11">
        <v>400</v>
      </c>
      <c r="L195" s="11">
        <v>2031</v>
      </c>
      <c r="M195" s="11" t="s">
        <v>412</v>
      </c>
      <c r="N195" s="11" t="s">
        <v>474</v>
      </c>
      <c r="O195" s="11" t="s">
        <v>474</v>
      </c>
      <c r="P195" s="11" t="b">
        <v>0</v>
      </c>
      <c r="Q195" s="11" t="s">
        <v>1932</v>
      </c>
      <c r="R195" s="11" t="s">
        <v>1298</v>
      </c>
      <c r="S195" s="11">
        <v>0</v>
      </c>
      <c r="T195" s="11" t="s">
        <v>2166</v>
      </c>
      <c r="U195" s="11" t="b">
        <v>0</v>
      </c>
      <c r="V195" s="11" t="s">
        <v>1939</v>
      </c>
    </row>
    <row r="196" spans="1:22" ht="14.45" x14ac:dyDescent="0.3">
      <c r="A196" s="11">
        <v>186</v>
      </c>
      <c r="B196" s="11" t="s">
        <v>2263</v>
      </c>
      <c r="C196" s="11">
        <v>660</v>
      </c>
      <c r="D196" s="11">
        <v>254</v>
      </c>
      <c r="E196" s="11" t="s">
        <v>1403</v>
      </c>
      <c r="F196" s="11" t="s">
        <v>839</v>
      </c>
      <c r="G196" s="11" t="s">
        <v>1409</v>
      </c>
      <c r="H196" s="11" t="s">
        <v>409</v>
      </c>
      <c r="I196" s="11" t="s">
        <v>1931</v>
      </c>
      <c r="J196" s="11">
        <v>340</v>
      </c>
      <c r="K196" s="11">
        <v>400</v>
      </c>
      <c r="L196" s="12">
        <v>44197</v>
      </c>
      <c r="M196" s="11" t="s">
        <v>1910</v>
      </c>
      <c r="N196" s="11" t="s">
        <v>613</v>
      </c>
      <c r="O196" s="11" t="s">
        <v>860</v>
      </c>
      <c r="P196" s="11" t="b">
        <v>0</v>
      </c>
      <c r="Q196" s="11" t="s">
        <v>1297</v>
      </c>
      <c r="R196" s="11"/>
      <c r="S196" s="11"/>
      <c r="T196" s="11"/>
      <c r="U196" s="11" t="b">
        <v>1</v>
      </c>
      <c r="V196" s="11" t="s">
        <v>2030</v>
      </c>
    </row>
    <row r="197" spans="1:22" ht="14.45" x14ac:dyDescent="0.3">
      <c r="A197" s="11">
        <v>187</v>
      </c>
      <c r="B197" s="11" t="s">
        <v>2264</v>
      </c>
      <c r="C197" s="11">
        <v>1251</v>
      </c>
      <c r="D197" s="11">
        <v>255</v>
      </c>
      <c r="E197" s="11" t="s">
        <v>1407</v>
      </c>
      <c r="F197" s="11" t="s">
        <v>1408</v>
      </c>
      <c r="G197" s="11" t="s">
        <v>1409</v>
      </c>
      <c r="H197" s="11" t="s">
        <v>409</v>
      </c>
      <c r="I197" s="11" t="s">
        <v>1909</v>
      </c>
      <c r="J197" s="11">
        <v>145</v>
      </c>
      <c r="K197" s="11">
        <v>400</v>
      </c>
      <c r="L197" s="11">
        <v>2023</v>
      </c>
      <c r="M197" s="11" t="s">
        <v>1910</v>
      </c>
      <c r="N197" s="11" t="s">
        <v>449</v>
      </c>
      <c r="O197" s="11" t="s">
        <v>449</v>
      </c>
      <c r="P197" s="11" t="b">
        <v>0</v>
      </c>
      <c r="Q197" s="11" t="s">
        <v>1919</v>
      </c>
      <c r="R197" s="11"/>
      <c r="S197" s="11"/>
      <c r="T197" s="11"/>
      <c r="U197" s="11" t="b">
        <v>1</v>
      </c>
      <c r="V197" s="11" t="s">
        <v>1912</v>
      </c>
    </row>
    <row r="198" spans="1:22" ht="14.45" x14ac:dyDescent="0.3">
      <c r="A198" s="11">
        <v>189</v>
      </c>
      <c r="B198" s="11" t="s">
        <v>2265</v>
      </c>
      <c r="C198" s="11">
        <v>667</v>
      </c>
      <c r="D198" s="11">
        <v>258</v>
      </c>
      <c r="E198" s="11" t="s">
        <v>2266</v>
      </c>
      <c r="F198" s="11" t="s">
        <v>2267</v>
      </c>
      <c r="G198" s="11" t="s">
        <v>1420</v>
      </c>
      <c r="H198" s="11" t="s">
        <v>409</v>
      </c>
      <c r="I198" s="11" t="s">
        <v>1909</v>
      </c>
      <c r="J198" s="11">
        <v>125</v>
      </c>
      <c r="K198" s="11">
        <v>380</v>
      </c>
      <c r="L198" s="11">
        <v>2019</v>
      </c>
      <c r="M198" s="11" t="s">
        <v>1910</v>
      </c>
      <c r="N198" s="11" t="s">
        <v>567</v>
      </c>
      <c r="O198" s="11" t="s">
        <v>567</v>
      </c>
      <c r="P198" s="11" t="b">
        <v>0</v>
      </c>
      <c r="Q198" s="11" t="s">
        <v>1297</v>
      </c>
      <c r="R198" s="11"/>
      <c r="S198" s="11"/>
      <c r="T198" s="11"/>
      <c r="U198" s="11" t="b">
        <v>1</v>
      </c>
      <c r="V198" s="11" t="s">
        <v>2030</v>
      </c>
    </row>
    <row r="199" spans="1:22" ht="14.45" x14ac:dyDescent="0.3">
      <c r="A199" s="11">
        <v>190</v>
      </c>
      <c r="B199" s="11" t="s">
        <v>2268</v>
      </c>
      <c r="C199" s="11">
        <v>1205</v>
      </c>
      <c r="D199" s="11">
        <v>259</v>
      </c>
      <c r="E199" s="11" t="s">
        <v>108</v>
      </c>
      <c r="F199" s="11" t="s">
        <v>2269</v>
      </c>
      <c r="G199" s="11" t="s">
        <v>475</v>
      </c>
      <c r="H199" s="11" t="s">
        <v>409</v>
      </c>
      <c r="I199" s="11" t="s">
        <v>1909</v>
      </c>
      <c r="J199" s="11">
        <v>0</v>
      </c>
      <c r="K199" s="11">
        <v>400</v>
      </c>
      <c r="L199" s="11" t="s">
        <v>845</v>
      </c>
      <c r="M199" s="11" t="s">
        <v>412</v>
      </c>
      <c r="N199" s="11" t="s">
        <v>617</v>
      </c>
      <c r="O199" s="11" t="s">
        <v>887</v>
      </c>
      <c r="P199" s="11" t="b">
        <v>0</v>
      </c>
      <c r="Q199" s="11" t="s">
        <v>1993</v>
      </c>
      <c r="R199" s="11" t="s">
        <v>2270</v>
      </c>
      <c r="S199" s="11">
        <v>0</v>
      </c>
      <c r="T199" s="11" t="s">
        <v>2271</v>
      </c>
      <c r="U199" s="11" t="b">
        <v>0</v>
      </c>
      <c r="V199" s="11" t="s">
        <v>1981</v>
      </c>
    </row>
    <row r="200" spans="1:22" ht="14.45" x14ac:dyDescent="0.3">
      <c r="A200" s="11">
        <v>191</v>
      </c>
      <c r="B200" s="11" t="s">
        <v>2272</v>
      </c>
      <c r="C200" s="11">
        <v>1255</v>
      </c>
      <c r="D200" s="11">
        <v>260</v>
      </c>
      <c r="E200" s="11" t="s">
        <v>1421</v>
      </c>
      <c r="F200" s="11" t="s">
        <v>475</v>
      </c>
      <c r="G200" s="11" t="s">
        <v>1423</v>
      </c>
      <c r="H200" s="11" t="s">
        <v>470</v>
      </c>
      <c r="I200" s="11" t="s">
        <v>1931</v>
      </c>
      <c r="J200" s="11">
        <v>0</v>
      </c>
      <c r="K200" s="11">
        <v>0</v>
      </c>
      <c r="L200" s="11">
        <v>2030</v>
      </c>
      <c r="M200" s="11" t="s">
        <v>412</v>
      </c>
      <c r="N200" s="11" t="s">
        <v>1003</v>
      </c>
      <c r="O200" s="11" t="s">
        <v>661</v>
      </c>
      <c r="P200" s="11" t="b">
        <v>0</v>
      </c>
      <c r="Q200" s="11" t="s">
        <v>1944</v>
      </c>
      <c r="R200" s="11" t="s">
        <v>2006</v>
      </c>
      <c r="S200" s="11">
        <v>0</v>
      </c>
      <c r="T200" s="11" t="s">
        <v>2273</v>
      </c>
      <c r="U200" s="11" t="b">
        <v>0</v>
      </c>
      <c r="V200" s="11" t="s">
        <v>2010</v>
      </c>
    </row>
    <row r="201" spans="1:22" ht="14.45" x14ac:dyDescent="0.3">
      <c r="A201" s="11">
        <v>192</v>
      </c>
      <c r="B201" s="11" t="s">
        <v>2274</v>
      </c>
      <c r="C201" s="11">
        <v>1257</v>
      </c>
      <c r="D201" s="11">
        <v>262</v>
      </c>
      <c r="E201" s="11" t="s">
        <v>110</v>
      </c>
      <c r="F201" s="11" t="s">
        <v>502</v>
      </c>
      <c r="G201" s="11" t="s">
        <v>1426</v>
      </c>
      <c r="H201" s="11" t="s">
        <v>409</v>
      </c>
      <c r="I201" s="11" t="s">
        <v>1909</v>
      </c>
      <c r="J201" s="11">
        <v>10</v>
      </c>
      <c r="K201" s="11">
        <v>380</v>
      </c>
      <c r="L201" s="11">
        <v>2022</v>
      </c>
      <c r="M201" s="11" t="s">
        <v>419</v>
      </c>
      <c r="N201" s="11" t="s">
        <v>500</v>
      </c>
      <c r="O201" s="11" t="s">
        <v>661</v>
      </c>
      <c r="P201" s="11" t="b">
        <v>0</v>
      </c>
      <c r="Q201" s="11" t="s">
        <v>1941</v>
      </c>
      <c r="R201" s="11" t="s">
        <v>2006</v>
      </c>
      <c r="S201" s="11">
        <v>0</v>
      </c>
      <c r="T201" s="11" t="s">
        <v>2275</v>
      </c>
      <c r="U201" s="11" t="b">
        <v>0</v>
      </c>
      <c r="V201" s="11" t="s">
        <v>2010</v>
      </c>
    </row>
    <row r="202" spans="1:22" ht="14.45" x14ac:dyDescent="0.3">
      <c r="A202" s="11">
        <v>193</v>
      </c>
      <c r="B202" s="11" t="s">
        <v>2276</v>
      </c>
      <c r="C202" s="11">
        <v>1258</v>
      </c>
      <c r="D202" s="11">
        <v>263</v>
      </c>
      <c r="E202" s="11" t="s">
        <v>2277</v>
      </c>
      <c r="F202" s="11" t="s">
        <v>2278</v>
      </c>
      <c r="G202" s="11" t="s">
        <v>2279</v>
      </c>
      <c r="H202" s="11" t="s">
        <v>409</v>
      </c>
      <c r="I202" s="11" t="s">
        <v>1909</v>
      </c>
      <c r="J202" s="11">
        <v>0</v>
      </c>
      <c r="K202" s="11">
        <v>380</v>
      </c>
      <c r="L202" s="11">
        <v>2035</v>
      </c>
      <c r="M202" s="11" t="s">
        <v>412</v>
      </c>
      <c r="N202" s="11" t="s">
        <v>1069</v>
      </c>
      <c r="O202" s="11" t="s">
        <v>1069</v>
      </c>
      <c r="P202" s="11" t="b">
        <v>0</v>
      </c>
      <c r="Q202" s="11" t="s">
        <v>1298</v>
      </c>
      <c r="R202" s="11" t="s">
        <v>2280</v>
      </c>
      <c r="S202" s="11" t="s">
        <v>2281</v>
      </c>
      <c r="T202" s="11" t="s">
        <v>2282</v>
      </c>
      <c r="U202" s="11" t="b">
        <v>0</v>
      </c>
      <c r="V202" s="11" t="s">
        <v>2053</v>
      </c>
    </row>
    <row r="203" spans="1:22" ht="14.45" x14ac:dyDescent="0.3">
      <c r="A203" s="11">
        <v>310</v>
      </c>
      <c r="B203" s="11" t="s">
        <v>2283</v>
      </c>
      <c r="C203" s="11">
        <v>1583</v>
      </c>
      <c r="D203" s="11">
        <v>263</v>
      </c>
      <c r="E203" s="11" t="s">
        <v>1427</v>
      </c>
      <c r="F203" s="11" t="s">
        <v>1428</v>
      </c>
      <c r="G203" s="11" t="s">
        <v>1172</v>
      </c>
      <c r="H203" s="11" t="s">
        <v>409</v>
      </c>
      <c r="I203" s="11" t="s">
        <v>1909</v>
      </c>
      <c r="J203" s="11">
        <v>1</v>
      </c>
      <c r="K203" s="11">
        <v>380</v>
      </c>
      <c r="L203" s="11">
        <v>2035</v>
      </c>
      <c r="M203" s="11" t="s">
        <v>412</v>
      </c>
      <c r="N203" s="11" t="s">
        <v>1069</v>
      </c>
      <c r="O203" s="11" t="s">
        <v>1429</v>
      </c>
      <c r="P203" s="11" t="b">
        <v>0</v>
      </c>
      <c r="Q203" s="11" t="s">
        <v>1298</v>
      </c>
      <c r="R203" s="11" t="s">
        <v>2280</v>
      </c>
      <c r="S203" s="11"/>
      <c r="T203" s="11" t="s">
        <v>2282</v>
      </c>
      <c r="U203" s="11" t="b">
        <v>0</v>
      </c>
      <c r="V203" s="11" t="s">
        <v>1960</v>
      </c>
    </row>
    <row r="204" spans="1:22" ht="14.45" x14ac:dyDescent="0.3">
      <c r="A204" s="11">
        <v>195</v>
      </c>
      <c r="B204" s="11" t="s">
        <v>2284</v>
      </c>
      <c r="C204" s="11">
        <v>1284</v>
      </c>
      <c r="D204" s="11">
        <v>264</v>
      </c>
      <c r="E204" s="11" t="s">
        <v>1433</v>
      </c>
      <c r="F204" s="11" t="s">
        <v>1434</v>
      </c>
      <c r="G204" s="11" t="s">
        <v>2285</v>
      </c>
      <c r="H204" s="11" t="s">
        <v>409</v>
      </c>
      <c r="I204" s="11" t="s">
        <v>1909</v>
      </c>
      <c r="J204" s="11">
        <v>49</v>
      </c>
      <c r="K204" s="11">
        <v>380</v>
      </c>
      <c r="L204" s="11">
        <v>2021</v>
      </c>
      <c r="M204" s="11" t="s">
        <v>505</v>
      </c>
      <c r="N204" s="11" t="s">
        <v>1069</v>
      </c>
      <c r="O204" s="11" t="s">
        <v>1069</v>
      </c>
      <c r="P204" s="11" t="b">
        <v>0</v>
      </c>
      <c r="Q204" s="11" t="s">
        <v>1298</v>
      </c>
      <c r="R204" s="11"/>
      <c r="S204" s="11"/>
      <c r="T204" s="11"/>
      <c r="U204" s="11" t="b">
        <v>1</v>
      </c>
      <c r="V204" s="11" t="s">
        <v>1960</v>
      </c>
    </row>
    <row r="205" spans="1:22" ht="14.45" x14ac:dyDescent="0.3">
      <c r="A205" s="11">
        <v>197</v>
      </c>
      <c r="B205" s="11" t="s">
        <v>2286</v>
      </c>
      <c r="C205" s="11">
        <v>1288</v>
      </c>
      <c r="D205" s="11">
        <v>264</v>
      </c>
      <c r="E205" s="11" t="s">
        <v>1439</v>
      </c>
      <c r="F205" s="11" t="s">
        <v>1432</v>
      </c>
      <c r="G205" s="11" t="s">
        <v>1440</v>
      </c>
      <c r="H205" s="11" t="s">
        <v>409</v>
      </c>
      <c r="I205" s="11" t="s">
        <v>1909</v>
      </c>
      <c r="J205" s="11">
        <v>0</v>
      </c>
      <c r="K205" s="11">
        <v>220</v>
      </c>
      <c r="L205" s="12">
        <v>45658</v>
      </c>
      <c r="M205" s="11" t="s">
        <v>419</v>
      </c>
      <c r="N205" s="11" t="s">
        <v>2279</v>
      </c>
      <c r="O205" s="11" t="s">
        <v>2279</v>
      </c>
      <c r="P205" s="11" t="b">
        <v>0</v>
      </c>
      <c r="Q205" s="11" t="s">
        <v>1298</v>
      </c>
      <c r="R205" s="11"/>
      <c r="S205" s="11"/>
      <c r="T205" s="11"/>
      <c r="U205" s="11" t="b">
        <v>1</v>
      </c>
      <c r="V205" s="11" t="s">
        <v>1960</v>
      </c>
    </row>
    <row r="206" spans="1:22" ht="14.45" x14ac:dyDescent="0.3">
      <c r="A206" s="11">
        <v>194</v>
      </c>
      <c r="B206" s="11" t="s">
        <v>2287</v>
      </c>
      <c r="C206" s="11">
        <v>1259</v>
      </c>
      <c r="D206" s="11">
        <v>264</v>
      </c>
      <c r="E206" s="11" t="s">
        <v>1430</v>
      </c>
      <c r="F206" s="11" t="s">
        <v>1431</v>
      </c>
      <c r="G206" s="11" t="s">
        <v>1435</v>
      </c>
      <c r="H206" s="11" t="s">
        <v>409</v>
      </c>
      <c r="I206" s="11" t="s">
        <v>1909</v>
      </c>
      <c r="J206" s="11">
        <v>64</v>
      </c>
      <c r="K206" s="11">
        <v>380</v>
      </c>
      <c r="L206" s="11">
        <v>2025</v>
      </c>
      <c r="M206" s="11" t="s">
        <v>1910</v>
      </c>
      <c r="N206" s="11" t="s">
        <v>1069</v>
      </c>
      <c r="O206" s="11" t="s">
        <v>1069</v>
      </c>
      <c r="P206" s="11" t="b">
        <v>0</v>
      </c>
      <c r="Q206" s="11" t="s">
        <v>1298</v>
      </c>
      <c r="R206" s="11"/>
      <c r="S206" s="11"/>
      <c r="T206" s="11"/>
      <c r="U206" s="11" t="b">
        <v>1</v>
      </c>
      <c r="V206" s="11" t="s">
        <v>1960</v>
      </c>
    </row>
    <row r="207" spans="1:22" ht="14.45" x14ac:dyDescent="0.3">
      <c r="A207" s="11">
        <v>196</v>
      </c>
      <c r="B207" s="11" t="s">
        <v>2288</v>
      </c>
      <c r="C207" s="11">
        <v>1287</v>
      </c>
      <c r="D207" s="11">
        <v>264</v>
      </c>
      <c r="E207" s="11" t="s">
        <v>2289</v>
      </c>
      <c r="F207" s="11" t="s">
        <v>1437</v>
      </c>
      <c r="G207" s="11" t="s">
        <v>1440</v>
      </c>
      <c r="H207" s="11" t="s">
        <v>409</v>
      </c>
      <c r="I207" s="11" t="s">
        <v>1909</v>
      </c>
      <c r="J207" s="11">
        <v>0</v>
      </c>
      <c r="K207" s="11">
        <v>380</v>
      </c>
      <c r="L207" s="12">
        <v>45658</v>
      </c>
      <c r="M207" s="11" t="s">
        <v>1910</v>
      </c>
      <c r="N207" s="11" t="s">
        <v>2279</v>
      </c>
      <c r="O207" s="11" t="s">
        <v>2279</v>
      </c>
      <c r="P207" s="11" t="b">
        <v>0</v>
      </c>
      <c r="Q207" s="11" t="s">
        <v>1298</v>
      </c>
      <c r="R207" s="11"/>
      <c r="S207" s="11"/>
      <c r="T207" s="11"/>
      <c r="U207" s="11" t="b">
        <v>1</v>
      </c>
      <c r="V207" s="11" t="s">
        <v>1960</v>
      </c>
    </row>
    <row r="208" spans="1:22" ht="14.45" x14ac:dyDescent="0.3">
      <c r="A208" s="11">
        <v>199</v>
      </c>
      <c r="B208" s="11" t="s">
        <v>2290</v>
      </c>
      <c r="C208" s="11">
        <v>1289</v>
      </c>
      <c r="D208" s="11">
        <v>265</v>
      </c>
      <c r="E208" s="11" t="s">
        <v>2291</v>
      </c>
      <c r="F208" s="11" t="s">
        <v>2279</v>
      </c>
      <c r="G208" s="11" t="s">
        <v>2279</v>
      </c>
      <c r="H208" s="11" t="s">
        <v>409</v>
      </c>
      <c r="I208" s="11" t="s">
        <v>1909</v>
      </c>
      <c r="J208" s="11">
        <v>0</v>
      </c>
      <c r="K208" s="11">
        <v>380</v>
      </c>
      <c r="L208" s="12">
        <v>47119</v>
      </c>
      <c r="M208" s="11" t="s">
        <v>412</v>
      </c>
      <c r="N208" s="11" t="s">
        <v>2279</v>
      </c>
      <c r="O208" s="11" t="s">
        <v>2279</v>
      </c>
      <c r="P208" s="11" t="b">
        <v>0</v>
      </c>
      <c r="Q208" s="11" t="s">
        <v>1298</v>
      </c>
      <c r="R208" s="11" t="s">
        <v>1298</v>
      </c>
      <c r="S208" s="11">
        <v>0</v>
      </c>
      <c r="T208" s="11" t="s">
        <v>2292</v>
      </c>
      <c r="U208" s="11" t="b">
        <v>0</v>
      </c>
      <c r="V208" s="11" t="s">
        <v>1960</v>
      </c>
    </row>
    <row r="209" spans="1:22" ht="14.45" x14ac:dyDescent="0.3">
      <c r="A209" s="11">
        <v>200</v>
      </c>
      <c r="B209" s="11" t="s">
        <v>2293</v>
      </c>
      <c r="C209" s="11">
        <v>1290</v>
      </c>
      <c r="D209" s="11">
        <v>265</v>
      </c>
      <c r="E209" s="11" t="s">
        <v>1441</v>
      </c>
      <c r="F209" s="11" t="s">
        <v>2279</v>
      </c>
      <c r="G209" s="11" t="s">
        <v>1445</v>
      </c>
      <c r="H209" s="11" t="s">
        <v>409</v>
      </c>
      <c r="I209" s="11" t="s">
        <v>1909</v>
      </c>
      <c r="J209" s="11">
        <v>0</v>
      </c>
      <c r="K209" s="11">
        <v>380</v>
      </c>
      <c r="L209" s="12">
        <v>47119</v>
      </c>
      <c r="M209" s="11" t="s">
        <v>412</v>
      </c>
      <c r="N209" s="11" t="s">
        <v>2279</v>
      </c>
      <c r="O209" s="11" t="s">
        <v>2279</v>
      </c>
      <c r="P209" s="11" t="b">
        <v>0</v>
      </c>
      <c r="Q209" s="11" t="s">
        <v>1298</v>
      </c>
      <c r="R209" s="11" t="s">
        <v>1298</v>
      </c>
      <c r="S209" s="11">
        <v>0</v>
      </c>
      <c r="T209" s="11" t="s">
        <v>2292</v>
      </c>
      <c r="U209" s="11" t="b">
        <v>0</v>
      </c>
      <c r="V209" s="11" t="s">
        <v>1960</v>
      </c>
    </row>
    <row r="210" spans="1:22" ht="14.45" x14ac:dyDescent="0.3">
      <c r="A210" s="11">
        <v>198</v>
      </c>
      <c r="B210" s="11" t="s">
        <v>2294</v>
      </c>
      <c r="C210" s="11">
        <v>1260</v>
      </c>
      <c r="D210" s="11">
        <v>265</v>
      </c>
      <c r="E210" s="11" t="s">
        <v>2295</v>
      </c>
      <c r="F210" s="11" t="s">
        <v>2296</v>
      </c>
      <c r="G210" s="11" t="s">
        <v>2279</v>
      </c>
      <c r="H210" s="11" t="s">
        <v>409</v>
      </c>
      <c r="I210" s="11" t="s">
        <v>1909</v>
      </c>
      <c r="J210" s="11">
        <v>0</v>
      </c>
      <c r="K210" s="11">
        <v>380</v>
      </c>
      <c r="L210" s="12">
        <v>47119</v>
      </c>
      <c r="M210" s="11" t="s">
        <v>412</v>
      </c>
      <c r="N210" s="11" t="s">
        <v>2279</v>
      </c>
      <c r="O210" s="11" t="s">
        <v>2279</v>
      </c>
      <c r="P210" s="11" t="b">
        <v>0</v>
      </c>
      <c r="Q210" s="11" t="s">
        <v>1298</v>
      </c>
      <c r="R210" s="11" t="s">
        <v>1298</v>
      </c>
      <c r="S210" s="11">
        <v>0</v>
      </c>
      <c r="T210" s="11" t="s">
        <v>2292</v>
      </c>
      <c r="U210" s="11" t="b">
        <v>0</v>
      </c>
      <c r="V210" s="11" t="s">
        <v>1960</v>
      </c>
    </row>
    <row r="211" spans="1:22" ht="14.45" x14ac:dyDescent="0.3">
      <c r="A211" s="11">
        <v>203</v>
      </c>
      <c r="B211" s="11" t="s">
        <v>2297</v>
      </c>
      <c r="C211" s="11">
        <v>1285</v>
      </c>
      <c r="D211" s="11">
        <v>266</v>
      </c>
      <c r="E211" s="11" t="s">
        <v>1442</v>
      </c>
      <c r="F211" s="11" t="s">
        <v>2279</v>
      </c>
      <c r="G211" s="11" t="s">
        <v>1448</v>
      </c>
      <c r="H211" s="11" t="s">
        <v>409</v>
      </c>
      <c r="I211" s="11" t="s">
        <v>1909</v>
      </c>
      <c r="J211" s="11">
        <v>0</v>
      </c>
      <c r="K211" s="11">
        <v>0</v>
      </c>
      <c r="L211" s="12">
        <v>43466</v>
      </c>
      <c r="M211" s="11" t="s">
        <v>412</v>
      </c>
      <c r="N211" s="11" t="s">
        <v>2279</v>
      </c>
      <c r="O211" s="11" t="s">
        <v>2279</v>
      </c>
      <c r="P211" s="11" t="b">
        <v>0</v>
      </c>
      <c r="Q211" s="11" t="s">
        <v>1298</v>
      </c>
      <c r="R211" s="11" t="s">
        <v>1298</v>
      </c>
      <c r="S211" s="11">
        <v>0</v>
      </c>
      <c r="T211" s="11" t="s">
        <v>2292</v>
      </c>
      <c r="U211" s="11" t="b">
        <v>0</v>
      </c>
      <c r="V211" s="11" t="s">
        <v>1960</v>
      </c>
    </row>
    <row r="212" spans="1:22" ht="14.45" x14ac:dyDescent="0.3">
      <c r="A212" s="11">
        <v>202</v>
      </c>
      <c r="B212" s="11" t="s">
        <v>2298</v>
      </c>
      <c r="C212" s="11">
        <v>1286</v>
      </c>
      <c r="D212" s="11">
        <v>266</v>
      </c>
      <c r="E212" s="11" t="s">
        <v>1446</v>
      </c>
      <c r="F212" s="11" t="s">
        <v>1447</v>
      </c>
      <c r="G212" s="11" t="s">
        <v>2138</v>
      </c>
      <c r="H212" s="11" t="s">
        <v>409</v>
      </c>
      <c r="I212" s="11" t="s">
        <v>1909</v>
      </c>
      <c r="J212" s="11">
        <v>0</v>
      </c>
      <c r="K212" s="11">
        <v>380</v>
      </c>
      <c r="L212" s="12">
        <v>45292</v>
      </c>
      <c r="M212" s="11" t="s">
        <v>412</v>
      </c>
      <c r="N212" s="11" t="s">
        <v>2279</v>
      </c>
      <c r="O212" s="11" t="s">
        <v>2279</v>
      </c>
      <c r="P212" s="11" t="b">
        <v>0</v>
      </c>
      <c r="Q212" s="11" t="s">
        <v>1298</v>
      </c>
      <c r="R212" s="11" t="s">
        <v>1298</v>
      </c>
      <c r="S212" s="11">
        <v>0</v>
      </c>
      <c r="T212" s="11" t="s">
        <v>2292</v>
      </c>
      <c r="U212" s="11" t="b">
        <v>0</v>
      </c>
      <c r="V212" s="11" t="s">
        <v>1960</v>
      </c>
    </row>
    <row r="213" spans="1:22" ht="14.45" x14ac:dyDescent="0.3">
      <c r="A213" s="11">
        <v>201</v>
      </c>
      <c r="B213" s="11" t="s">
        <v>2299</v>
      </c>
      <c r="C213" s="11">
        <v>1261</v>
      </c>
      <c r="D213" s="11">
        <v>266</v>
      </c>
      <c r="E213" s="11" t="s">
        <v>1443</v>
      </c>
      <c r="F213" s="11" t="s">
        <v>1444</v>
      </c>
      <c r="G213" s="11" t="s">
        <v>2279</v>
      </c>
      <c r="H213" s="11" t="s">
        <v>409</v>
      </c>
      <c r="I213" s="11" t="s">
        <v>1909</v>
      </c>
      <c r="J213" s="11">
        <v>0</v>
      </c>
      <c r="K213" s="11">
        <v>380</v>
      </c>
      <c r="L213" s="11">
        <v>2021</v>
      </c>
      <c r="M213" s="11" t="s">
        <v>412</v>
      </c>
      <c r="N213" s="11" t="s">
        <v>1069</v>
      </c>
      <c r="O213" s="11" t="s">
        <v>1069</v>
      </c>
      <c r="P213" s="11" t="b">
        <v>0</v>
      </c>
      <c r="Q213" s="11" t="s">
        <v>1298</v>
      </c>
      <c r="R213" s="11" t="s">
        <v>1298</v>
      </c>
      <c r="S213" s="11">
        <v>0</v>
      </c>
      <c r="T213" s="11" t="s">
        <v>2292</v>
      </c>
      <c r="U213" s="11" t="b">
        <v>0</v>
      </c>
      <c r="V213" s="11" t="s">
        <v>1960</v>
      </c>
    </row>
    <row r="214" spans="1:22" ht="14.45" x14ac:dyDescent="0.3">
      <c r="A214" s="11">
        <v>204</v>
      </c>
      <c r="B214" s="11" t="s">
        <v>2300</v>
      </c>
      <c r="C214" s="11">
        <v>1262</v>
      </c>
      <c r="D214" s="11">
        <v>267</v>
      </c>
      <c r="E214" s="11" t="s">
        <v>115</v>
      </c>
      <c r="F214" s="11" t="s">
        <v>1078</v>
      </c>
      <c r="G214" s="11" t="s">
        <v>1455</v>
      </c>
      <c r="H214" s="11" t="s">
        <v>470</v>
      </c>
      <c r="I214" s="11" t="s">
        <v>1931</v>
      </c>
      <c r="J214" s="11">
        <v>300</v>
      </c>
      <c r="K214" s="11">
        <v>300</v>
      </c>
      <c r="L214" s="11">
        <v>2030</v>
      </c>
      <c r="M214" s="11" t="s">
        <v>412</v>
      </c>
      <c r="N214" s="11" t="s">
        <v>1449</v>
      </c>
      <c r="O214" s="11" t="s">
        <v>730</v>
      </c>
      <c r="P214" s="11" t="b">
        <v>0</v>
      </c>
      <c r="Q214" s="11" t="s">
        <v>2049</v>
      </c>
      <c r="R214" s="11" t="s">
        <v>1297</v>
      </c>
      <c r="S214" s="11">
        <v>0</v>
      </c>
      <c r="T214" s="11" t="s">
        <v>2301</v>
      </c>
      <c r="U214" s="11" t="b">
        <v>0</v>
      </c>
      <c r="V214" s="11" t="s">
        <v>1972</v>
      </c>
    </row>
    <row r="215" spans="1:22" ht="14.45" x14ac:dyDescent="0.3">
      <c r="A215" s="11">
        <v>206</v>
      </c>
      <c r="B215" s="11" t="s">
        <v>2302</v>
      </c>
      <c r="C215" s="11">
        <v>1229</v>
      </c>
      <c r="D215" s="11">
        <v>269</v>
      </c>
      <c r="E215" s="11" t="s">
        <v>1457</v>
      </c>
      <c r="F215" s="11" t="s">
        <v>1455</v>
      </c>
      <c r="G215" s="11" t="s">
        <v>1461</v>
      </c>
      <c r="H215" s="11" t="s">
        <v>409</v>
      </c>
      <c r="I215" s="11" t="s">
        <v>1909</v>
      </c>
      <c r="J215" s="11">
        <v>13</v>
      </c>
      <c r="K215" s="11">
        <v>220</v>
      </c>
      <c r="L215" s="11">
        <v>2019</v>
      </c>
      <c r="M215" s="11" t="s">
        <v>1910</v>
      </c>
      <c r="N215" s="11" t="s">
        <v>449</v>
      </c>
      <c r="O215" s="11" t="s">
        <v>449</v>
      </c>
      <c r="P215" s="11" t="b">
        <v>0</v>
      </c>
      <c r="Q215" s="11" t="s">
        <v>1919</v>
      </c>
      <c r="R215" s="11"/>
      <c r="S215" s="11"/>
      <c r="T215" s="11"/>
      <c r="U215" s="11" t="b">
        <v>1</v>
      </c>
      <c r="V215" s="11" t="s">
        <v>1912</v>
      </c>
    </row>
    <row r="216" spans="1:22" ht="43.15" x14ac:dyDescent="0.3">
      <c r="A216" s="11">
        <v>205</v>
      </c>
      <c r="B216" s="11" t="s">
        <v>2303</v>
      </c>
      <c r="C216" s="11">
        <v>1228</v>
      </c>
      <c r="D216" s="11">
        <v>269</v>
      </c>
      <c r="E216" s="11" t="s">
        <v>1453</v>
      </c>
      <c r="F216" s="13" t="s">
        <v>1454</v>
      </c>
      <c r="G216" s="11" t="s">
        <v>1458</v>
      </c>
      <c r="H216" s="11" t="s">
        <v>409</v>
      </c>
      <c r="I216" s="11" t="s">
        <v>1909</v>
      </c>
      <c r="J216" s="11">
        <v>33.700000000000003</v>
      </c>
      <c r="K216" s="11">
        <v>220</v>
      </c>
      <c r="L216" s="11">
        <v>2019</v>
      </c>
      <c r="M216" s="11" t="s">
        <v>505</v>
      </c>
      <c r="N216" s="11" t="s">
        <v>449</v>
      </c>
      <c r="O216" s="11" t="s">
        <v>449</v>
      </c>
      <c r="P216" s="11" t="b">
        <v>0</v>
      </c>
      <c r="Q216" s="11" t="s">
        <v>1919</v>
      </c>
      <c r="R216" s="11"/>
      <c r="S216" s="11"/>
      <c r="T216" s="11"/>
      <c r="U216" s="11" t="b">
        <v>1</v>
      </c>
      <c r="V216" s="11" t="s">
        <v>1912</v>
      </c>
    </row>
    <row r="217" spans="1:22" ht="14.45" x14ac:dyDescent="0.3">
      <c r="A217" s="11">
        <v>208</v>
      </c>
      <c r="B217" s="11" t="s">
        <v>2304</v>
      </c>
      <c r="C217" s="11">
        <v>1215</v>
      </c>
      <c r="D217" s="11">
        <v>270</v>
      </c>
      <c r="E217" s="11" t="s">
        <v>1469</v>
      </c>
      <c r="F217" s="11" t="s">
        <v>1465</v>
      </c>
      <c r="G217" s="11">
        <v>0</v>
      </c>
      <c r="H217" s="11" t="s">
        <v>423</v>
      </c>
      <c r="I217" s="11" t="s">
        <v>1909</v>
      </c>
      <c r="J217" s="11">
        <v>0</v>
      </c>
      <c r="K217" s="11">
        <v>400</v>
      </c>
      <c r="L217" s="12">
        <v>45658</v>
      </c>
      <c r="M217" s="11" t="s">
        <v>419</v>
      </c>
      <c r="N217" s="11" t="s">
        <v>449</v>
      </c>
      <c r="O217" s="11" t="s">
        <v>449</v>
      </c>
      <c r="P217" s="11" t="b">
        <v>0</v>
      </c>
      <c r="Q217" s="11" t="s">
        <v>1919</v>
      </c>
      <c r="R217" s="11" t="s">
        <v>1932</v>
      </c>
      <c r="S217" s="11">
        <v>0</v>
      </c>
      <c r="T217" s="11" t="s">
        <v>1933</v>
      </c>
      <c r="U217" s="11" t="b">
        <v>0</v>
      </c>
      <c r="V217" s="11" t="s">
        <v>1939</v>
      </c>
    </row>
    <row r="218" spans="1:22" ht="72" x14ac:dyDescent="0.3">
      <c r="A218" s="11">
        <v>207</v>
      </c>
      <c r="B218" s="11" t="s">
        <v>2305</v>
      </c>
      <c r="C218" s="11">
        <v>1214</v>
      </c>
      <c r="D218" s="11">
        <v>270</v>
      </c>
      <c r="E218" s="11" t="s">
        <v>1466</v>
      </c>
      <c r="F218" s="13" t="s">
        <v>1467</v>
      </c>
      <c r="G218" s="11" t="s">
        <v>1465</v>
      </c>
      <c r="H218" s="11" t="s">
        <v>423</v>
      </c>
      <c r="I218" s="11" t="s">
        <v>1909</v>
      </c>
      <c r="J218" s="11">
        <v>0</v>
      </c>
      <c r="K218" s="11">
        <v>400</v>
      </c>
      <c r="L218" s="12">
        <v>45658</v>
      </c>
      <c r="M218" s="11" t="s">
        <v>419</v>
      </c>
      <c r="N218" s="11" t="s">
        <v>449</v>
      </c>
      <c r="O218" s="11" t="s">
        <v>449</v>
      </c>
      <c r="P218" s="11" t="b">
        <v>0</v>
      </c>
      <c r="Q218" s="11" t="s">
        <v>1919</v>
      </c>
      <c r="R218" s="11" t="s">
        <v>1932</v>
      </c>
      <c r="S218" s="11">
        <v>0</v>
      </c>
      <c r="T218" s="11" t="s">
        <v>1933</v>
      </c>
      <c r="U218" s="11" t="b">
        <v>0</v>
      </c>
      <c r="V218" s="11" t="s">
        <v>1939</v>
      </c>
    </row>
    <row r="219" spans="1:22" ht="72" x14ac:dyDescent="0.3">
      <c r="A219" s="11">
        <v>209</v>
      </c>
      <c r="B219" s="11" t="s">
        <v>2306</v>
      </c>
      <c r="C219" s="11">
        <v>1212</v>
      </c>
      <c r="D219" s="11">
        <v>270</v>
      </c>
      <c r="E219" s="11" t="s">
        <v>1463</v>
      </c>
      <c r="F219" s="13" t="s">
        <v>1467</v>
      </c>
      <c r="G219" s="11" t="s">
        <v>1468</v>
      </c>
      <c r="H219" s="11" t="s">
        <v>409</v>
      </c>
      <c r="I219" s="11" t="s">
        <v>1909</v>
      </c>
      <c r="J219" s="11">
        <v>110</v>
      </c>
      <c r="K219" s="11">
        <v>400</v>
      </c>
      <c r="L219" s="12">
        <v>46023</v>
      </c>
      <c r="M219" s="11" t="s">
        <v>419</v>
      </c>
      <c r="N219" s="11" t="s">
        <v>449</v>
      </c>
      <c r="O219" s="11" t="s">
        <v>449</v>
      </c>
      <c r="P219" s="11" t="b">
        <v>0</v>
      </c>
      <c r="Q219" s="11" t="s">
        <v>1919</v>
      </c>
      <c r="R219" s="11" t="s">
        <v>1932</v>
      </c>
      <c r="S219" s="11">
        <v>0</v>
      </c>
      <c r="T219" s="11" t="s">
        <v>1933</v>
      </c>
      <c r="U219" s="11" t="b">
        <v>0</v>
      </c>
      <c r="V219" s="11" t="s">
        <v>1934</v>
      </c>
    </row>
    <row r="220" spans="1:22" ht="14.45" x14ac:dyDescent="0.3">
      <c r="A220" s="11">
        <v>210</v>
      </c>
      <c r="B220" s="11" t="s">
        <v>2307</v>
      </c>
      <c r="C220" s="11">
        <v>1211</v>
      </c>
      <c r="D220" s="11">
        <v>270</v>
      </c>
      <c r="E220" s="11" t="s">
        <v>1459</v>
      </c>
      <c r="F220" s="11" t="s">
        <v>1460</v>
      </c>
      <c r="G220" s="11" t="s">
        <v>2308</v>
      </c>
      <c r="H220" s="11" t="s">
        <v>479</v>
      </c>
      <c r="I220" s="11" t="s">
        <v>1931</v>
      </c>
      <c r="J220" s="11">
        <v>230</v>
      </c>
      <c r="K220" s="11">
        <v>320</v>
      </c>
      <c r="L220" s="12">
        <v>46023</v>
      </c>
      <c r="M220" s="11" t="s">
        <v>419</v>
      </c>
      <c r="N220" s="11" t="s">
        <v>449</v>
      </c>
      <c r="O220" s="11" t="s">
        <v>474</v>
      </c>
      <c r="P220" s="11" t="b">
        <v>0</v>
      </c>
      <c r="Q220" s="11" t="s">
        <v>1919</v>
      </c>
      <c r="R220" s="11" t="s">
        <v>1932</v>
      </c>
      <c r="S220" s="11">
        <v>0</v>
      </c>
      <c r="T220" s="11" t="s">
        <v>1933</v>
      </c>
      <c r="U220" s="11" t="b">
        <v>0</v>
      </c>
      <c r="V220" s="11" t="s">
        <v>1934</v>
      </c>
    </row>
    <row r="221" spans="1:22" ht="14.45" x14ac:dyDescent="0.3">
      <c r="A221" s="11">
        <v>214</v>
      </c>
      <c r="B221" s="11" t="s">
        <v>2309</v>
      </c>
      <c r="C221" s="11">
        <v>1206</v>
      </c>
      <c r="D221" s="11">
        <v>276</v>
      </c>
      <c r="E221" s="11" t="s">
        <v>1490</v>
      </c>
      <c r="F221" s="11" t="s">
        <v>1491</v>
      </c>
      <c r="G221" s="11" t="s">
        <v>1495</v>
      </c>
      <c r="H221" s="11" t="s">
        <v>479</v>
      </c>
      <c r="I221" s="11" t="s">
        <v>1931</v>
      </c>
      <c r="J221" s="11">
        <v>225</v>
      </c>
      <c r="K221" s="11">
        <v>320</v>
      </c>
      <c r="L221" s="12">
        <v>46357</v>
      </c>
      <c r="M221" s="11" t="s">
        <v>419</v>
      </c>
      <c r="N221" s="11" t="s">
        <v>449</v>
      </c>
      <c r="O221" s="11" t="s">
        <v>474</v>
      </c>
      <c r="P221" s="11" t="b">
        <v>0</v>
      </c>
      <c r="Q221" s="11" t="s">
        <v>1919</v>
      </c>
      <c r="R221" s="11" t="s">
        <v>1932</v>
      </c>
      <c r="S221" s="11">
        <v>0</v>
      </c>
      <c r="T221" s="11" t="s">
        <v>1933</v>
      </c>
      <c r="U221" s="11" t="b">
        <v>0</v>
      </c>
      <c r="V221" s="11" t="s">
        <v>1912</v>
      </c>
    </row>
    <row r="222" spans="1:22" ht="14.45" x14ac:dyDescent="0.3">
      <c r="A222" s="11">
        <v>212</v>
      </c>
      <c r="B222" s="11" t="s">
        <v>2310</v>
      </c>
      <c r="C222" s="11">
        <v>1208</v>
      </c>
      <c r="D222" s="11">
        <v>276</v>
      </c>
      <c r="E222" s="11" t="s">
        <v>1496</v>
      </c>
      <c r="F222" s="11" t="s">
        <v>1492</v>
      </c>
      <c r="G222" s="11" t="s">
        <v>1499</v>
      </c>
      <c r="H222" s="11" t="s">
        <v>409</v>
      </c>
      <c r="I222" s="11" t="s">
        <v>1909</v>
      </c>
      <c r="J222" s="11">
        <v>80</v>
      </c>
      <c r="K222" s="11">
        <v>400</v>
      </c>
      <c r="L222" s="11">
        <v>2026</v>
      </c>
      <c r="M222" s="11" t="s">
        <v>419</v>
      </c>
      <c r="N222" s="11" t="s">
        <v>474</v>
      </c>
      <c r="O222" s="11" t="s">
        <v>474</v>
      </c>
      <c r="P222" s="11" t="b">
        <v>0</v>
      </c>
      <c r="Q222" s="11" t="s">
        <v>1919</v>
      </c>
      <c r="R222" s="11" t="s">
        <v>1932</v>
      </c>
      <c r="S222" s="11">
        <v>0</v>
      </c>
      <c r="T222" s="11" t="s">
        <v>1933</v>
      </c>
      <c r="U222" s="11" t="b">
        <v>0</v>
      </c>
      <c r="V222" s="11" t="s">
        <v>1912</v>
      </c>
    </row>
    <row r="223" spans="1:22" ht="14.45" x14ac:dyDescent="0.3">
      <c r="A223" s="11">
        <v>211</v>
      </c>
      <c r="B223" s="11" t="s">
        <v>2311</v>
      </c>
      <c r="C223" s="11">
        <v>1207</v>
      </c>
      <c r="D223" s="11">
        <v>276</v>
      </c>
      <c r="E223" s="11" t="s">
        <v>1494</v>
      </c>
      <c r="F223" s="11" t="s">
        <v>1492</v>
      </c>
      <c r="G223" s="11" t="s">
        <v>1461</v>
      </c>
      <c r="H223" s="11" t="s">
        <v>409</v>
      </c>
      <c r="I223" s="11" t="s">
        <v>1909</v>
      </c>
      <c r="J223" s="11">
        <v>70</v>
      </c>
      <c r="K223" s="11">
        <v>400</v>
      </c>
      <c r="L223" s="11">
        <v>2026</v>
      </c>
      <c r="M223" s="11" t="s">
        <v>419</v>
      </c>
      <c r="N223" s="11" t="s">
        <v>474</v>
      </c>
      <c r="O223" s="11" t="s">
        <v>474</v>
      </c>
      <c r="P223" s="11" t="b">
        <v>0</v>
      </c>
      <c r="Q223" s="11" t="s">
        <v>1919</v>
      </c>
      <c r="R223" s="11" t="s">
        <v>1932</v>
      </c>
      <c r="S223" s="11">
        <v>0</v>
      </c>
      <c r="T223" s="11" t="s">
        <v>1933</v>
      </c>
      <c r="U223" s="11" t="b">
        <v>0</v>
      </c>
      <c r="V223" s="11" t="s">
        <v>1912</v>
      </c>
    </row>
    <row r="224" spans="1:22" ht="43.15" x14ac:dyDescent="0.3">
      <c r="A224" s="11">
        <v>213</v>
      </c>
      <c r="B224" s="11" t="s">
        <v>2312</v>
      </c>
      <c r="C224" s="11">
        <v>1210</v>
      </c>
      <c r="D224" s="11">
        <v>276</v>
      </c>
      <c r="E224" s="11" t="s">
        <v>1497</v>
      </c>
      <c r="F224" s="13" t="s">
        <v>1498</v>
      </c>
      <c r="G224" s="11" t="s">
        <v>1505</v>
      </c>
      <c r="H224" s="11" t="s">
        <v>423</v>
      </c>
      <c r="I224" s="11" t="s">
        <v>1909</v>
      </c>
      <c r="J224" s="11">
        <v>0</v>
      </c>
      <c r="K224" s="11">
        <v>400</v>
      </c>
      <c r="L224" s="12">
        <v>45658</v>
      </c>
      <c r="M224" s="11" t="s">
        <v>419</v>
      </c>
      <c r="N224" s="11" t="s">
        <v>449</v>
      </c>
      <c r="O224" s="11" t="s">
        <v>449</v>
      </c>
      <c r="P224" s="11" t="b">
        <v>0</v>
      </c>
      <c r="Q224" s="11" t="s">
        <v>1919</v>
      </c>
      <c r="R224" s="11" t="s">
        <v>1932</v>
      </c>
      <c r="S224" s="11">
        <v>0</v>
      </c>
      <c r="T224" s="11" t="s">
        <v>1933</v>
      </c>
      <c r="U224" s="11" t="b">
        <v>0</v>
      </c>
      <c r="V224" s="11" t="s">
        <v>1912</v>
      </c>
    </row>
    <row r="225" spans="1:22" ht="14.45" x14ac:dyDescent="0.3">
      <c r="A225" s="11">
        <v>215</v>
      </c>
      <c r="B225" s="11" t="s">
        <v>2313</v>
      </c>
      <c r="C225" s="11">
        <v>1008</v>
      </c>
      <c r="D225" s="11">
        <v>280</v>
      </c>
      <c r="E225" s="11" t="s">
        <v>1503</v>
      </c>
      <c r="F225" s="11" t="s">
        <v>1504</v>
      </c>
      <c r="G225" s="11" t="s">
        <v>1508</v>
      </c>
      <c r="H225" s="11" t="s">
        <v>503</v>
      </c>
      <c r="I225" s="11" t="s">
        <v>1909</v>
      </c>
      <c r="J225" s="11">
        <v>0</v>
      </c>
      <c r="K225" s="11">
        <v>400</v>
      </c>
      <c r="L225" s="11" t="s">
        <v>1506</v>
      </c>
      <c r="M225" s="11" t="s">
        <v>412</v>
      </c>
      <c r="N225" s="11" t="s">
        <v>474</v>
      </c>
      <c r="O225" s="11" t="s">
        <v>500</v>
      </c>
      <c r="P225" s="11" t="b">
        <v>0</v>
      </c>
      <c r="Q225" s="11" t="s">
        <v>1932</v>
      </c>
      <c r="R225" s="11" t="s">
        <v>1941</v>
      </c>
      <c r="S225" s="11">
        <v>0</v>
      </c>
      <c r="T225" s="11" t="s">
        <v>1942</v>
      </c>
      <c r="U225" s="11" t="b">
        <v>0</v>
      </c>
      <c r="V225" s="11" t="s">
        <v>1934</v>
      </c>
    </row>
    <row r="226" spans="1:22" ht="14.45" x14ac:dyDescent="0.3">
      <c r="A226" s="11">
        <v>218</v>
      </c>
      <c r="B226" s="11" t="s">
        <v>2314</v>
      </c>
      <c r="C226" s="11">
        <v>1378</v>
      </c>
      <c r="D226" s="11">
        <v>283</v>
      </c>
      <c r="E226" s="11" t="s">
        <v>1514</v>
      </c>
      <c r="F226" s="11" t="s">
        <v>2315</v>
      </c>
      <c r="G226" s="11" t="s">
        <v>1523</v>
      </c>
      <c r="H226" s="11" t="s">
        <v>470</v>
      </c>
      <c r="I226" s="11" t="s">
        <v>1931</v>
      </c>
      <c r="J226" s="11">
        <v>1265</v>
      </c>
      <c r="K226" s="11">
        <v>500</v>
      </c>
      <c r="L226" s="11">
        <v>2025</v>
      </c>
      <c r="M226" s="11" t="s">
        <v>1910</v>
      </c>
      <c r="N226" s="11" t="s">
        <v>1519</v>
      </c>
      <c r="O226" s="11" t="s">
        <v>1519</v>
      </c>
      <c r="P226" s="11" t="b">
        <v>1</v>
      </c>
      <c r="Q226" s="11" t="s">
        <v>1956</v>
      </c>
      <c r="R226" s="11" t="s">
        <v>1937</v>
      </c>
      <c r="S226" s="11">
        <v>0</v>
      </c>
      <c r="T226" s="11" t="s">
        <v>2316</v>
      </c>
      <c r="U226" s="11" t="b">
        <v>0</v>
      </c>
      <c r="V226" s="11" t="s">
        <v>1953</v>
      </c>
    </row>
    <row r="227" spans="1:22" ht="14.45" x14ac:dyDescent="0.3">
      <c r="A227" s="11">
        <v>219</v>
      </c>
      <c r="B227" s="11" t="s">
        <v>2317</v>
      </c>
      <c r="C227" s="11">
        <v>1383</v>
      </c>
      <c r="D227" s="11">
        <v>285</v>
      </c>
      <c r="E227" s="11" t="s">
        <v>125</v>
      </c>
      <c r="F227" s="11" t="s">
        <v>1533</v>
      </c>
      <c r="G227" s="11" t="s">
        <v>1118</v>
      </c>
      <c r="H227" s="11" t="s">
        <v>470</v>
      </c>
      <c r="I227" s="11" t="s">
        <v>1931</v>
      </c>
      <c r="J227" s="11">
        <v>156</v>
      </c>
      <c r="K227" s="11">
        <v>0</v>
      </c>
      <c r="L227" s="11">
        <v>2022</v>
      </c>
      <c r="M227" s="11" t="s">
        <v>1910</v>
      </c>
      <c r="N227" s="11" t="s">
        <v>1003</v>
      </c>
      <c r="O227" s="11" t="s">
        <v>474</v>
      </c>
      <c r="P227" s="11" t="b">
        <v>1</v>
      </c>
      <c r="Q227" s="11" t="s">
        <v>2015</v>
      </c>
      <c r="R227" s="11" t="s">
        <v>1932</v>
      </c>
      <c r="S227" s="11">
        <v>0</v>
      </c>
      <c r="T227" s="11" t="s">
        <v>2133</v>
      </c>
      <c r="U227" s="11" t="b">
        <v>0</v>
      </c>
      <c r="V227" s="11" t="s">
        <v>2010</v>
      </c>
    </row>
    <row r="228" spans="1:22" ht="14.45" x14ac:dyDescent="0.3">
      <c r="A228" s="11">
        <v>220</v>
      </c>
      <c r="B228" s="11" t="s">
        <v>2318</v>
      </c>
      <c r="C228" s="11">
        <v>1385</v>
      </c>
      <c r="D228" s="11">
        <v>286</v>
      </c>
      <c r="E228" s="11" t="s">
        <v>126</v>
      </c>
      <c r="F228" s="11" t="s">
        <v>1537</v>
      </c>
      <c r="G228" s="11" t="s">
        <v>1567</v>
      </c>
      <c r="H228" s="11" t="s">
        <v>470</v>
      </c>
      <c r="I228" s="11" t="s">
        <v>1931</v>
      </c>
      <c r="J228" s="11">
        <v>195</v>
      </c>
      <c r="K228" s="11">
        <v>320</v>
      </c>
      <c r="L228" s="11">
        <v>2023</v>
      </c>
      <c r="M228" s="11" t="s">
        <v>419</v>
      </c>
      <c r="N228" s="11" t="s">
        <v>1003</v>
      </c>
      <c r="O228" s="11" t="s">
        <v>699</v>
      </c>
      <c r="P228" s="11" t="b">
        <v>1</v>
      </c>
      <c r="Q228" s="11" t="s">
        <v>2018</v>
      </c>
      <c r="R228" s="11" t="s">
        <v>2015</v>
      </c>
      <c r="S228" s="11">
        <v>0</v>
      </c>
      <c r="T228" s="11" t="s">
        <v>2319</v>
      </c>
      <c r="U228" s="11" t="b">
        <v>0</v>
      </c>
      <c r="V228" s="11" t="s">
        <v>2010</v>
      </c>
    </row>
    <row r="229" spans="1:22" ht="14.45" x14ac:dyDescent="0.3">
      <c r="A229" s="11">
        <v>222</v>
      </c>
      <c r="B229" s="11" t="s">
        <v>2320</v>
      </c>
      <c r="C229" s="11">
        <v>1432</v>
      </c>
      <c r="D229" s="11">
        <v>293</v>
      </c>
      <c r="E229" s="11" t="s">
        <v>127</v>
      </c>
      <c r="F229" s="11" t="s">
        <v>1567</v>
      </c>
      <c r="G229" s="11" t="s">
        <v>1574</v>
      </c>
      <c r="H229" s="11" t="s">
        <v>470</v>
      </c>
      <c r="I229" s="11" t="s">
        <v>1931</v>
      </c>
      <c r="J229" s="11">
        <v>250</v>
      </c>
      <c r="K229" s="11">
        <v>320</v>
      </c>
      <c r="L229" s="11">
        <v>2026</v>
      </c>
      <c r="M229" s="11" t="s">
        <v>1910</v>
      </c>
      <c r="N229" s="11" t="s">
        <v>1570</v>
      </c>
      <c r="O229" s="11" t="s">
        <v>1569</v>
      </c>
      <c r="P229" s="11" t="b">
        <v>1</v>
      </c>
      <c r="Q229" s="11" t="s">
        <v>2089</v>
      </c>
      <c r="R229" s="11" t="s">
        <v>2196</v>
      </c>
      <c r="S229" s="11">
        <v>0</v>
      </c>
      <c r="T229" s="11" t="s">
        <v>2321</v>
      </c>
      <c r="U229" s="11" t="b">
        <v>0</v>
      </c>
      <c r="V229" s="11" t="s">
        <v>2084</v>
      </c>
    </row>
    <row r="230" spans="1:22" ht="14.45" x14ac:dyDescent="0.3">
      <c r="A230" s="11">
        <v>223</v>
      </c>
      <c r="B230" s="11" t="s">
        <v>2322</v>
      </c>
      <c r="C230" s="11">
        <v>1433</v>
      </c>
      <c r="D230" s="11">
        <v>293</v>
      </c>
      <c r="E230" s="11" t="s">
        <v>127</v>
      </c>
      <c r="F230" s="11" t="s">
        <v>1573</v>
      </c>
      <c r="G230" s="11" t="s">
        <v>1567</v>
      </c>
      <c r="H230" s="11" t="s">
        <v>470</v>
      </c>
      <c r="I230" s="11" t="s">
        <v>1909</v>
      </c>
      <c r="J230" s="11">
        <v>81</v>
      </c>
      <c r="K230" s="11">
        <v>220</v>
      </c>
      <c r="L230" s="11">
        <v>2025</v>
      </c>
      <c r="M230" s="11" t="s">
        <v>1910</v>
      </c>
      <c r="N230" s="11" t="s">
        <v>1570</v>
      </c>
      <c r="O230" s="11" t="s">
        <v>1570</v>
      </c>
      <c r="P230" s="11" t="b">
        <v>1</v>
      </c>
      <c r="Q230" s="11" t="s">
        <v>2089</v>
      </c>
      <c r="R230" s="11" t="s">
        <v>2196</v>
      </c>
      <c r="S230" s="11">
        <v>0</v>
      </c>
      <c r="T230" s="11" t="s">
        <v>2321</v>
      </c>
      <c r="U230" s="11" t="b">
        <v>0</v>
      </c>
      <c r="V230" s="11" t="s">
        <v>2084</v>
      </c>
    </row>
    <row r="231" spans="1:22" ht="14.45" x14ac:dyDescent="0.3">
      <c r="A231" s="11">
        <v>221</v>
      </c>
      <c r="B231" s="11" t="s">
        <v>2323</v>
      </c>
      <c r="C231" s="11">
        <v>1431</v>
      </c>
      <c r="D231" s="11">
        <v>293</v>
      </c>
      <c r="E231" s="11" t="s">
        <v>127</v>
      </c>
      <c r="F231" s="11" t="s">
        <v>1566</v>
      </c>
      <c r="G231" s="11" t="s">
        <v>1571</v>
      </c>
      <c r="H231" s="11" t="s">
        <v>470</v>
      </c>
      <c r="I231" s="11" t="s">
        <v>1931</v>
      </c>
      <c r="J231" s="11">
        <v>245</v>
      </c>
      <c r="K231" s="11">
        <v>320</v>
      </c>
      <c r="L231" s="11">
        <v>2024</v>
      </c>
      <c r="M231" s="11" t="s">
        <v>1910</v>
      </c>
      <c r="N231" s="11" t="s">
        <v>1569</v>
      </c>
      <c r="O231" s="11" t="s">
        <v>1570</v>
      </c>
      <c r="P231" s="11" t="b">
        <v>0</v>
      </c>
      <c r="Q231" s="11" t="s">
        <v>2089</v>
      </c>
      <c r="R231" s="11" t="s">
        <v>2196</v>
      </c>
      <c r="S231" s="11">
        <v>0</v>
      </c>
      <c r="T231" s="11" t="s">
        <v>2321</v>
      </c>
      <c r="U231" s="11" t="b">
        <v>0</v>
      </c>
      <c r="V231" s="11" t="s">
        <v>2084</v>
      </c>
    </row>
    <row r="232" spans="1:22" ht="14.45" x14ac:dyDescent="0.3">
      <c r="A232" s="11">
        <v>224</v>
      </c>
      <c r="B232" s="11" t="s">
        <v>2324</v>
      </c>
      <c r="C232" s="11">
        <v>1434</v>
      </c>
      <c r="D232" s="11">
        <v>293</v>
      </c>
      <c r="E232" s="11" t="s">
        <v>127</v>
      </c>
      <c r="F232" s="11" t="s">
        <v>1575</v>
      </c>
      <c r="G232" s="11" t="s">
        <v>1574</v>
      </c>
      <c r="H232" s="11" t="s">
        <v>470</v>
      </c>
      <c r="I232" s="11" t="s">
        <v>1909</v>
      </c>
      <c r="J232" s="11">
        <v>14</v>
      </c>
      <c r="K232" s="11">
        <v>220</v>
      </c>
      <c r="L232" s="11">
        <v>2024</v>
      </c>
      <c r="M232" s="11" t="s">
        <v>1910</v>
      </c>
      <c r="N232" s="11" t="s">
        <v>1570</v>
      </c>
      <c r="O232" s="11" t="s">
        <v>1570</v>
      </c>
      <c r="P232" s="11" t="b">
        <v>1</v>
      </c>
      <c r="Q232" s="11" t="s">
        <v>2089</v>
      </c>
      <c r="R232" s="11" t="s">
        <v>2196</v>
      </c>
      <c r="S232" s="11">
        <v>0</v>
      </c>
      <c r="T232" s="11" t="s">
        <v>2321</v>
      </c>
      <c r="U232" s="11" t="b">
        <v>0</v>
      </c>
      <c r="V232" s="11" t="s">
        <v>2084</v>
      </c>
    </row>
    <row r="233" spans="1:22" ht="14.45" x14ac:dyDescent="0.3">
      <c r="A233" s="11">
        <v>225</v>
      </c>
      <c r="B233" s="11" t="s">
        <v>2325</v>
      </c>
      <c r="C233" s="11">
        <v>1435</v>
      </c>
      <c r="D233" s="11">
        <v>293</v>
      </c>
      <c r="E233" s="11" t="s">
        <v>127</v>
      </c>
      <c r="F233" s="11" t="s">
        <v>1576</v>
      </c>
      <c r="G233" s="11" t="s">
        <v>1577</v>
      </c>
      <c r="H233" s="11" t="s">
        <v>470</v>
      </c>
      <c r="I233" s="11" t="s">
        <v>1909</v>
      </c>
      <c r="J233" s="11">
        <v>34</v>
      </c>
      <c r="K233" s="11">
        <v>220</v>
      </c>
      <c r="L233" s="11">
        <v>2025</v>
      </c>
      <c r="M233" s="11" t="s">
        <v>1910</v>
      </c>
      <c r="N233" s="11" t="s">
        <v>1570</v>
      </c>
      <c r="O233" s="11" t="s">
        <v>1570</v>
      </c>
      <c r="P233" s="11" t="b">
        <v>0</v>
      </c>
      <c r="Q233" s="11" t="s">
        <v>2089</v>
      </c>
      <c r="R233" s="11" t="s">
        <v>2196</v>
      </c>
      <c r="S233" s="11">
        <v>0</v>
      </c>
      <c r="T233" s="11" t="s">
        <v>2321</v>
      </c>
      <c r="U233" s="11" t="b">
        <v>0</v>
      </c>
      <c r="V233" s="11" t="s">
        <v>2084</v>
      </c>
    </row>
    <row r="234" spans="1:22" ht="14.45" x14ac:dyDescent="0.3">
      <c r="A234" s="11">
        <v>226</v>
      </c>
      <c r="B234" s="11" t="s">
        <v>2326</v>
      </c>
      <c r="C234" s="11">
        <v>1436</v>
      </c>
      <c r="D234" s="11">
        <v>293</v>
      </c>
      <c r="E234" s="11" t="s">
        <v>127</v>
      </c>
      <c r="F234" s="11" t="s">
        <v>1576</v>
      </c>
      <c r="G234" s="11" t="s">
        <v>2327</v>
      </c>
      <c r="H234" s="11" t="s">
        <v>470</v>
      </c>
      <c r="I234" s="11" t="s">
        <v>1909</v>
      </c>
      <c r="J234" s="11">
        <v>14</v>
      </c>
      <c r="K234" s="11">
        <v>220</v>
      </c>
      <c r="L234" s="11">
        <v>2025</v>
      </c>
      <c r="M234" s="11" t="s">
        <v>1910</v>
      </c>
      <c r="N234" s="11" t="s">
        <v>1570</v>
      </c>
      <c r="O234" s="11" t="s">
        <v>1570</v>
      </c>
      <c r="P234" s="11" t="b">
        <v>0</v>
      </c>
      <c r="Q234" s="11" t="s">
        <v>2089</v>
      </c>
      <c r="R234" s="11" t="s">
        <v>2196</v>
      </c>
      <c r="S234" s="11">
        <v>0</v>
      </c>
      <c r="T234" s="11" t="s">
        <v>2321</v>
      </c>
      <c r="U234" s="11" t="b">
        <v>0</v>
      </c>
      <c r="V234" s="11" t="s">
        <v>2084</v>
      </c>
    </row>
    <row r="235" spans="1:22" ht="14.45" x14ac:dyDescent="0.3">
      <c r="A235" s="11">
        <v>227</v>
      </c>
      <c r="B235" s="11" t="s">
        <v>2328</v>
      </c>
      <c r="C235" s="11">
        <v>1356</v>
      </c>
      <c r="D235" s="11">
        <v>294</v>
      </c>
      <c r="E235" s="11" t="s">
        <v>128</v>
      </c>
      <c r="F235" s="11" t="s">
        <v>1578</v>
      </c>
      <c r="G235" s="11" t="s">
        <v>1584</v>
      </c>
      <c r="H235" s="11" t="s">
        <v>470</v>
      </c>
      <c r="I235" s="11" t="s">
        <v>1931</v>
      </c>
      <c r="J235" s="11">
        <v>400</v>
      </c>
      <c r="K235" s="11">
        <v>320</v>
      </c>
      <c r="L235" s="11">
        <v>2025</v>
      </c>
      <c r="M235" s="11" t="s">
        <v>412</v>
      </c>
      <c r="N235" s="11" t="s">
        <v>1580</v>
      </c>
      <c r="O235" s="11" t="s">
        <v>2329</v>
      </c>
      <c r="P235" s="11" t="b">
        <v>1</v>
      </c>
      <c r="Q235" s="11" t="s">
        <v>2015</v>
      </c>
      <c r="R235" s="11" t="s">
        <v>2152</v>
      </c>
      <c r="S235" s="11">
        <v>0</v>
      </c>
      <c r="T235" s="11" t="s">
        <v>2046</v>
      </c>
      <c r="U235" s="11" t="b">
        <v>0</v>
      </c>
      <c r="V235" s="11" t="s">
        <v>1972</v>
      </c>
    </row>
    <row r="236" spans="1:22" ht="14.45" x14ac:dyDescent="0.3">
      <c r="A236" s="11">
        <v>229</v>
      </c>
      <c r="B236" s="11" t="s">
        <v>2330</v>
      </c>
      <c r="C236" s="11">
        <v>445</v>
      </c>
      <c r="D236" s="11">
        <v>297</v>
      </c>
      <c r="E236" s="11" t="s">
        <v>1591</v>
      </c>
      <c r="F236" s="11" t="s">
        <v>1592</v>
      </c>
      <c r="G236" s="11" t="s">
        <v>1309</v>
      </c>
      <c r="H236" s="11" t="s">
        <v>409</v>
      </c>
      <c r="I236" s="11" t="s">
        <v>1909</v>
      </c>
      <c r="J236" s="11">
        <v>18</v>
      </c>
      <c r="K236" s="11">
        <v>380</v>
      </c>
      <c r="L236" s="12">
        <v>44196</v>
      </c>
      <c r="M236" s="11" t="s">
        <v>1910</v>
      </c>
      <c r="N236" s="11" t="s">
        <v>500</v>
      </c>
      <c r="O236" s="11" t="s">
        <v>500</v>
      </c>
      <c r="P236" s="11" t="b">
        <v>0</v>
      </c>
      <c r="Q236" s="11" t="s">
        <v>1941</v>
      </c>
      <c r="R236" s="11"/>
      <c r="S236" s="11"/>
      <c r="T236" s="11"/>
      <c r="U236" s="11" t="b">
        <v>1</v>
      </c>
      <c r="V236" s="11" t="s">
        <v>2010</v>
      </c>
    </row>
    <row r="237" spans="1:22" ht="14.45" x14ac:dyDescent="0.3">
      <c r="A237" s="11">
        <v>231</v>
      </c>
      <c r="B237" s="11" t="s">
        <v>2331</v>
      </c>
      <c r="C237" s="11">
        <v>605</v>
      </c>
      <c r="D237" s="11">
        <v>297</v>
      </c>
      <c r="E237" s="11" t="s">
        <v>1598</v>
      </c>
      <c r="F237" s="11" t="s">
        <v>1599</v>
      </c>
      <c r="G237" s="11" t="s">
        <v>1604</v>
      </c>
      <c r="H237" s="11" t="s">
        <v>423</v>
      </c>
      <c r="I237" s="11" t="s">
        <v>1909</v>
      </c>
      <c r="J237" s="11">
        <v>0</v>
      </c>
      <c r="K237" s="11">
        <v>380</v>
      </c>
      <c r="L237" s="12">
        <v>43555</v>
      </c>
      <c r="M237" s="11" t="s">
        <v>505</v>
      </c>
      <c r="N237" s="11" t="s">
        <v>500</v>
      </c>
      <c r="O237" s="11" t="s">
        <v>500</v>
      </c>
      <c r="P237" s="11" t="b">
        <v>0</v>
      </c>
      <c r="Q237" s="11" t="s">
        <v>1941</v>
      </c>
      <c r="R237" s="11"/>
      <c r="S237" s="11"/>
      <c r="T237" s="11"/>
      <c r="U237" s="11" t="b">
        <v>1</v>
      </c>
      <c r="V237" s="11" t="s">
        <v>2010</v>
      </c>
    </row>
    <row r="238" spans="1:22" ht="14.45" x14ac:dyDescent="0.3">
      <c r="A238" s="11">
        <v>230</v>
      </c>
      <c r="B238" s="11" t="s">
        <v>2332</v>
      </c>
      <c r="C238" s="11">
        <v>604</v>
      </c>
      <c r="D238" s="11">
        <v>297</v>
      </c>
      <c r="E238" s="11" t="s">
        <v>1595</v>
      </c>
      <c r="F238" s="11" t="s">
        <v>1596</v>
      </c>
      <c r="G238" s="11" t="s">
        <v>1599</v>
      </c>
      <c r="H238" s="11" t="s">
        <v>409</v>
      </c>
      <c r="I238" s="11" t="s">
        <v>1909</v>
      </c>
      <c r="J238" s="11">
        <v>19</v>
      </c>
      <c r="K238" s="11">
        <v>380</v>
      </c>
      <c r="L238" s="12">
        <v>44927</v>
      </c>
      <c r="M238" s="11" t="s">
        <v>1910</v>
      </c>
      <c r="N238" s="11" t="s">
        <v>500</v>
      </c>
      <c r="O238" s="11" t="s">
        <v>500</v>
      </c>
      <c r="P238" s="11" t="b">
        <v>0</v>
      </c>
      <c r="Q238" s="11" t="s">
        <v>1941</v>
      </c>
      <c r="R238" s="11"/>
      <c r="S238" s="11"/>
      <c r="T238" s="11"/>
      <c r="U238" s="11" t="b">
        <v>1</v>
      </c>
      <c r="V238" s="11" t="s">
        <v>2010</v>
      </c>
    </row>
    <row r="239" spans="1:22" ht="14.45" x14ac:dyDescent="0.3">
      <c r="A239" s="11">
        <v>314</v>
      </c>
      <c r="B239" s="11" t="s">
        <v>2333</v>
      </c>
      <c r="C239" s="11">
        <v>1458</v>
      </c>
      <c r="D239" s="11">
        <v>299</v>
      </c>
      <c r="E239" s="11" t="s">
        <v>131</v>
      </c>
      <c r="F239" s="11" t="s">
        <v>1603</v>
      </c>
      <c r="G239" s="11" t="s">
        <v>1604</v>
      </c>
      <c r="H239" s="11" t="s">
        <v>470</v>
      </c>
      <c r="I239" s="11" t="s">
        <v>1931</v>
      </c>
      <c r="J239" s="11">
        <v>300</v>
      </c>
      <c r="K239" s="11">
        <v>200</v>
      </c>
      <c r="L239" s="11">
        <v>2023</v>
      </c>
      <c r="M239" s="11" t="s">
        <v>1910</v>
      </c>
      <c r="N239" s="11" t="s">
        <v>484</v>
      </c>
      <c r="O239" s="11" t="s">
        <v>474</v>
      </c>
      <c r="P239" s="11" t="b">
        <v>0</v>
      </c>
      <c r="Q239" s="11" t="s">
        <v>1937</v>
      </c>
      <c r="R239" s="11" t="s">
        <v>1932</v>
      </c>
      <c r="S239" s="11"/>
      <c r="T239" s="11" t="s">
        <v>2334</v>
      </c>
      <c r="U239" s="11" t="b">
        <v>0</v>
      </c>
      <c r="V239" s="11" t="s">
        <v>1960</v>
      </c>
    </row>
    <row r="240" spans="1:22" ht="14.45" x14ac:dyDescent="0.3">
      <c r="A240" s="11">
        <v>306</v>
      </c>
      <c r="B240" s="11" t="s">
        <v>2335</v>
      </c>
      <c r="C240" s="11"/>
      <c r="D240" s="11">
        <v>309</v>
      </c>
      <c r="E240" s="11" t="s">
        <v>2336</v>
      </c>
      <c r="F240" s="11"/>
      <c r="G240" s="11"/>
      <c r="H240" s="11" t="s">
        <v>470</v>
      </c>
      <c r="I240" s="11" t="s">
        <v>1931</v>
      </c>
      <c r="J240" s="11">
        <v>680</v>
      </c>
      <c r="K240" s="11">
        <v>400</v>
      </c>
      <c r="L240" s="11">
        <v>2023</v>
      </c>
      <c r="M240" s="11" t="s">
        <v>1910</v>
      </c>
      <c r="N240" s="11"/>
      <c r="O240" s="11"/>
      <c r="P240" s="11" t="b">
        <v>1</v>
      </c>
      <c r="Q240" s="11" t="s">
        <v>2015</v>
      </c>
      <c r="R240" s="11" t="s">
        <v>1297</v>
      </c>
      <c r="S240" s="11"/>
      <c r="T240" s="11" t="s">
        <v>2337</v>
      </c>
      <c r="U240" s="11" t="b">
        <v>0</v>
      </c>
      <c r="V240" s="11" t="s">
        <v>2053</v>
      </c>
    </row>
    <row r="241" spans="1:22" ht="14.45" x14ac:dyDescent="0.3">
      <c r="A241" s="11">
        <v>243</v>
      </c>
      <c r="B241" s="11" t="s">
        <v>2338</v>
      </c>
      <c r="C241" s="11">
        <v>1472</v>
      </c>
      <c r="D241" s="11">
        <v>312</v>
      </c>
      <c r="E241" s="11" t="s">
        <v>142</v>
      </c>
      <c r="F241" s="11" t="s">
        <v>1646</v>
      </c>
      <c r="G241" s="11" t="s">
        <v>1647</v>
      </c>
      <c r="H241" s="11" t="s">
        <v>409</v>
      </c>
      <c r="I241" s="11" t="s">
        <v>1909</v>
      </c>
      <c r="J241" s="11">
        <v>128</v>
      </c>
      <c r="K241" s="11">
        <v>380</v>
      </c>
      <c r="L241" s="11">
        <v>2022</v>
      </c>
      <c r="M241" s="11" t="s">
        <v>1910</v>
      </c>
      <c r="N241" s="11" t="s">
        <v>516</v>
      </c>
      <c r="O241" s="11" t="s">
        <v>516</v>
      </c>
      <c r="P241" s="11" t="b">
        <v>0</v>
      </c>
      <c r="Q241" s="11" t="s">
        <v>1947</v>
      </c>
      <c r="R241" s="11"/>
      <c r="S241" s="11"/>
      <c r="T241" s="11"/>
      <c r="U241" s="11" t="b">
        <v>1</v>
      </c>
      <c r="V241" s="11" t="s">
        <v>2148</v>
      </c>
    </row>
    <row r="242" spans="1:22" ht="14.45" x14ac:dyDescent="0.3">
      <c r="A242" s="11">
        <v>244</v>
      </c>
      <c r="B242" s="11" t="s">
        <v>2339</v>
      </c>
      <c r="C242" s="11">
        <v>1473</v>
      </c>
      <c r="D242" s="11">
        <v>313</v>
      </c>
      <c r="E242" s="11" t="s">
        <v>1648</v>
      </c>
      <c r="F242" s="11" t="s">
        <v>1649</v>
      </c>
      <c r="G242" s="11" t="s">
        <v>1099</v>
      </c>
      <c r="H242" s="11" t="s">
        <v>409</v>
      </c>
      <c r="I242" s="11" t="s">
        <v>1909</v>
      </c>
      <c r="J242" s="11">
        <v>90</v>
      </c>
      <c r="K242" s="11">
        <v>380</v>
      </c>
      <c r="L242" s="11">
        <v>2021</v>
      </c>
      <c r="M242" s="11" t="s">
        <v>1910</v>
      </c>
      <c r="N242" s="11" t="s">
        <v>567</v>
      </c>
      <c r="O242" s="11" t="s">
        <v>516</v>
      </c>
      <c r="P242" s="11" t="b">
        <v>0</v>
      </c>
      <c r="Q242" s="11" t="s">
        <v>1297</v>
      </c>
      <c r="R242" s="11" t="s">
        <v>1947</v>
      </c>
      <c r="S242" s="11">
        <v>0</v>
      </c>
      <c r="T242" s="11" t="s">
        <v>1980</v>
      </c>
      <c r="U242" s="11" t="b">
        <v>0</v>
      </c>
      <c r="V242" s="11" t="s">
        <v>2340</v>
      </c>
    </row>
    <row r="243" spans="1:22" ht="14.45" x14ac:dyDescent="0.3">
      <c r="A243" s="11">
        <v>245</v>
      </c>
      <c r="B243" s="11" t="s">
        <v>2341</v>
      </c>
      <c r="C243" s="11">
        <v>1617</v>
      </c>
      <c r="D243" s="11">
        <v>316</v>
      </c>
      <c r="E243" s="11" t="s">
        <v>1652</v>
      </c>
      <c r="F243" s="11" t="s">
        <v>1653</v>
      </c>
      <c r="G243" s="11" t="s">
        <v>1654</v>
      </c>
      <c r="H243" s="11" t="s">
        <v>409</v>
      </c>
      <c r="I243" s="11" t="s">
        <v>1909</v>
      </c>
      <c r="J243" s="11">
        <v>80</v>
      </c>
      <c r="K243" s="11">
        <v>400</v>
      </c>
      <c r="L243" s="11">
        <v>2030</v>
      </c>
      <c r="M243" s="11" t="s">
        <v>412</v>
      </c>
      <c r="N243" s="11" t="s">
        <v>965</v>
      </c>
      <c r="O243" s="11" t="s">
        <v>965</v>
      </c>
      <c r="P243" s="11" t="b">
        <v>0</v>
      </c>
      <c r="Q243" s="11" t="s">
        <v>2103</v>
      </c>
      <c r="R243" s="11">
        <v>0</v>
      </c>
      <c r="S243" s="11">
        <v>0</v>
      </c>
      <c r="T243" s="11"/>
      <c r="U243" s="11" t="b">
        <v>0</v>
      </c>
      <c r="V243" s="11" t="s">
        <v>1965</v>
      </c>
    </row>
    <row r="244" spans="1:22" ht="14.45" x14ac:dyDescent="0.3">
      <c r="A244" s="11">
        <v>246</v>
      </c>
      <c r="B244" s="11" t="s">
        <v>2342</v>
      </c>
      <c r="C244" s="11">
        <v>1615</v>
      </c>
      <c r="D244" s="11">
        <v>317</v>
      </c>
      <c r="E244" s="11" t="s">
        <v>1655</v>
      </c>
      <c r="F244" s="11" t="s">
        <v>1656</v>
      </c>
      <c r="G244" s="11" t="s">
        <v>1654</v>
      </c>
      <c r="H244" s="11" t="s">
        <v>409</v>
      </c>
      <c r="I244" s="11" t="s">
        <v>1909</v>
      </c>
      <c r="J244" s="11">
        <v>63</v>
      </c>
      <c r="K244" s="11">
        <v>400</v>
      </c>
      <c r="L244" s="11">
        <v>2035</v>
      </c>
      <c r="M244" s="11" t="s">
        <v>412</v>
      </c>
      <c r="N244" s="11" t="s">
        <v>965</v>
      </c>
      <c r="O244" s="11" t="s">
        <v>965</v>
      </c>
      <c r="P244" s="11" t="b">
        <v>0</v>
      </c>
      <c r="Q244" s="11" t="s">
        <v>2103</v>
      </c>
      <c r="R244" s="11">
        <v>0</v>
      </c>
      <c r="S244" s="11">
        <v>0</v>
      </c>
      <c r="T244" s="11"/>
      <c r="U244" s="11" t="b">
        <v>0</v>
      </c>
      <c r="V244" s="11" t="s">
        <v>1965</v>
      </c>
    </row>
    <row r="245" spans="1:22" ht="14.45" x14ac:dyDescent="0.3">
      <c r="A245" s="11">
        <v>247</v>
      </c>
      <c r="B245" s="11" t="s">
        <v>2343</v>
      </c>
      <c r="C245" s="11">
        <v>1614</v>
      </c>
      <c r="D245" s="11">
        <v>318</v>
      </c>
      <c r="E245" s="11" t="s">
        <v>146</v>
      </c>
      <c r="F245" s="11" t="s">
        <v>1656</v>
      </c>
      <c r="G245" s="11" t="s">
        <v>1657</v>
      </c>
      <c r="H245" s="11" t="s">
        <v>409</v>
      </c>
      <c r="I245" s="11" t="s">
        <v>1909</v>
      </c>
      <c r="J245" s="11">
        <v>50</v>
      </c>
      <c r="K245" s="11">
        <v>400</v>
      </c>
      <c r="L245" s="11">
        <v>2035</v>
      </c>
      <c r="M245" s="11" t="s">
        <v>412</v>
      </c>
      <c r="N245" s="11" t="s">
        <v>965</v>
      </c>
      <c r="O245" s="11" t="s">
        <v>965</v>
      </c>
      <c r="P245" s="11" t="b">
        <v>0</v>
      </c>
      <c r="Q245" s="11" t="s">
        <v>2103</v>
      </c>
      <c r="R245" s="11">
        <v>0</v>
      </c>
      <c r="S245" s="11">
        <v>0</v>
      </c>
      <c r="T245" s="11"/>
      <c r="U245" s="11" t="b">
        <v>0</v>
      </c>
      <c r="V245" s="11" t="s">
        <v>1965</v>
      </c>
    </row>
    <row r="246" spans="1:22" ht="14.45" x14ac:dyDescent="0.3">
      <c r="A246" s="11">
        <v>249</v>
      </c>
      <c r="B246" s="11" t="s">
        <v>2344</v>
      </c>
      <c r="C246" s="11">
        <v>1475</v>
      </c>
      <c r="D246" s="11">
        <v>321</v>
      </c>
      <c r="E246" s="11" t="s">
        <v>148</v>
      </c>
      <c r="F246" s="11" t="s">
        <v>1661</v>
      </c>
      <c r="G246" s="11" t="s">
        <v>1662</v>
      </c>
      <c r="H246" s="11" t="s">
        <v>409</v>
      </c>
      <c r="I246" s="11" t="s">
        <v>1909</v>
      </c>
      <c r="J246" s="11">
        <v>138</v>
      </c>
      <c r="K246" s="11">
        <v>380</v>
      </c>
      <c r="L246" s="11">
        <v>2025</v>
      </c>
      <c r="M246" s="11" t="s">
        <v>419</v>
      </c>
      <c r="N246" s="11" t="s">
        <v>2345</v>
      </c>
      <c r="O246" s="11" t="s">
        <v>2345</v>
      </c>
      <c r="P246" s="11" t="b">
        <v>0</v>
      </c>
      <c r="Q246" s="11" t="s">
        <v>1297</v>
      </c>
      <c r="R246" s="11"/>
      <c r="S246" s="11"/>
      <c r="T246" s="11"/>
      <c r="U246" s="11" t="b">
        <v>1</v>
      </c>
      <c r="V246" s="11" t="s">
        <v>2030</v>
      </c>
    </row>
    <row r="247" spans="1:22" ht="14.45" x14ac:dyDescent="0.3">
      <c r="A247" s="11">
        <v>250</v>
      </c>
      <c r="B247" s="11" t="s">
        <v>2346</v>
      </c>
      <c r="C247" s="11">
        <v>1476</v>
      </c>
      <c r="D247" s="11">
        <v>322</v>
      </c>
      <c r="E247" s="11" t="s">
        <v>149</v>
      </c>
      <c r="F247" s="11" t="s">
        <v>1180</v>
      </c>
      <c r="G247" s="11" t="s">
        <v>1181</v>
      </c>
      <c r="H247" s="11" t="s">
        <v>409</v>
      </c>
      <c r="I247" s="11" t="s">
        <v>1909</v>
      </c>
      <c r="J247" s="11">
        <v>88</v>
      </c>
      <c r="K247" s="11">
        <v>380</v>
      </c>
      <c r="L247" s="11">
        <v>2020</v>
      </c>
      <c r="M247" s="11" t="s">
        <v>1910</v>
      </c>
      <c r="N247" s="11" t="s">
        <v>613</v>
      </c>
      <c r="O247" s="11" t="s">
        <v>1663</v>
      </c>
      <c r="P247" s="11" t="b">
        <v>0</v>
      </c>
      <c r="Q247" s="11" t="s">
        <v>1297</v>
      </c>
      <c r="R247" s="11" t="s">
        <v>1947</v>
      </c>
      <c r="S247" s="11">
        <v>0</v>
      </c>
      <c r="T247" s="11" t="s">
        <v>1980</v>
      </c>
      <c r="U247" s="11" t="b">
        <v>0</v>
      </c>
      <c r="V247" s="11" t="s">
        <v>2347</v>
      </c>
    </row>
    <row r="248" spans="1:22" ht="14.45" x14ac:dyDescent="0.3">
      <c r="A248" s="11">
        <v>251</v>
      </c>
      <c r="B248" s="11" t="s">
        <v>2348</v>
      </c>
      <c r="C248" s="11">
        <v>1477</v>
      </c>
      <c r="D248" s="11">
        <v>322</v>
      </c>
      <c r="E248" s="11" t="s">
        <v>1664</v>
      </c>
      <c r="F248" s="11" t="s">
        <v>1661</v>
      </c>
      <c r="G248" s="11" t="s">
        <v>1665</v>
      </c>
      <c r="H248" s="11" t="s">
        <v>409</v>
      </c>
      <c r="I248" s="11" t="s">
        <v>1909</v>
      </c>
      <c r="J248" s="11">
        <v>56</v>
      </c>
      <c r="K248" s="11">
        <v>380</v>
      </c>
      <c r="L248" s="11">
        <v>2020</v>
      </c>
      <c r="M248" s="11" t="s">
        <v>419</v>
      </c>
      <c r="N248" s="11" t="s">
        <v>613</v>
      </c>
      <c r="O248" s="11" t="s">
        <v>613</v>
      </c>
      <c r="P248" s="11" t="b">
        <v>0</v>
      </c>
      <c r="Q248" s="11" t="s">
        <v>1297</v>
      </c>
      <c r="R248" s="11" t="s">
        <v>1947</v>
      </c>
      <c r="S248" s="11">
        <v>0</v>
      </c>
      <c r="T248" s="11" t="s">
        <v>1980</v>
      </c>
      <c r="U248" s="11" t="b">
        <v>0</v>
      </c>
      <c r="V248" s="11" t="s">
        <v>2347</v>
      </c>
    </row>
    <row r="249" spans="1:22" ht="14.45" x14ac:dyDescent="0.3">
      <c r="A249" s="11">
        <v>252</v>
      </c>
      <c r="B249" s="11" t="s">
        <v>2349</v>
      </c>
      <c r="C249" s="11">
        <v>1478</v>
      </c>
      <c r="D249" s="11">
        <v>323</v>
      </c>
      <c r="E249" s="11" t="s">
        <v>150</v>
      </c>
      <c r="F249" s="11" t="s">
        <v>1666</v>
      </c>
      <c r="G249" s="11" t="s">
        <v>1667</v>
      </c>
      <c r="H249" s="11" t="s">
        <v>479</v>
      </c>
      <c r="I249" s="11" t="s">
        <v>1909</v>
      </c>
      <c r="J249" s="11">
        <v>11</v>
      </c>
      <c r="K249" s="11">
        <v>110</v>
      </c>
      <c r="L249" s="11">
        <v>2020</v>
      </c>
      <c r="M249" s="11" t="s">
        <v>1910</v>
      </c>
      <c r="N249" s="11" t="s">
        <v>1669</v>
      </c>
      <c r="O249" s="11" t="s">
        <v>1236</v>
      </c>
      <c r="P249" s="11" t="b">
        <v>0</v>
      </c>
      <c r="Q249" s="11" t="s">
        <v>2103</v>
      </c>
      <c r="R249" s="11" t="s">
        <v>1937</v>
      </c>
      <c r="S249" s="11">
        <v>0</v>
      </c>
      <c r="T249" s="11" t="s">
        <v>2104</v>
      </c>
      <c r="U249" s="11" t="b">
        <v>0</v>
      </c>
      <c r="V249" s="11" t="s">
        <v>1965</v>
      </c>
    </row>
    <row r="250" spans="1:22" ht="14.45" x14ac:dyDescent="0.3">
      <c r="A250" s="11">
        <v>253</v>
      </c>
      <c r="B250" s="11" t="s">
        <v>2350</v>
      </c>
      <c r="C250" s="11">
        <v>1482</v>
      </c>
      <c r="D250" s="11">
        <v>324</v>
      </c>
      <c r="E250" s="11" t="s">
        <v>1670</v>
      </c>
      <c r="F250" s="11" t="s">
        <v>1671</v>
      </c>
      <c r="G250" s="11" t="s">
        <v>1672</v>
      </c>
      <c r="H250" s="11" t="s">
        <v>479</v>
      </c>
      <c r="I250" s="11" t="s">
        <v>1909</v>
      </c>
      <c r="J250" s="11">
        <v>22.5</v>
      </c>
      <c r="K250" s="11">
        <v>110</v>
      </c>
      <c r="L250" s="11">
        <v>2020</v>
      </c>
      <c r="M250" s="11" t="s">
        <v>1910</v>
      </c>
      <c r="N250" s="11" t="s">
        <v>1236</v>
      </c>
      <c r="O250" s="11" t="s">
        <v>1669</v>
      </c>
      <c r="P250" s="11" t="b">
        <v>0</v>
      </c>
      <c r="Q250" s="11" t="s">
        <v>1937</v>
      </c>
      <c r="R250" s="11" t="s">
        <v>2103</v>
      </c>
      <c r="S250" s="11">
        <v>0</v>
      </c>
      <c r="T250" s="11" t="s">
        <v>2351</v>
      </c>
      <c r="U250" s="11" t="b">
        <v>0</v>
      </c>
      <c r="V250" s="11" t="s">
        <v>1953</v>
      </c>
    </row>
    <row r="251" spans="1:22" ht="14.45" x14ac:dyDescent="0.3">
      <c r="A251" s="11">
        <v>254</v>
      </c>
      <c r="B251" s="11" t="s">
        <v>2352</v>
      </c>
      <c r="C251" s="11">
        <v>1483</v>
      </c>
      <c r="D251" s="11">
        <v>325</v>
      </c>
      <c r="E251" s="11" t="s">
        <v>2353</v>
      </c>
      <c r="F251" s="11" t="s">
        <v>1674</v>
      </c>
      <c r="G251" s="11" t="s">
        <v>1675</v>
      </c>
      <c r="H251" s="11" t="s">
        <v>409</v>
      </c>
      <c r="I251" s="11" t="s">
        <v>1909</v>
      </c>
      <c r="J251" s="11">
        <v>70</v>
      </c>
      <c r="K251" s="11">
        <v>380</v>
      </c>
      <c r="L251" s="11">
        <v>2035</v>
      </c>
      <c r="M251" s="11" t="s">
        <v>412</v>
      </c>
      <c r="N251" s="11" t="s">
        <v>516</v>
      </c>
      <c r="O251" s="11" t="s">
        <v>965</v>
      </c>
      <c r="P251" s="11" t="b">
        <v>0</v>
      </c>
      <c r="Q251" s="11" t="s">
        <v>1937</v>
      </c>
      <c r="R251" s="11" t="s">
        <v>1947</v>
      </c>
      <c r="S251" s="11">
        <v>0</v>
      </c>
      <c r="T251" s="11" t="s">
        <v>2354</v>
      </c>
      <c r="U251" s="11" t="b">
        <v>0</v>
      </c>
      <c r="V251" s="11" t="s">
        <v>2355</v>
      </c>
    </row>
    <row r="252" spans="1:22" ht="14.45" x14ac:dyDescent="0.3">
      <c r="A252" s="11">
        <v>309</v>
      </c>
      <c r="B252" s="11" t="s">
        <v>2356</v>
      </c>
      <c r="C252" s="11">
        <v>1800</v>
      </c>
      <c r="D252" s="11">
        <v>325</v>
      </c>
      <c r="E252" s="11" t="s">
        <v>1680</v>
      </c>
      <c r="F252" s="11" t="s">
        <v>1681</v>
      </c>
      <c r="G252" s="11" t="s">
        <v>1674</v>
      </c>
      <c r="H252" s="11"/>
      <c r="I252" s="11" t="s">
        <v>1909</v>
      </c>
      <c r="J252" s="11">
        <v>170</v>
      </c>
      <c r="K252" s="11">
        <v>380</v>
      </c>
      <c r="L252" s="11">
        <v>2027</v>
      </c>
      <c r="M252" s="11" t="s">
        <v>419</v>
      </c>
      <c r="N252" s="11" t="s">
        <v>516</v>
      </c>
      <c r="O252" s="11" t="s">
        <v>516</v>
      </c>
      <c r="P252" s="11" t="b">
        <v>0</v>
      </c>
      <c r="Q252" s="11" t="s">
        <v>1947</v>
      </c>
      <c r="R252" s="11"/>
      <c r="S252" s="11"/>
      <c r="T252" s="11" t="s">
        <v>2357</v>
      </c>
      <c r="U252" s="11" t="b">
        <v>1</v>
      </c>
      <c r="V252" s="11" t="s">
        <v>2355</v>
      </c>
    </row>
    <row r="253" spans="1:22" ht="14.45" x14ac:dyDescent="0.3">
      <c r="A253" s="11">
        <v>338</v>
      </c>
      <c r="B253" s="11" t="s">
        <v>2358</v>
      </c>
      <c r="C253" s="11">
        <v>1631</v>
      </c>
      <c r="D253" s="11">
        <v>325</v>
      </c>
      <c r="E253" s="11" t="s">
        <v>1676</v>
      </c>
      <c r="F253" s="11" t="s">
        <v>1677</v>
      </c>
      <c r="G253" s="11" t="s">
        <v>1678</v>
      </c>
      <c r="H253" s="11" t="s">
        <v>409</v>
      </c>
      <c r="I253" s="11" t="s">
        <v>1909</v>
      </c>
      <c r="J253" s="11">
        <v>140</v>
      </c>
      <c r="K253" s="11">
        <v>380</v>
      </c>
      <c r="L253" s="11">
        <v>2035</v>
      </c>
      <c r="M253" s="11" t="s">
        <v>412</v>
      </c>
      <c r="N253" s="11" t="s">
        <v>484</v>
      </c>
      <c r="O253" s="11" t="s">
        <v>516</v>
      </c>
      <c r="P253" s="11" t="b">
        <v>0</v>
      </c>
      <c r="Q253" s="11" t="s">
        <v>2359</v>
      </c>
      <c r="R253" s="11" t="s">
        <v>1947</v>
      </c>
      <c r="S253" s="11"/>
      <c r="T253" s="11" t="s">
        <v>2354</v>
      </c>
      <c r="U253" s="11" t="b">
        <v>0</v>
      </c>
      <c r="V253" s="11" t="s">
        <v>2355</v>
      </c>
    </row>
    <row r="254" spans="1:22" ht="14.45" x14ac:dyDescent="0.3">
      <c r="A254" s="11">
        <v>319</v>
      </c>
      <c r="B254" s="11" t="s">
        <v>2360</v>
      </c>
      <c r="C254" s="11">
        <v>1630</v>
      </c>
      <c r="D254" s="11">
        <v>328</v>
      </c>
      <c r="E254" s="11" t="s">
        <v>1688</v>
      </c>
      <c r="F254" s="11" t="s">
        <v>1689</v>
      </c>
      <c r="G254" s="11" t="s">
        <v>1690</v>
      </c>
      <c r="H254" s="11" t="s">
        <v>409</v>
      </c>
      <c r="I254" s="11" t="s">
        <v>1909</v>
      </c>
      <c r="J254" s="11">
        <v>38</v>
      </c>
      <c r="K254" s="11">
        <v>400</v>
      </c>
      <c r="L254" s="11">
        <v>2026</v>
      </c>
      <c r="M254" s="11" t="s">
        <v>419</v>
      </c>
      <c r="N254" s="11" t="s">
        <v>722</v>
      </c>
      <c r="O254" s="11" t="s">
        <v>2361</v>
      </c>
      <c r="P254" s="11" t="b">
        <v>0</v>
      </c>
      <c r="Q254" s="11" t="s">
        <v>1297</v>
      </c>
      <c r="R254" s="11" t="s">
        <v>1298</v>
      </c>
      <c r="S254" s="11"/>
      <c r="T254" s="11" t="s">
        <v>2362</v>
      </c>
      <c r="U254" s="11" t="b">
        <v>0</v>
      </c>
      <c r="V254" s="11" t="s">
        <v>1949</v>
      </c>
    </row>
    <row r="255" spans="1:22" ht="14.45" x14ac:dyDescent="0.3">
      <c r="A255" s="11">
        <v>255</v>
      </c>
      <c r="B255" s="11" t="s">
        <v>2363</v>
      </c>
      <c r="C255" s="11">
        <v>1518</v>
      </c>
      <c r="D255" s="11">
        <v>329</v>
      </c>
      <c r="E255" s="11" t="s">
        <v>1691</v>
      </c>
      <c r="F255" s="11" t="s">
        <v>1692</v>
      </c>
      <c r="G255" s="11" t="s">
        <v>1693</v>
      </c>
      <c r="H255" s="11" t="s">
        <v>409</v>
      </c>
      <c r="I255" s="11" t="s">
        <v>1909</v>
      </c>
      <c r="J255" s="11">
        <v>60</v>
      </c>
      <c r="K255" s="11">
        <v>380</v>
      </c>
      <c r="L255" s="11">
        <v>2028</v>
      </c>
      <c r="M255" s="11" t="s">
        <v>412</v>
      </c>
      <c r="N255" s="11" t="s">
        <v>500</v>
      </c>
      <c r="O255" s="11" t="s">
        <v>500</v>
      </c>
      <c r="P255" s="11" t="b">
        <v>0</v>
      </c>
      <c r="Q255" s="11" t="s">
        <v>1941</v>
      </c>
      <c r="R255" s="11"/>
      <c r="S255" s="11"/>
      <c r="T255" s="11"/>
      <c r="U255" s="11" t="b">
        <v>1</v>
      </c>
      <c r="V255" s="11" t="s">
        <v>2010</v>
      </c>
    </row>
    <row r="256" spans="1:22" ht="14.45" x14ac:dyDescent="0.3">
      <c r="A256" s="11">
        <v>256</v>
      </c>
      <c r="B256" s="11" t="s">
        <v>2364</v>
      </c>
      <c r="C256" s="11">
        <v>1498</v>
      </c>
      <c r="D256" s="11">
        <v>330</v>
      </c>
      <c r="E256" s="11" t="s">
        <v>1694</v>
      </c>
      <c r="F256" s="11" t="s">
        <v>1695</v>
      </c>
      <c r="G256" s="11" t="s">
        <v>1696</v>
      </c>
      <c r="H256" s="11" t="s">
        <v>409</v>
      </c>
      <c r="I256" s="11" t="s">
        <v>1909</v>
      </c>
      <c r="J256" s="11">
        <v>78</v>
      </c>
      <c r="K256" s="11">
        <v>400</v>
      </c>
      <c r="L256" s="11">
        <v>2035</v>
      </c>
      <c r="M256" s="11" t="s">
        <v>412</v>
      </c>
      <c r="N256" s="11" t="s">
        <v>547</v>
      </c>
      <c r="O256" s="11" t="s">
        <v>623</v>
      </c>
      <c r="P256" s="11" t="b">
        <v>0</v>
      </c>
      <c r="Q256" s="11" t="s">
        <v>1964</v>
      </c>
      <c r="R256" s="11" t="s">
        <v>2365</v>
      </c>
      <c r="S256" s="11">
        <v>0</v>
      </c>
      <c r="T256" s="11" t="s">
        <v>2366</v>
      </c>
      <c r="U256" s="11" t="b">
        <v>0</v>
      </c>
      <c r="V256" s="11" t="s">
        <v>1965</v>
      </c>
    </row>
    <row r="257" spans="1:22" ht="14.45" x14ac:dyDescent="0.3">
      <c r="A257" s="11">
        <v>258</v>
      </c>
      <c r="B257" s="11" t="s">
        <v>2367</v>
      </c>
      <c r="C257" s="11">
        <v>1506</v>
      </c>
      <c r="D257" s="11">
        <v>335</v>
      </c>
      <c r="E257" s="11" t="s">
        <v>1716</v>
      </c>
      <c r="F257" s="11" t="s">
        <v>1717</v>
      </c>
      <c r="G257" s="11" t="s">
        <v>1718</v>
      </c>
      <c r="H257" s="11" t="s">
        <v>470</v>
      </c>
      <c r="I257" s="11" t="s">
        <v>1931</v>
      </c>
      <c r="J257" s="11">
        <v>0</v>
      </c>
      <c r="K257" s="11">
        <v>0</v>
      </c>
      <c r="L257" s="11" t="s">
        <v>1711</v>
      </c>
      <c r="M257" s="11" t="s">
        <v>412</v>
      </c>
      <c r="N257" s="11" t="s">
        <v>1719</v>
      </c>
      <c r="O257" s="11" t="s">
        <v>1719</v>
      </c>
      <c r="P257" s="11" t="b">
        <v>0</v>
      </c>
      <c r="Q257" s="11" t="s">
        <v>2006</v>
      </c>
      <c r="R257" s="11" t="s">
        <v>1970</v>
      </c>
      <c r="S257" s="11" t="s">
        <v>1297</v>
      </c>
      <c r="T257" s="11" t="s">
        <v>2368</v>
      </c>
      <c r="U257" s="11" t="b">
        <v>0</v>
      </c>
      <c r="V257" s="11" t="s">
        <v>1972</v>
      </c>
    </row>
    <row r="258" spans="1:22" ht="14.45" x14ac:dyDescent="0.3">
      <c r="A258" s="11">
        <v>261</v>
      </c>
      <c r="B258" s="11" t="s">
        <v>2369</v>
      </c>
      <c r="C258" s="11">
        <v>1509</v>
      </c>
      <c r="D258" s="11">
        <v>335</v>
      </c>
      <c r="E258" s="11" t="s">
        <v>1726</v>
      </c>
      <c r="F258" s="11" t="s">
        <v>1727</v>
      </c>
      <c r="G258" s="11" t="s">
        <v>1728</v>
      </c>
      <c r="H258" s="11" t="s">
        <v>470</v>
      </c>
      <c r="I258" s="11" t="s">
        <v>1931</v>
      </c>
      <c r="J258" s="11">
        <v>0</v>
      </c>
      <c r="K258" s="11">
        <v>0</v>
      </c>
      <c r="L258" s="11" t="s">
        <v>1711</v>
      </c>
      <c r="M258" s="11" t="s">
        <v>412</v>
      </c>
      <c r="N258" s="11" t="s">
        <v>567</v>
      </c>
      <c r="O258" s="11" t="s">
        <v>567</v>
      </c>
      <c r="P258" s="11" t="b">
        <v>0</v>
      </c>
      <c r="Q258" s="11" t="s">
        <v>2006</v>
      </c>
      <c r="R258" s="11" t="s">
        <v>1970</v>
      </c>
      <c r="S258" s="11" t="s">
        <v>1297</v>
      </c>
      <c r="T258" s="11" t="s">
        <v>2368</v>
      </c>
      <c r="U258" s="11" t="b">
        <v>0</v>
      </c>
      <c r="V258" s="11" t="s">
        <v>1972</v>
      </c>
    </row>
    <row r="259" spans="1:22" ht="14.45" x14ac:dyDescent="0.3">
      <c r="A259" s="11">
        <v>262</v>
      </c>
      <c r="B259" s="11" t="s">
        <v>2370</v>
      </c>
      <c r="C259" s="11">
        <v>1511</v>
      </c>
      <c r="D259" s="11">
        <v>335</v>
      </c>
      <c r="E259" s="11" t="s">
        <v>2371</v>
      </c>
      <c r="F259" s="11" t="s">
        <v>2372</v>
      </c>
      <c r="G259" s="11" t="s">
        <v>1731</v>
      </c>
      <c r="H259" s="11" t="s">
        <v>470</v>
      </c>
      <c r="I259" s="11" t="s">
        <v>1931</v>
      </c>
      <c r="J259" s="11">
        <v>0</v>
      </c>
      <c r="K259" s="11">
        <v>0</v>
      </c>
      <c r="L259" s="11" t="s">
        <v>1711</v>
      </c>
      <c r="M259" s="11" t="s">
        <v>412</v>
      </c>
      <c r="N259" s="11" t="s">
        <v>567</v>
      </c>
      <c r="O259" s="11" t="s">
        <v>567</v>
      </c>
      <c r="P259" s="11" t="b">
        <v>0</v>
      </c>
      <c r="Q259" s="11" t="s">
        <v>2006</v>
      </c>
      <c r="R259" s="11" t="s">
        <v>1970</v>
      </c>
      <c r="S259" s="11" t="s">
        <v>1297</v>
      </c>
      <c r="T259" s="11" t="s">
        <v>2368</v>
      </c>
      <c r="U259" s="11" t="b">
        <v>0</v>
      </c>
      <c r="V259" s="11" t="s">
        <v>1972</v>
      </c>
    </row>
    <row r="260" spans="1:22" ht="14.45" x14ac:dyDescent="0.3">
      <c r="A260" s="11">
        <v>260</v>
      </c>
      <c r="B260" s="11" t="s">
        <v>2373</v>
      </c>
      <c r="C260" s="11">
        <v>1508</v>
      </c>
      <c r="D260" s="11">
        <v>335</v>
      </c>
      <c r="E260" s="11" t="s">
        <v>2374</v>
      </c>
      <c r="F260" s="11" t="s">
        <v>2375</v>
      </c>
      <c r="G260" s="11" t="s">
        <v>1725</v>
      </c>
      <c r="H260" s="11" t="s">
        <v>470</v>
      </c>
      <c r="I260" s="11" t="s">
        <v>1931</v>
      </c>
      <c r="J260" s="11">
        <v>0</v>
      </c>
      <c r="K260" s="11">
        <v>0</v>
      </c>
      <c r="L260" s="11" t="s">
        <v>1711</v>
      </c>
      <c r="M260" s="11" t="s">
        <v>412</v>
      </c>
      <c r="N260" s="11" t="s">
        <v>567</v>
      </c>
      <c r="O260" s="11" t="s">
        <v>567</v>
      </c>
      <c r="P260" s="11" t="b">
        <v>0</v>
      </c>
      <c r="Q260" s="11" t="s">
        <v>2006</v>
      </c>
      <c r="R260" s="11" t="s">
        <v>1970</v>
      </c>
      <c r="S260" s="11" t="s">
        <v>1297</v>
      </c>
      <c r="T260" s="11" t="s">
        <v>2368</v>
      </c>
      <c r="U260" s="11" t="b">
        <v>0</v>
      </c>
      <c r="V260" s="11" t="s">
        <v>1972</v>
      </c>
    </row>
    <row r="261" spans="1:22" ht="14.45" x14ac:dyDescent="0.3">
      <c r="A261" s="11">
        <v>257</v>
      </c>
      <c r="B261" s="11" t="s">
        <v>2376</v>
      </c>
      <c r="C261" s="11">
        <v>1505</v>
      </c>
      <c r="D261" s="11">
        <v>335</v>
      </c>
      <c r="E261" s="11" t="s">
        <v>1713</v>
      </c>
      <c r="F261" s="11" t="s">
        <v>1714</v>
      </c>
      <c r="G261" s="11" t="s">
        <v>1715</v>
      </c>
      <c r="H261" s="11" t="s">
        <v>470</v>
      </c>
      <c r="I261" s="11" t="s">
        <v>1931</v>
      </c>
      <c r="J261" s="11">
        <v>0</v>
      </c>
      <c r="K261" s="11">
        <v>0</v>
      </c>
      <c r="L261" s="11" t="s">
        <v>1711</v>
      </c>
      <c r="M261" s="11" t="s">
        <v>412</v>
      </c>
      <c r="N261" s="11" t="s">
        <v>660</v>
      </c>
      <c r="O261" s="11" t="s">
        <v>660</v>
      </c>
      <c r="P261" s="11" t="b">
        <v>0</v>
      </c>
      <c r="Q261" s="11" t="s">
        <v>2006</v>
      </c>
      <c r="R261" s="11" t="s">
        <v>1970</v>
      </c>
      <c r="S261" s="11" t="s">
        <v>1297</v>
      </c>
      <c r="T261" s="11" t="s">
        <v>2368</v>
      </c>
      <c r="U261" s="11" t="b">
        <v>0</v>
      </c>
      <c r="V261" s="11" t="s">
        <v>1972</v>
      </c>
    </row>
    <row r="262" spans="1:22" ht="14.45" x14ac:dyDescent="0.3">
      <c r="A262" s="11">
        <v>259</v>
      </c>
      <c r="B262" s="11" t="s">
        <v>2377</v>
      </c>
      <c r="C262" s="11">
        <v>1507</v>
      </c>
      <c r="D262" s="11">
        <v>335</v>
      </c>
      <c r="E262" s="11" t="s">
        <v>1720</v>
      </c>
      <c r="F262" s="11" t="s">
        <v>1721</v>
      </c>
      <c r="G262" s="11" t="s">
        <v>1722</v>
      </c>
      <c r="H262" s="11" t="s">
        <v>470</v>
      </c>
      <c r="I262" s="11" t="s">
        <v>1931</v>
      </c>
      <c r="J262" s="11">
        <v>0</v>
      </c>
      <c r="K262" s="11">
        <v>0</v>
      </c>
      <c r="L262" s="11" t="s">
        <v>1711</v>
      </c>
      <c r="M262" s="11" t="s">
        <v>412</v>
      </c>
      <c r="N262" s="11" t="s">
        <v>1719</v>
      </c>
      <c r="O262" s="11" t="s">
        <v>1719</v>
      </c>
      <c r="P262" s="11" t="b">
        <v>0</v>
      </c>
      <c r="Q262" s="11" t="s">
        <v>2006</v>
      </c>
      <c r="R262" s="11" t="s">
        <v>1970</v>
      </c>
      <c r="S262" s="11" t="s">
        <v>1297</v>
      </c>
      <c r="T262" s="11" t="s">
        <v>2368</v>
      </c>
      <c r="U262" s="11" t="b">
        <v>0</v>
      </c>
      <c r="V262" s="11" t="s">
        <v>1972</v>
      </c>
    </row>
    <row r="263" spans="1:22" ht="14.45" x14ac:dyDescent="0.3">
      <c r="A263" s="11">
        <v>263</v>
      </c>
      <c r="B263" s="11" t="s">
        <v>2378</v>
      </c>
      <c r="C263" s="11">
        <v>1556</v>
      </c>
      <c r="D263" s="11">
        <v>336</v>
      </c>
      <c r="E263" s="11" t="s">
        <v>2379</v>
      </c>
      <c r="F263" s="11" t="s">
        <v>1732</v>
      </c>
      <c r="G263" s="11" t="s">
        <v>1733</v>
      </c>
      <c r="H263" s="11" t="s">
        <v>409</v>
      </c>
      <c r="I263" s="11" t="s">
        <v>1909</v>
      </c>
      <c r="J263" s="11">
        <v>139</v>
      </c>
      <c r="K263" s="11">
        <v>132</v>
      </c>
      <c r="L263" s="11">
        <v>2019</v>
      </c>
      <c r="M263" s="11" t="s">
        <v>505</v>
      </c>
      <c r="N263" s="11" t="s">
        <v>484</v>
      </c>
      <c r="O263" s="11" t="s">
        <v>1734</v>
      </c>
      <c r="P263" s="11" t="b">
        <v>0</v>
      </c>
      <c r="Q263" s="11" t="s">
        <v>2359</v>
      </c>
      <c r="R263" s="11" t="s">
        <v>2280</v>
      </c>
      <c r="S263" s="11">
        <v>0</v>
      </c>
      <c r="T263" s="11" t="s">
        <v>2354</v>
      </c>
      <c r="U263" s="11" t="b">
        <v>0</v>
      </c>
      <c r="V263" s="11" t="s">
        <v>1953</v>
      </c>
    </row>
    <row r="264" spans="1:22" ht="14.45" x14ac:dyDescent="0.3">
      <c r="A264" s="11">
        <v>265</v>
      </c>
      <c r="B264" s="11" t="s">
        <v>2380</v>
      </c>
      <c r="C264" s="11">
        <v>1512</v>
      </c>
      <c r="D264" s="11">
        <v>337</v>
      </c>
      <c r="E264" s="11" t="s">
        <v>1738</v>
      </c>
      <c r="F264" s="11" t="s">
        <v>1226</v>
      </c>
      <c r="G264" s="11" t="s">
        <v>1739</v>
      </c>
      <c r="H264" s="11" t="s">
        <v>409</v>
      </c>
      <c r="I264" s="11" t="s">
        <v>1909</v>
      </c>
      <c r="J264" s="11">
        <v>60</v>
      </c>
      <c r="K264" s="11">
        <v>380</v>
      </c>
      <c r="L264" s="11">
        <v>2022</v>
      </c>
      <c r="M264" s="11" t="s">
        <v>419</v>
      </c>
      <c r="N264" s="11" t="s">
        <v>567</v>
      </c>
      <c r="O264" s="11" t="s">
        <v>567</v>
      </c>
      <c r="P264" s="11" t="b">
        <v>0</v>
      </c>
      <c r="Q264" s="11" t="s">
        <v>1297</v>
      </c>
      <c r="R264" s="11"/>
      <c r="S264" s="11"/>
      <c r="T264" s="11"/>
      <c r="U264" s="11" t="b">
        <v>1</v>
      </c>
      <c r="V264" s="11" t="s">
        <v>2030</v>
      </c>
    </row>
    <row r="265" spans="1:22" ht="14.45" x14ac:dyDescent="0.3">
      <c r="A265" s="11">
        <v>264</v>
      </c>
      <c r="B265" s="11" t="s">
        <v>2381</v>
      </c>
      <c r="C265" s="11">
        <v>1510</v>
      </c>
      <c r="D265" s="11">
        <v>337</v>
      </c>
      <c r="E265" s="11" t="s">
        <v>1735</v>
      </c>
      <c r="F265" s="11" t="s">
        <v>1736</v>
      </c>
      <c r="G265" s="11" t="s">
        <v>1737</v>
      </c>
      <c r="H265" s="11" t="s">
        <v>409</v>
      </c>
      <c r="I265" s="11" t="s">
        <v>1909</v>
      </c>
      <c r="J265" s="11">
        <v>55</v>
      </c>
      <c r="K265" s="11">
        <v>380</v>
      </c>
      <c r="L265" s="11">
        <v>2024</v>
      </c>
      <c r="M265" s="11" t="s">
        <v>419</v>
      </c>
      <c r="N265" s="11" t="s">
        <v>567</v>
      </c>
      <c r="O265" s="11" t="s">
        <v>613</v>
      </c>
      <c r="P265" s="11" t="b">
        <v>0</v>
      </c>
      <c r="Q265" s="11" t="s">
        <v>1297</v>
      </c>
      <c r="R265" s="11"/>
      <c r="S265" s="11"/>
      <c r="T265" s="11"/>
      <c r="U265" s="11" t="b">
        <v>1</v>
      </c>
      <c r="V265" s="11" t="s">
        <v>2030</v>
      </c>
    </row>
    <row r="266" spans="1:22" ht="14.45" x14ac:dyDescent="0.3">
      <c r="A266" s="11">
        <v>266</v>
      </c>
      <c r="B266" s="11" t="s">
        <v>2382</v>
      </c>
      <c r="C266" s="11">
        <v>1521</v>
      </c>
      <c r="D266" s="11">
        <v>338</v>
      </c>
      <c r="E266" s="11" t="s">
        <v>2383</v>
      </c>
      <c r="F266" s="11" t="s">
        <v>1741</v>
      </c>
      <c r="G266" s="11" t="s">
        <v>1742</v>
      </c>
      <c r="H266" s="11" t="s">
        <v>470</v>
      </c>
      <c r="I266" s="11" t="s">
        <v>1931</v>
      </c>
      <c r="J266" s="11">
        <v>0</v>
      </c>
      <c r="K266" s="11">
        <v>500</v>
      </c>
      <c r="L266" s="11">
        <v>2030</v>
      </c>
      <c r="M266" s="11" t="s">
        <v>412</v>
      </c>
      <c r="N266" s="11" t="s">
        <v>517</v>
      </c>
      <c r="O266" s="11" t="s">
        <v>517</v>
      </c>
      <c r="P266" s="11" t="b">
        <v>0</v>
      </c>
      <c r="Q266" s="11" t="s">
        <v>1937</v>
      </c>
      <c r="R266" s="11"/>
      <c r="S266" s="11"/>
      <c r="T266" s="11"/>
      <c r="U266" s="11" t="b">
        <v>0</v>
      </c>
      <c r="V266" s="11" t="s">
        <v>1953</v>
      </c>
    </row>
    <row r="267" spans="1:22" ht="14.45" x14ac:dyDescent="0.3">
      <c r="A267" s="11">
        <v>267</v>
      </c>
      <c r="B267" s="11" t="s">
        <v>2384</v>
      </c>
      <c r="C267" s="11">
        <v>1557</v>
      </c>
      <c r="D267" s="11">
        <v>339</v>
      </c>
      <c r="E267" s="11" t="s">
        <v>163</v>
      </c>
      <c r="F267" s="11" t="s">
        <v>1743</v>
      </c>
      <c r="G267" s="11" t="s">
        <v>1744</v>
      </c>
      <c r="H267" s="11" t="s">
        <v>470</v>
      </c>
      <c r="I267" s="11" t="s">
        <v>1931</v>
      </c>
      <c r="J267" s="11">
        <v>0</v>
      </c>
      <c r="K267" s="11">
        <v>0</v>
      </c>
      <c r="L267" s="11">
        <v>2025</v>
      </c>
      <c r="M267" s="11" t="s">
        <v>412</v>
      </c>
      <c r="N267" s="11" t="s">
        <v>484</v>
      </c>
      <c r="O267" s="11" t="s">
        <v>484</v>
      </c>
      <c r="P267" s="11" t="b">
        <v>0</v>
      </c>
      <c r="Q267" s="11" t="s">
        <v>1937</v>
      </c>
      <c r="R267" s="11"/>
      <c r="S267" s="11"/>
      <c r="T267" s="11"/>
      <c r="U267" s="11" t="b">
        <v>1</v>
      </c>
      <c r="V267" s="11" t="s">
        <v>1953</v>
      </c>
    </row>
    <row r="268" spans="1:22" ht="14.45" x14ac:dyDescent="0.3">
      <c r="A268" s="11">
        <v>268</v>
      </c>
      <c r="B268" s="11" t="s">
        <v>2385</v>
      </c>
      <c r="C268" s="11">
        <v>1519</v>
      </c>
      <c r="D268" s="11">
        <v>340</v>
      </c>
      <c r="E268" s="11" t="s">
        <v>164</v>
      </c>
      <c r="F268" s="11" t="s">
        <v>1693</v>
      </c>
      <c r="G268" s="11" t="s">
        <v>1745</v>
      </c>
      <c r="H268" s="11" t="s">
        <v>409</v>
      </c>
      <c r="I268" s="11" t="s">
        <v>1909</v>
      </c>
      <c r="J268" s="11">
        <v>100</v>
      </c>
      <c r="K268" s="11">
        <v>380</v>
      </c>
      <c r="L268" s="11">
        <v>2028</v>
      </c>
      <c r="M268" s="11" t="s">
        <v>412</v>
      </c>
      <c r="N268" s="11" t="s">
        <v>500</v>
      </c>
      <c r="O268" s="11" t="s">
        <v>500</v>
      </c>
      <c r="P268" s="11" t="b">
        <v>0</v>
      </c>
      <c r="Q268" s="11" t="s">
        <v>1941</v>
      </c>
      <c r="R268" s="11"/>
      <c r="S268" s="11"/>
      <c r="T268" s="11"/>
      <c r="U268" s="11" t="b">
        <v>1</v>
      </c>
      <c r="V268" s="11" t="s">
        <v>2010</v>
      </c>
    </row>
    <row r="269" spans="1:22" ht="14.45" x14ac:dyDescent="0.3">
      <c r="A269" s="11">
        <v>270</v>
      </c>
      <c r="B269" s="11" t="s">
        <v>2386</v>
      </c>
      <c r="C269" s="11">
        <v>1538</v>
      </c>
      <c r="D269" s="11">
        <v>341</v>
      </c>
      <c r="E269" s="11" t="s">
        <v>1748</v>
      </c>
      <c r="F269" s="11" t="s">
        <v>1749</v>
      </c>
      <c r="G269" s="11" t="s">
        <v>1747</v>
      </c>
      <c r="H269" s="11" t="s">
        <v>409</v>
      </c>
      <c r="I269" s="11" t="s">
        <v>1909</v>
      </c>
      <c r="J269" s="11">
        <v>60</v>
      </c>
      <c r="K269" s="11">
        <v>400</v>
      </c>
      <c r="L269" s="11">
        <v>2030</v>
      </c>
      <c r="M269" s="11" t="s">
        <v>412</v>
      </c>
      <c r="N269" s="11" t="s">
        <v>923</v>
      </c>
      <c r="O269" s="11" t="s">
        <v>923</v>
      </c>
      <c r="P269" s="11" t="b">
        <v>0</v>
      </c>
      <c r="Q269" s="11" t="s">
        <v>2081</v>
      </c>
      <c r="R269" s="11" t="s">
        <v>2387</v>
      </c>
      <c r="S269" s="11">
        <v>0</v>
      </c>
      <c r="T269" s="11" t="s">
        <v>2096</v>
      </c>
      <c r="U269" s="11" t="b">
        <v>0</v>
      </c>
      <c r="V269" s="11" t="s">
        <v>1981</v>
      </c>
    </row>
    <row r="270" spans="1:22" ht="14.45" x14ac:dyDescent="0.3">
      <c r="A270" s="11">
        <v>269</v>
      </c>
      <c r="B270" s="11" t="s">
        <v>2388</v>
      </c>
      <c r="C270" s="11">
        <v>1536</v>
      </c>
      <c r="D270" s="11">
        <v>341</v>
      </c>
      <c r="E270" s="11" t="s">
        <v>1450</v>
      </c>
      <c r="F270" s="11" t="s">
        <v>1451</v>
      </c>
      <c r="G270" s="11" t="s">
        <v>1452</v>
      </c>
      <c r="H270" s="11" t="s">
        <v>409</v>
      </c>
      <c r="I270" s="11" t="s">
        <v>1909</v>
      </c>
      <c r="J270" s="11">
        <v>4</v>
      </c>
      <c r="K270" s="11">
        <v>400</v>
      </c>
      <c r="L270" s="11">
        <v>2030</v>
      </c>
      <c r="M270" s="11" t="s">
        <v>412</v>
      </c>
      <c r="N270" s="11" t="s">
        <v>1746</v>
      </c>
      <c r="O270" s="11" t="s">
        <v>923</v>
      </c>
      <c r="P270" s="11" t="b">
        <v>0</v>
      </c>
      <c r="Q270" s="11" t="s">
        <v>2081</v>
      </c>
      <c r="R270" s="11" t="s">
        <v>2387</v>
      </c>
      <c r="S270" s="11">
        <v>0</v>
      </c>
      <c r="T270" s="11" t="s">
        <v>2096</v>
      </c>
      <c r="U270" s="11" t="b">
        <v>0</v>
      </c>
      <c r="V270" s="11" t="s">
        <v>1981</v>
      </c>
    </row>
    <row r="271" spans="1:22" ht="14.45" x14ac:dyDescent="0.3">
      <c r="A271" s="11">
        <v>271</v>
      </c>
      <c r="B271" s="11" t="s">
        <v>2389</v>
      </c>
      <c r="C271" s="11">
        <v>1520</v>
      </c>
      <c r="D271" s="11">
        <v>342</v>
      </c>
      <c r="E271" s="11" t="s">
        <v>1500</v>
      </c>
      <c r="F271" s="11" t="s">
        <v>1750</v>
      </c>
      <c r="G271" s="11" t="s">
        <v>1751</v>
      </c>
      <c r="H271" s="11" t="s">
        <v>409</v>
      </c>
      <c r="I271" s="11" t="s">
        <v>1909</v>
      </c>
      <c r="J271" s="11">
        <v>80</v>
      </c>
      <c r="K271" s="11">
        <v>40</v>
      </c>
      <c r="L271" s="11">
        <v>2034</v>
      </c>
      <c r="M271" s="11" t="s">
        <v>412</v>
      </c>
      <c r="N271" s="11" t="s">
        <v>1753</v>
      </c>
      <c r="O271" s="11" t="s">
        <v>923</v>
      </c>
      <c r="P271" s="11" t="b">
        <v>0</v>
      </c>
      <c r="Q271" s="11" t="s">
        <v>2082</v>
      </c>
      <c r="R271" s="11" t="s">
        <v>2387</v>
      </c>
      <c r="S271" s="11">
        <v>0</v>
      </c>
      <c r="T271" s="11" t="s">
        <v>2390</v>
      </c>
      <c r="U271" s="11" t="b">
        <v>0</v>
      </c>
      <c r="V271" s="11" t="s">
        <v>2084</v>
      </c>
    </row>
    <row r="272" spans="1:22" ht="14.45" x14ac:dyDescent="0.3">
      <c r="A272" s="11">
        <v>272</v>
      </c>
      <c r="B272" s="11" t="s">
        <v>2391</v>
      </c>
      <c r="C272" s="11">
        <v>1522</v>
      </c>
      <c r="D272" s="11">
        <v>342</v>
      </c>
      <c r="E272" s="11" t="s">
        <v>2392</v>
      </c>
      <c r="F272" s="11" t="s">
        <v>1751</v>
      </c>
      <c r="G272" s="11" t="s">
        <v>1755</v>
      </c>
      <c r="H272" s="11" t="s">
        <v>409</v>
      </c>
      <c r="I272" s="11" t="s">
        <v>1909</v>
      </c>
      <c r="J272" s="11">
        <v>40</v>
      </c>
      <c r="K272" s="11">
        <v>400</v>
      </c>
      <c r="L272" s="11">
        <v>2034</v>
      </c>
      <c r="M272" s="11" t="s">
        <v>412</v>
      </c>
      <c r="N272" s="11" t="s">
        <v>923</v>
      </c>
      <c r="O272" s="11" t="s">
        <v>923</v>
      </c>
      <c r="P272" s="11" t="b">
        <v>0</v>
      </c>
      <c r="Q272" s="11" t="s">
        <v>2082</v>
      </c>
      <c r="R272" s="11" t="s">
        <v>2387</v>
      </c>
      <c r="S272" s="11">
        <v>0</v>
      </c>
      <c r="T272" s="11" t="s">
        <v>2390</v>
      </c>
      <c r="U272" s="11" t="b">
        <v>0</v>
      </c>
      <c r="V272" s="11" t="s">
        <v>2084</v>
      </c>
    </row>
    <row r="273" spans="1:22" ht="14.45" x14ac:dyDescent="0.3">
      <c r="A273" s="11">
        <v>273</v>
      </c>
      <c r="B273" s="11" t="s">
        <v>2393</v>
      </c>
      <c r="C273" s="11">
        <v>1524</v>
      </c>
      <c r="D273" s="11">
        <v>342</v>
      </c>
      <c r="E273" s="11" t="s">
        <v>1757</v>
      </c>
      <c r="F273" s="11" t="s">
        <v>1755</v>
      </c>
      <c r="G273" s="11" t="s">
        <v>1758</v>
      </c>
      <c r="H273" s="11" t="s">
        <v>409</v>
      </c>
      <c r="I273" s="11" t="s">
        <v>1909</v>
      </c>
      <c r="J273" s="11">
        <v>50</v>
      </c>
      <c r="K273" s="11">
        <v>400</v>
      </c>
      <c r="L273" s="11">
        <v>2034</v>
      </c>
      <c r="M273" s="11" t="s">
        <v>412</v>
      </c>
      <c r="N273" s="11" t="s">
        <v>923</v>
      </c>
      <c r="O273" s="11" t="s">
        <v>923</v>
      </c>
      <c r="P273" s="11" t="b">
        <v>0</v>
      </c>
      <c r="Q273" s="11" t="s">
        <v>2082</v>
      </c>
      <c r="R273" s="11" t="s">
        <v>2387</v>
      </c>
      <c r="S273" s="11">
        <v>0</v>
      </c>
      <c r="T273" s="11" t="s">
        <v>2390</v>
      </c>
      <c r="U273" s="11" t="b">
        <v>0</v>
      </c>
      <c r="V273" s="11" t="s">
        <v>2084</v>
      </c>
    </row>
    <row r="274" spans="1:22" ht="14.45" x14ac:dyDescent="0.3">
      <c r="A274" s="11">
        <v>276</v>
      </c>
      <c r="B274" s="11" t="s">
        <v>2394</v>
      </c>
      <c r="C274" s="11">
        <v>1533</v>
      </c>
      <c r="D274" s="11">
        <v>343</v>
      </c>
      <c r="E274" s="11" t="s">
        <v>2395</v>
      </c>
      <c r="F274" s="11" t="s">
        <v>870</v>
      </c>
      <c r="G274" s="11" t="s">
        <v>1763</v>
      </c>
      <c r="H274" s="11" t="s">
        <v>409</v>
      </c>
      <c r="I274" s="11" t="s">
        <v>1909</v>
      </c>
      <c r="J274" s="11">
        <v>68</v>
      </c>
      <c r="K274" s="11">
        <v>400</v>
      </c>
      <c r="L274" s="11">
        <v>2030</v>
      </c>
      <c r="M274" s="11" t="s">
        <v>419</v>
      </c>
      <c r="N274" s="11" t="s">
        <v>1328</v>
      </c>
      <c r="O274" s="11" t="s">
        <v>1328</v>
      </c>
      <c r="P274" s="11" t="b">
        <v>0</v>
      </c>
      <c r="Q274" s="11" t="s">
        <v>2241</v>
      </c>
      <c r="R274" s="11" t="s">
        <v>2203</v>
      </c>
      <c r="S274" s="11">
        <v>0</v>
      </c>
      <c r="T274" s="11" t="s">
        <v>2242</v>
      </c>
      <c r="U274" s="11" t="b">
        <v>0</v>
      </c>
      <c r="V274" s="11" t="s">
        <v>2084</v>
      </c>
    </row>
    <row r="275" spans="1:22" ht="14.45" x14ac:dyDescent="0.3">
      <c r="A275" s="11">
        <v>277</v>
      </c>
      <c r="B275" s="11" t="s">
        <v>2396</v>
      </c>
      <c r="C275" s="11">
        <v>1534</v>
      </c>
      <c r="D275" s="11">
        <v>343</v>
      </c>
      <c r="E275" s="11" t="s">
        <v>2397</v>
      </c>
      <c r="F275" s="11" t="s">
        <v>870</v>
      </c>
      <c r="G275" s="11" t="s">
        <v>1765</v>
      </c>
      <c r="H275" s="11" t="s">
        <v>409</v>
      </c>
      <c r="I275" s="11" t="s">
        <v>1909</v>
      </c>
      <c r="J275" s="11">
        <v>200</v>
      </c>
      <c r="K275" s="11">
        <v>400</v>
      </c>
      <c r="L275" s="11">
        <v>2030</v>
      </c>
      <c r="M275" s="11" t="s">
        <v>419</v>
      </c>
      <c r="N275" s="11" t="s">
        <v>1328</v>
      </c>
      <c r="O275" s="11" t="s">
        <v>1328</v>
      </c>
      <c r="P275" s="11" t="b">
        <v>0</v>
      </c>
      <c r="Q275" s="11" t="s">
        <v>2241</v>
      </c>
      <c r="R275" s="11" t="s">
        <v>2203</v>
      </c>
      <c r="S275" s="11">
        <v>0</v>
      </c>
      <c r="T275" s="11" t="s">
        <v>2242</v>
      </c>
      <c r="U275" s="11" t="b">
        <v>0</v>
      </c>
      <c r="V275" s="11" t="s">
        <v>2084</v>
      </c>
    </row>
    <row r="276" spans="1:22" ht="14.45" x14ac:dyDescent="0.3">
      <c r="A276" s="11">
        <v>275</v>
      </c>
      <c r="B276" s="11" t="s">
        <v>2398</v>
      </c>
      <c r="C276" s="11">
        <v>1532</v>
      </c>
      <c r="D276" s="11">
        <v>343</v>
      </c>
      <c r="E276" s="11" t="s">
        <v>1760</v>
      </c>
      <c r="F276" s="11" t="s">
        <v>1761</v>
      </c>
      <c r="G276" s="11" t="s">
        <v>870</v>
      </c>
      <c r="H276" s="11" t="s">
        <v>409</v>
      </c>
      <c r="I276" s="11" t="s">
        <v>1909</v>
      </c>
      <c r="J276" s="11">
        <v>155</v>
      </c>
      <c r="K276" s="11">
        <v>400</v>
      </c>
      <c r="L276" s="11">
        <v>2030</v>
      </c>
      <c r="M276" s="11" t="s">
        <v>419</v>
      </c>
      <c r="N276" s="11" t="s">
        <v>1329</v>
      </c>
      <c r="O276" s="11" t="s">
        <v>1328</v>
      </c>
      <c r="P276" s="11" t="b">
        <v>0</v>
      </c>
      <c r="Q276" s="11" t="s">
        <v>2241</v>
      </c>
      <c r="R276" s="11" t="s">
        <v>2203</v>
      </c>
      <c r="S276" s="11">
        <v>0</v>
      </c>
      <c r="T276" s="11" t="s">
        <v>2242</v>
      </c>
      <c r="U276" s="11" t="b">
        <v>0</v>
      </c>
      <c r="V276" s="11" t="s">
        <v>2084</v>
      </c>
    </row>
    <row r="277" spans="1:22" ht="14.45" x14ac:dyDescent="0.3">
      <c r="A277" s="11">
        <v>278</v>
      </c>
      <c r="B277" s="11" t="s">
        <v>2399</v>
      </c>
      <c r="C277" s="11">
        <v>1541</v>
      </c>
      <c r="D277" s="11">
        <v>344</v>
      </c>
      <c r="E277" s="11" t="s">
        <v>1767</v>
      </c>
      <c r="F277" s="11" t="s">
        <v>752</v>
      </c>
      <c r="G277" s="11" t="s">
        <v>1768</v>
      </c>
      <c r="H277" s="11" t="s">
        <v>409</v>
      </c>
      <c r="I277" s="11" t="s">
        <v>1909</v>
      </c>
      <c r="J277" s="11">
        <v>165</v>
      </c>
      <c r="K277" s="11">
        <v>380</v>
      </c>
      <c r="L277" s="11">
        <v>2035</v>
      </c>
      <c r="M277" s="11" t="s">
        <v>412</v>
      </c>
      <c r="N277" s="11" t="s">
        <v>661</v>
      </c>
      <c r="O277" s="11" t="s">
        <v>661</v>
      </c>
      <c r="P277" s="11" t="b">
        <v>0</v>
      </c>
      <c r="Q277" s="11" t="s">
        <v>2006</v>
      </c>
      <c r="R277" s="11"/>
      <c r="S277" s="11"/>
      <c r="T277" s="11"/>
      <c r="U277" s="11" t="b">
        <v>1</v>
      </c>
      <c r="V277" s="11" t="s">
        <v>2010</v>
      </c>
    </row>
    <row r="278" spans="1:22" ht="14.45" x14ac:dyDescent="0.3">
      <c r="A278" s="11">
        <v>279</v>
      </c>
      <c r="B278" s="11" t="s">
        <v>2400</v>
      </c>
      <c r="C278" s="11">
        <v>1542</v>
      </c>
      <c r="D278" s="11">
        <v>345</v>
      </c>
      <c r="E278" s="11" t="s">
        <v>169</v>
      </c>
      <c r="F278" s="11" t="s">
        <v>1238</v>
      </c>
      <c r="G278" s="11" t="s">
        <v>1238</v>
      </c>
      <c r="H278" s="11" t="s">
        <v>409</v>
      </c>
      <c r="I278" s="11" t="s">
        <v>1909</v>
      </c>
      <c r="J278" s="11">
        <v>0</v>
      </c>
      <c r="K278" s="11">
        <v>0</v>
      </c>
      <c r="L278" s="11">
        <v>2040</v>
      </c>
      <c r="M278" s="11" t="s">
        <v>412</v>
      </c>
      <c r="N278" s="11" t="s">
        <v>661</v>
      </c>
      <c r="O278" s="11" t="s">
        <v>661</v>
      </c>
      <c r="P278" s="11" t="b">
        <v>0</v>
      </c>
      <c r="Q278" s="11" t="s">
        <v>2006</v>
      </c>
      <c r="R278" s="11"/>
      <c r="S278" s="11"/>
      <c r="T278" s="11"/>
      <c r="U278" s="11" t="b">
        <v>1</v>
      </c>
      <c r="V278" s="11" t="s">
        <v>2010</v>
      </c>
    </row>
    <row r="279" spans="1:22" ht="14.45" x14ac:dyDescent="0.3">
      <c r="A279" s="11">
        <v>281</v>
      </c>
      <c r="B279" s="11" t="s">
        <v>2401</v>
      </c>
      <c r="C279" s="11">
        <v>1544</v>
      </c>
      <c r="D279" s="11">
        <v>346</v>
      </c>
      <c r="E279" s="11" t="s">
        <v>1772</v>
      </c>
      <c r="F279" s="11" t="s">
        <v>1771</v>
      </c>
      <c r="G279" s="11" t="s">
        <v>1773</v>
      </c>
      <c r="H279" s="11" t="s">
        <v>409</v>
      </c>
      <c r="I279" s="11" t="s">
        <v>1909</v>
      </c>
      <c r="J279" s="11">
        <v>80</v>
      </c>
      <c r="K279" s="11">
        <v>380</v>
      </c>
      <c r="L279" s="11">
        <v>2025</v>
      </c>
      <c r="M279" s="11" t="s">
        <v>1910</v>
      </c>
      <c r="N279" s="11" t="s">
        <v>661</v>
      </c>
      <c r="O279" s="11" t="s">
        <v>661</v>
      </c>
      <c r="P279" s="11" t="b">
        <v>0</v>
      </c>
      <c r="Q279" s="11" t="s">
        <v>2006</v>
      </c>
      <c r="R279" s="11"/>
      <c r="S279" s="11"/>
      <c r="T279" s="11"/>
      <c r="U279" s="11" t="b">
        <v>1</v>
      </c>
      <c r="V279" s="11" t="s">
        <v>2010</v>
      </c>
    </row>
    <row r="280" spans="1:22" ht="14.45" x14ac:dyDescent="0.3">
      <c r="A280" s="11">
        <v>280</v>
      </c>
      <c r="B280" s="11" t="s">
        <v>2402</v>
      </c>
      <c r="C280" s="11">
        <v>1543</v>
      </c>
      <c r="D280" s="11">
        <v>346</v>
      </c>
      <c r="E280" s="11" t="s">
        <v>1769</v>
      </c>
      <c r="F280" s="11" t="s">
        <v>1770</v>
      </c>
      <c r="G280" s="11" t="s">
        <v>1771</v>
      </c>
      <c r="H280" s="11" t="s">
        <v>409</v>
      </c>
      <c r="I280" s="11" t="s">
        <v>1909</v>
      </c>
      <c r="J280" s="11">
        <v>40</v>
      </c>
      <c r="K280" s="11">
        <v>380</v>
      </c>
      <c r="L280" s="11">
        <v>2021</v>
      </c>
      <c r="M280" s="11" t="s">
        <v>505</v>
      </c>
      <c r="N280" s="11" t="s">
        <v>661</v>
      </c>
      <c r="O280" s="11" t="s">
        <v>661</v>
      </c>
      <c r="P280" s="11" t="b">
        <v>0</v>
      </c>
      <c r="Q280" s="11" t="s">
        <v>2006</v>
      </c>
      <c r="R280" s="11"/>
      <c r="S280" s="11"/>
      <c r="T280" s="11"/>
      <c r="U280" s="11" t="b">
        <v>1</v>
      </c>
      <c r="V280" s="11" t="s">
        <v>2010</v>
      </c>
    </row>
    <row r="281" spans="1:22" ht="14.45" x14ac:dyDescent="0.3">
      <c r="A281" s="11">
        <v>282</v>
      </c>
      <c r="B281" s="11" t="s">
        <v>2403</v>
      </c>
      <c r="C281" s="11">
        <v>1545</v>
      </c>
      <c r="D281" s="11">
        <v>347</v>
      </c>
      <c r="E281" s="11" t="s">
        <v>2404</v>
      </c>
      <c r="F281" s="11" t="s">
        <v>754</v>
      </c>
      <c r="G281" s="11" t="s">
        <v>755</v>
      </c>
      <c r="H281" s="11" t="s">
        <v>409</v>
      </c>
      <c r="I281" s="11" t="s">
        <v>1909</v>
      </c>
      <c r="J281" s="11">
        <v>0</v>
      </c>
      <c r="K281" s="11">
        <v>0</v>
      </c>
      <c r="L281" s="11">
        <v>2040</v>
      </c>
      <c r="M281" s="11" t="s">
        <v>412</v>
      </c>
      <c r="N281" s="11" t="s">
        <v>661</v>
      </c>
      <c r="O281" s="11" t="s">
        <v>661</v>
      </c>
      <c r="P281" s="11" t="b">
        <v>0</v>
      </c>
      <c r="Q281" s="11" t="s">
        <v>2006</v>
      </c>
      <c r="R281" s="11"/>
      <c r="S281" s="11"/>
      <c r="T281" s="11"/>
      <c r="U281" s="11" t="b">
        <v>1</v>
      </c>
      <c r="V281" s="11" t="s">
        <v>2010</v>
      </c>
    </row>
    <row r="282" spans="1:22" ht="14.45" x14ac:dyDescent="0.3">
      <c r="A282" s="11">
        <v>283</v>
      </c>
      <c r="B282" s="11" t="s">
        <v>2405</v>
      </c>
      <c r="C282" s="11">
        <v>1546</v>
      </c>
      <c r="D282" s="11">
        <v>348</v>
      </c>
      <c r="E282" s="11" t="s">
        <v>1775</v>
      </c>
      <c r="F282" s="11" t="s">
        <v>1776</v>
      </c>
      <c r="G282" s="11" t="s">
        <v>1777</v>
      </c>
      <c r="H282" s="11" t="s">
        <v>409</v>
      </c>
      <c r="I282" s="11" t="s">
        <v>1909</v>
      </c>
      <c r="J282" s="11">
        <v>40</v>
      </c>
      <c r="K282" s="11">
        <v>380</v>
      </c>
      <c r="L282" s="11">
        <v>2021</v>
      </c>
      <c r="M282" s="11" t="s">
        <v>505</v>
      </c>
      <c r="N282" s="11" t="s">
        <v>661</v>
      </c>
      <c r="O282" s="11" t="s">
        <v>661</v>
      </c>
      <c r="P282" s="11" t="b">
        <v>0</v>
      </c>
      <c r="Q282" s="11" t="s">
        <v>2006</v>
      </c>
      <c r="R282" s="11"/>
      <c r="S282" s="11"/>
      <c r="T282" s="11"/>
      <c r="U282" s="11" t="b">
        <v>1</v>
      </c>
      <c r="V282" s="11" t="s">
        <v>2010</v>
      </c>
    </row>
    <row r="283" spans="1:22" ht="14.45" x14ac:dyDescent="0.3">
      <c r="A283" s="11">
        <v>324</v>
      </c>
      <c r="B283" s="11" t="s">
        <v>2406</v>
      </c>
      <c r="C283" s="11">
        <v>1622</v>
      </c>
      <c r="D283" s="11">
        <v>350</v>
      </c>
      <c r="E283" s="11" t="s">
        <v>1778</v>
      </c>
      <c r="F283" s="11" t="s">
        <v>1779</v>
      </c>
      <c r="G283" s="11" t="s">
        <v>1780</v>
      </c>
      <c r="H283" s="11" t="s">
        <v>409</v>
      </c>
      <c r="I283" s="11" t="s">
        <v>1909</v>
      </c>
      <c r="J283" s="11">
        <v>161</v>
      </c>
      <c r="K283" s="11">
        <v>400</v>
      </c>
      <c r="L283" s="11">
        <v>2020</v>
      </c>
      <c r="M283" s="11" t="s">
        <v>1910</v>
      </c>
      <c r="N283" s="11" t="s">
        <v>1781</v>
      </c>
      <c r="O283" s="11" t="s">
        <v>1782</v>
      </c>
      <c r="P283" s="11" t="b">
        <v>0</v>
      </c>
      <c r="Q283" s="11" t="s">
        <v>2407</v>
      </c>
      <c r="R283" s="11" t="s">
        <v>2408</v>
      </c>
      <c r="S283" s="11"/>
      <c r="T283" s="11" t="s">
        <v>2409</v>
      </c>
      <c r="U283" s="11" t="b">
        <v>0</v>
      </c>
      <c r="V283" s="11" t="s">
        <v>2084</v>
      </c>
    </row>
    <row r="284" spans="1:22" ht="14.45" x14ac:dyDescent="0.3">
      <c r="A284" s="11">
        <v>284</v>
      </c>
      <c r="B284" s="11" t="s">
        <v>2410</v>
      </c>
      <c r="C284" s="11">
        <v>1547</v>
      </c>
      <c r="D284" s="11">
        <v>351</v>
      </c>
      <c r="E284" s="11" t="s">
        <v>175</v>
      </c>
      <c r="F284" s="11" t="s">
        <v>1601</v>
      </c>
      <c r="G284" s="11" t="s">
        <v>1602</v>
      </c>
      <c r="H284" s="11" t="s">
        <v>470</v>
      </c>
      <c r="I284" s="11" t="s">
        <v>1931</v>
      </c>
      <c r="J284" s="11">
        <v>365</v>
      </c>
      <c r="K284" s="11">
        <v>500</v>
      </c>
      <c r="L284" s="11">
        <v>2024</v>
      </c>
      <c r="M284" s="11" t="s">
        <v>412</v>
      </c>
      <c r="N284" s="11" t="s">
        <v>1785</v>
      </c>
      <c r="O284" s="11" t="s">
        <v>666</v>
      </c>
      <c r="P284" s="11" t="b">
        <v>0</v>
      </c>
      <c r="Q284" s="11" t="s">
        <v>2015</v>
      </c>
      <c r="R284" s="11"/>
      <c r="S284" s="11"/>
      <c r="T284" s="11"/>
      <c r="U284" s="11" t="b">
        <v>1</v>
      </c>
      <c r="V284" s="11" t="s">
        <v>2010</v>
      </c>
    </row>
    <row r="285" spans="1:22" ht="14.45" x14ac:dyDescent="0.3">
      <c r="A285" s="11">
        <v>299</v>
      </c>
      <c r="B285" s="11" t="s">
        <v>2411</v>
      </c>
      <c r="C285" s="11">
        <v>1555</v>
      </c>
      <c r="D285" s="11">
        <v>375</v>
      </c>
      <c r="E285" s="11" t="s">
        <v>1864</v>
      </c>
      <c r="F285" s="11" t="s">
        <v>1681</v>
      </c>
      <c r="G285" s="11" t="s">
        <v>1865</v>
      </c>
      <c r="H285" s="11" t="s">
        <v>409</v>
      </c>
      <c r="I285" s="11" t="s">
        <v>1909</v>
      </c>
      <c r="J285" s="11">
        <v>140</v>
      </c>
      <c r="K285" s="11">
        <v>220</v>
      </c>
      <c r="L285" s="11">
        <v>2024</v>
      </c>
      <c r="M285" s="11" t="s">
        <v>1910</v>
      </c>
      <c r="N285" s="11" t="s">
        <v>516</v>
      </c>
      <c r="O285" s="11" t="s">
        <v>484</v>
      </c>
      <c r="P285" s="11" t="b">
        <v>0</v>
      </c>
      <c r="Q285" s="11" t="s">
        <v>1937</v>
      </c>
      <c r="R285" s="11" t="s">
        <v>2280</v>
      </c>
      <c r="S285" s="11">
        <v>0</v>
      </c>
      <c r="T285" s="11" t="s">
        <v>2354</v>
      </c>
      <c r="U285" s="11" t="b">
        <v>0</v>
      </c>
      <c r="V285" s="11" t="s">
        <v>1953</v>
      </c>
    </row>
    <row r="286" spans="1:22" ht="14.45" x14ac:dyDescent="0.3">
      <c r="A286" s="11">
        <v>313</v>
      </c>
      <c r="B286" s="11" t="s">
        <v>2412</v>
      </c>
      <c r="C286" s="11">
        <v>1555</v>
      </c>
      <c r="D286" s="11">
        <v>375</v>
      </c>
      <c r="E286" s="11" t="s">
        <v>1864</v>
      </c>
      <c r="F286" s="11" t="s">
        <v>1681</v>
      </c>
      <c r="G286" s="11" t="s">
        <v>1865</v>
      </c>
      <c r="H286" s="11" t="s">
        <v>409</v>
      </c>
      <c r="I286" s="11" t="s">
        <v>1909</v>
      </c>
      <c r="J286" s="11">
        <v>140</v>
      </c>
      <c r="K286" s="11">
        <v>220</v>
      </c>
      <c r="L286" s="11">
        <v>2024</v>
      </c>
      <c r="M286" s="11" t="s">
        <v>1910</v>
      </c>
      <c r="N286" s="11" t="s">
        <v>516</v>
      </c>
      <c r="O286" s="11" t="s">
        <v>484</v>
      </c>
      <c r="P286" s="11" t="b">
        <v>0</v>
      </c>
      <c r="Q286" s="11" t="s">
        <v>1947</v>
      </c>
      <c r="R286" s="11" t="s">
        <v>1937</v>
      </c>
      <c r="S286" s="11"/>
      <c r="T286" s="11" t="s">
        <v>1948</v>
      </c>
      <c r="U286" s="11"/>
      <c r="V286" s="11" t="s">
        <v>1981</v>
      </c>
    </row>
    <row r="287" spans="1:22" ht="14.45" x14ac:dyDescent="0.3">
      <c r="A287" s="11">
        <v>300</v>
      </c>
      <c r="B287" s="11" t="s">
        <v>2413</v>
      </c>
      <c r="C287" s="11">
        <v>1559</v>
      </c>
      <c r="D287" s="11">
        <v>376</v>
      </c>
      <c r="E287" s="11" t="s">
        <v>1540</v>
      </c>
      <c r="F287" s="11" t="s">
        <v>945</v>
      </c>
      <c r="G287" s="11" t="s">
        <v>1866</v>
      </c>
      <c r="H287" s="11" t="s">
        <v>409</v>
      </c>
      <c r="I287" s="11" t="s">
        <v>1909</v>
      </c>
      <c r="J287" s="11">
        <v>35.512</v>
      </c>
      <c r="K287" s="11">
        <v>400</v>
      </c>
      <c r="L287" s="11">
        <v>2030</v>
      </c>
      <c r="M287" s="11" t="s">
        <v>412</v>
      </c>
      <c r="N287" s="11" t="s">
        <v>1781</v>
      </c>
      <c r="O287" s="11" t="s">
        <v>1868</v>
      </c>
      <c r="P287" s="11" t="b">
        <v>0</v>
      </c>
      <c r="Q287" s="11" t="s">
        <v>2089</v>
      </c>
      <c r="R287" s="11" t="s">
        <v>2414</v>
      </c>
      <c r="S287" s="11">
        <v>0</v>
      </c>
      <c r="T287" s="11" t="s">
        <v>2415</v>
      </c>
      <c r="U287" s="11" t="b">
        <v>0</v>
      </c>
      <c r="V287" s="11" t="s">
        <v>2084</v>
      </c>
    </row>
    <row r="288" spans="1:22" ht="14.45" x14ac:dyDescent="0.3">
      <c r="A288" s="11">
        <v>301</v>
      </c>
      <c r="B288" s="11" t="s">
        <v>2416</v>
      </c>
      <c r="C288" s="11">
        <v>1561</v>
      </c>
      <c r="D288" s="11">
        <v>377</v>
      </c>
      <c r="E288" s="11" t="s">
        <v>1869</v>
      </c>
      <c r="F288" s="11" t="s">
        <v>1870</v>
      </c>
      <c r="G288" s="11" t="s">
        <v>758</v>
      </c>
      <c r="H288" s="11" t="s">
        <v>409</v>
      </c>
      <c r="I288" s="11" t="s">
        <v>1909</v>
      </c>
      <c r="J288" s="11">
        <v>12</v>
      </c>
      <c r="K288" s="11">
        <v>380</v>
      </c>
      <c r="L288" s="11">
        <v>2030</v>
      </c>
      <c r="M288" s="11" t="s">
        <v>412</v>
      </c>
      <c r="N288" s="11" t="s">
        <v>783</v>
      </c>
      <c r="O288" s="11" t="s">
        <v>661</v>
      </c>
      <c r="P288" s="11" t="b">
        <v>0</v>
      </c>
      <c r="Q288" s="11" t="s">
        <v>1941</v>
      </c>
      <c r="R288" s="11" t="s">
        <v>2417</v>
      </c>
      <c r="S288" s="11">
        <v>0</v>
      </c>
      <c r="T288" s="11" t="s">
        <v>2275</v>
      </c>
      <c r="U288" s="11" t="b">
        <v>0</v>
      </c>
      <c r="V288" s="11" t="s">
        <v>2010</v>
      </c>
    </row>
    <row r="289" spans="1:22" ht="14.45" x14ac:dyDescent="0.3">
      <c r="A289" s="11">
        <v>304</v>
      </c>
      <c r="B289" s="11" t="s">
        <v>2418</v>
      </c>
      <c r="C289" s="11">
        <v>1597</v>
      </c>
      <c r="D289" s="11">
        <v>379</v>
      </c>
      <c r="E289" s="11" t="s">
        <v>1878</v>
      </c>
      <c r="F289" s="11" t="s">
        <v>1874</v>
      </c>
      <c r="G289" s="11" t="s">
        <v>1879</v>
      </c>
      <c r="H289" s="11" t="s">
        <v>409</v>
      </c>
      <c r="I289" s="11" t="s">
        <v>1909</v>
      </c>
      <c r="J289" s="11">
        <v>57</v>
      </c>
      <c r="K289" s="11">
        <v>400</v>
      </c>
      <c r="L289" s="11">
        <v>2025</v>
      </c>
      <c r="M289" s="11" t="s">
        <v>412</v>
      </c>
      <c r="N289" s="11" t="s">
        <v>449</v>
      </c>
      <c r="O289" s="11" t="s">
        <v>449</v>
      </c>
      <c r="P289" s="11" t="b">
        <v>0</v>
      </c>
      <c r="Q289" s="11" t="s">
        <v>1919</v>
      </c>
      <c r="R289" s="11"/>
      <c r="S289" s="11"/>
      <c r="T289" s="11"/>
      <c r="U289" s="11" t="b">
        <v>1</v>
      </c>
      <c r="V289" s="11" t="s">
        <v>1912</v>
      </c>
    </row>
    <row r="290" spans="1:22" ht="14.45" x14ac:dyDescent="0.3">
      <c r="A290" s="11">
        <v>302</v>
      </c>
      <c r="B290" s="11" t="s">
        <v>2419</v>
      </c>
      <c r="C290" s="11">
        <v>1593</v>
      </c>
      <c r="D290" s="11">
        <v>379</v>
      </c>
      <c r="E290" s="11" t="s">
        <v>1873</v>
      </c>
      <c r="F290" s="11" t="s">
        <v>1874</v>
      </c>
      <c r="G290" s="11" t="s">
        <v>1875</v>
      </c>
      <c r="H290" s="11" t="s">
        <v>409</v>
      </c>
      <c r="I290" s="11" t="s">
        <v>1909</v>
      </c>
      <c r="J290" s="11">
        <v>38.799999999999997</v>
      </c>
      <c r="K290" s="11">
        <v>400</v>
      </c>
      <c r="L290" s="11">
        <v>2025</v>
      </c>
      <c r="M290" s="11" t="s">
        <v>412</v>
      </c>
      <c r="N290" s="11" t="s">
        <v>449</v>
      </c>
      <c r="O290" s="11" t="s">
        <v>449</v>
      </c>
      <c r="P290" s="11" t="b">
        <v>0</v>
      </c>
      <c r="Q290" s="11" t="s">
        <v>1919</v>
      </c>
      <c r="R290" s="11"/>
      <c r="S290" s="11"/>
      <c r="T290" s="11"/>
      <c r="U290" s="11" t="b">
        <v>1</v>
      </c>
      <c r="V290" s="11" t="s">
        <v>1912</v>
      </c>
    </row>
    <row r="291" spans="1:22" ht="14.45" x14ac:dyDescent="0.3">
      <c r="A291" s="11">
        <v>303</v>
      </c>
      <c r="B291" s="11" t="s">
        <v>2420</v>
      </c>
      <c r="C291" s="11">
        <v>1595</v>
      </c>
      <c r="D291" s="11">
        <v>379</v>
      </c>
      <c r="E291" s="11" t="s">
        <v>1877</v>
      </c>
      <c r="F291" s="11" t="s">
        <v>1874</v>
      </c>
      <c r="G291" s="11" t="s">
        <v>1409</v>
      </c>
      <c r="H291" s="11" t="s">
        <v>409</v>
      </c>
      <c r="I291" s="11" t="s">
        <v>1909</v>
      </c>
      <c r="J291" s="11">
        <v>69.12</v>
      </c>
      <c r="K291" s="11">
        <v>400</v>
      </c>
      <c r="L291" s="11">
        <v>2021</v>
      </c>
      <c r="M291" s="11" t="s">
        <v>412</v>
      </c>
      <c r="N291" s="11" t="s">
        <v>449</v>
      </c>
      <c r="O291" s="11" t="s">
        <v>449</v>
      </c>
      <c r="P291" s="11" t="b">
        <v>0</v>
      </c>
      <c r="Q291" s="11" t="s">
        <v>1919</v>
      </c>
      <c r="R291" s="11"/>
      <c r="S291" s="11"/>
      <c r="T291" s="11"/>
      <c r="U291" s="11" t="b">
        <v>1</v>
      </c>
      <c r="V291" s="11" t="s">
        <v>1912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5"/>
  <dimension ref="A1:R192"/>
  <sheetViews>
    <sheetView workbookViewId="0">
      <selection sqref="A1:O1"/>
    </sheetView>
  </sheetViews>
  <sheetFormatPr defaultColWidth="9.140625" defaultRowHeight="15" x14ac:dyDescent="0.25"/>
  <sheetData>
    <row r="1" spans="1:18" x14ac:dyDescent="0.25">
      <c r="A1" s="14" t="s">
        <v>1887</v>
      </c>
      <c r="B1" s="14" t="s">
        <v>1888</v>
      </c>
      <c r="C1" s="14" t="s">
        <v>1889</v>
      </c>
      <c r="D1" s="14" t="s">
        <v>1890</v>
      </c>
      <c r="E1" s="14" t="s">
        <v>1891</v>
      </c>
      <c r="F1" s="14" t="s">
        <v>1892</v>
      </c>
      <c r="G1" s="14" t="s">
        <v>1893</v>
      </c>
      <c r="H1" s="14" t="s">
        <v>1894</v>
      </c>
      <c r="I1" s="14" t="s">
        <v>1895</v>
      </c>
      <c r="J1" s="14" t="s">
        <v>1896</v>
      </c>
      <c r="K1" s="14" t="s">
        <v>1897</v>
      </c>
      <c r="L1" s="14" t="s">
        <v>1898</v>
      </c>
      <c r="M1" s="14" t="s">
        <v>1899</v>
      </c>
      <c r="N1" s="14" t="s">
        <v>1900</v>
      </c>
      <c r="O1" s="14" t="s">
        <v>1901</v>
      </c>
      <c r="P1" s="14" t="s">
        <v>1902</v>
      </c>
      <c r="Q1" s="14" t="s">
        <v>1903</v>
      </c>
      <c r="R1" s="14" t="s">
        <v>1904</v>
      </c>
    </row>
    <row r="2" spans="1:18" x14ac:dyDescent="0.25">
      <c r="A2" s="14" t="s">
        <v>1906</v>
      </c>
      <c r="B2" s="14" t="s">
        <v>1907</v>
      </c>
      <c r="C2" s="14" t="s">
        <v>1908</v>
      </c>
      <c r="D2" s="14" t="s">
        <v>409</v>
      </c>
      <c r="E2" s="14" t="s">
        <v>1909</v>
      </c>
      <c r="F2" s="14">
        <v>131</v>
      </c>
      <c r="G2" s="14">
        <v>400</v>
      </c>
      <c r="H2" s="14" t="s">
        <v>418</v>
      </c>
      <c r="I2" s="14" t="s">
        <v>1910</v>
      </c>
      <c r="J2" s="14" t="s">
        <v>413</v>
      </c>
      <c r="K2" s="14" t="s">
        <v>413</v>
      </c>
      <c r="L2" s="14" t="b">
        <v>0</v>
      </c>
      <c r="M2" s="14" t="s">
        <v>1911</v>
      </c>
      <c r="N2" s="14"/>
      <c r="O2" s="14"/>
      <c r="P2" s="14"/>
      <c r="Q2" s="14" t="b">
        <v>1</v>
      </c>
      <c r="R2" s="14" t="s">
        <v>1912</v>
      </c>
    </row>
    <row r="3" spans="1:18" x14ac:dyDescent="0.25">
      <c r="A3" s="14" t="s">
        <v>420</v>
      </c>
      <c r="B3" s="14" t="s">
        <v>421</v>
      </c>
      <c r="C3" s="14" t="s">
        <v>422</v>
      </c>
      <c r="D3" s="14" t="s">
        <v>423</v>
      </c>
      <c r="E3" s="14" t="s">
        <v>1909</v>
      </c>
      <c r="F3" s="14">
        <v>0</v>
      </c>
      <c r="G3" s="14">
        <v>400</v>
      </c>
      <c r="H3" s="14" t="s">
        <v>418</v>
      </c>
      <c r="I3" s="14" t="s">
        <v>1910</v>
      </c>
      <c r="J3" s="14" t="s">
        <v>413</v>
      </c>
      <c r="K3" s="14" t="s">
        <v>422</v>
      </c>
      <c r="L3" s="14" t="b">
        <v>0</v>
      </c>
      <c r="M3" s="14" t="s">
        <v>1911</v>
      </c>
      <c r="N3" s="14"/>
      <c r="O3" s="14"/>
      <c r="P3" s="14"/>
      <c r="Q3" s="14" t="b">
        <v>1</v>
      </c>
      <c r="R3" s="14" t="s">
        <v>1912</v>
      </c>
    </row>
    <row r="4" spans="1:18" x14ac:dyDescent="0.25">
      <c r="A4" s="14" t="s">
        <v>406</v>
      </c>
      <c r="B4" s="14" t="s">
        <v>407</v>
      </c>
      <c r="C4" s="14" t="s">
        <v>408</v>
      </c>
      <c r="D4" s="14" t="s">
        <v>409</v>
      </c>
      <c r="E4" s="14" t="s">
        <v>1909</v>
      </c>
      <c r="F4" s="14">
        <v>67</v>
      </c>
      <c r="G4" s="14">
        <v>400</v>
      </c>
      <c r="H4" s="14" t="s">
        <v>411</v>
      </c>
      <c r="I4" s="14" t="s">
        <v>419</v>
      </c>
      <c r="J4" s="14" t="s">
        <v>413</v>
      </c>
      <c r="K4" s="14" t="s">
        <v>413</v>
      </c>
      <c r="L4" s="14" t="b">
        <v>0</v>
      </c>
      <c r="M4" s="14" t="s">
        <v>1911</v>
      </c>
      <c r="N4" s="14"/>
      <c r="O4" s="14"/>
      <c r="P4" s="14"/>
      <c r="Q4" s="14" t="b">
        <v>1</v>
      </c>
      <c r="R4" s="14" t="s">
        <v>1912</v>
      </c>
    </row>
    <row r="5" spans="1:18" x14ac:dyDescent="0.25">
      <c r="A5" s="14" t="s">
        <v>1916</v>
      </c>
      <c r="B5" s="14" t="s">
        <v>1917</v>
      </c>
      <c r="C5" s="14" t="s">
        <v>446</v>
      </c>
      <c r="D5" s="14" t="s">
        <v>423</v>
      </c>
      <c r="E5" s="14" t="s">
        <v>1909</v>
      </c>
      <c r="F5" s="14">
        <v>0</v>
      </c>
      <c r="G5" s="14">
        <v>400</v>
      </c>
      <c r="H5" s="14" t="s">
        <v>426</v>
      </c>
      <c r="I5" s="14" t="s">
        <v>1910</v>
      </c>
      <c r="J5" s="14" t="s">
        <v>413</v>
      </c>
      <c r="K5" s="14" t="s">
        <v>422</v>
      </c>
      <c r="L5" s="14" t="b">
        <v>0</v>
      </c>
      <c r="M5" s="14" t="s">
        <v>1911</v>
      </c>
      <c r="N5" s="14"/>
      <c r="O5" s="14"/>
      <c r="P5" s="14"/>
      <c r="Q5" s="14" t="b">
        <v>1</v>
      </c>
      <c r="R5" s="14" t="s">
        <v>1912</v>
      </c>
    </row>
    <row r="6" spans="1:18" x14ac:dyDescent="0.25">
      <c r="A6" s="14" t="s">
        <v>456</v>
      </c>
      <c r="B6" s="14" t="s">
        <v>456</v>
      </c>
      <c r="C6" s="14" t="s">
        <v>460</v>
      </c>
      <c r="D6" s="14" t="s">
        <v>423</v>
      </c>
      <c r="E6" s="14" t="s">
        <v>1909</v>
      </c>
      <c r="F6" s="14">
        <v>0</v>
      </c>
      <c r="G6" s="14">
        <v>400</v>
      </c>
      <c r="H6" s="15">
        <v>44197</v>
      </c>
      <c r="I6" s="14" t="s">
        <v>1910</v>
      </c>
      <c r="J6" s="14" t="s">
        <v>413</v>
      </c>
      <c r="K6" s="14" t="s">
        <v>413</v>
      </c>
      <c r="L6" s="14" t="b">
        <v>0</v>
      </c>
      <c r="M6" s="14" t="s">
        <v>1911</v>
      </c>
      <c r="N6" s="14" t="s">
        <v>1919</v>
      </c>
      <c r="O6" s="14">
        <v>0</v>
      </c>
      <c r="P6" s="14" t="s">
        <v>1920</v>
      </c>
      <c r="Q6" s="14" t="b">
        <v>0</v>
      </c>
      <c r="R6" s="14" t="s">
        <v>1912</v>
      </c>
    </row>
    <row r="7" spans="1:18" x14ac:dyDescent="0.25">
      <c r="A7" s="14" t="s">
        <v>453</v>
      </c>
      <c r="B7" s="14" t="s">
        <v>446</v>
      </c>
      <c r="C7" s="14" t="s">
        <v>445</v>
      </c>
      <c r="D7" s="14" t="s">
        <v>423</v>
      </c>
      <c r="E7" s="14" t="s">
        <v>1909</v>
      </c>
      <c r="F7" s="14">
        <v>0</v>
      </c>
      <c r="G7" s="14">
        <v>400</v>
      </c>
      <c r="H7" s="15">
        <v>44197</v>
      </c>
      <c r="I7" s="14" t="s">
        <v>1910</v>
      </c>
      <c r="J7" s="14" t="s">
        <v>449</v>
      </c>
      <c r="K7" s="14" t="s">
        <v>449</v>
      </c>
      <c r="L7" s="14" t="b">
        <v>0</v>
      </c>
      <c r="M7" s="14" t="s">
        <v>1911</v>
      </c>
      <c r="N7" s="14" t="s">
        <v>1919</v>
      </c>
      <c r="O7" s="14">
        <v>0</v>
      </c>
      <c r="P7" s="14" t="s">
        <v>1920</v>
      </c>
      <c r="Q7" s="14" t="b">
        <v>0</v>
      </c>
      <c r="R7" s="14" t="s">
        <v>1912</v>
      </c>
    </row>
    <row r="8" spans="1:18" x14ac:dyDescent="0.25">
      <c r="A8" s="14" t="s">
        <v>1923</v>
      </c>
      <c r="B8" s="14" t="s">
        <v>446</v>
      </c>
      <c r="C8" s="14" t="s">
        <v>449</v>
      </c>
      <c r="D8" s="14" t="s">
        <v>409</v>
      </c>
      <c r="E8" s="14" t="s">
        <v>1909</v>
      </c>
      <c r="F8" s="14">
        <v>135</v>
      </c>
      <c r="G8" s="14">
        <v>400</v>
      </c>
      <c r="H8" s="15">
        <v>44197</v>
      </c>
      <c r="I8" s="14" t="s">
        <v>1910</v>
      </c>
      <c r="J8" s="14" t="s">
        <v>449</v>
      </c>
      <c r="K8" s="14" t="s">
        <v>413</v>
      </c>
      <c r="L8" s="14" t="b">
        <v>0</v>
      </c>
      <c r="M8" s="14" t="s">
        <v>1911</v>
      </c>
      <c r="N8" s="14" t="s">
        <v>1919</v>
      </c>
      <c r="O8" s="14">
        <v>0</v>
      </c>
      <c r="P8" s="14" t="s">
        <v>1920</v>
      </c>
      <c r="Q8" s="14" t="b">
        <v>0</v>
      </c>
      <c r="R8" s="14" t="s">
        <v>1912</v>
      </c>
    </row>
    <row r="9" spans="1:18" x14ac:dyDescent="0.25">
      <c r="A9" s="14" t="s">
        <v>444</v>
      </c>
      <c r="B9" s="14" t="s">
        <v>445</v>
      </c>
      <c r="C9" s="14" t="s">
        <v>1925</v>
      </c>
      <c r="D9" s="14" t="s">
        <v>409</v>
      </c>
      <c r="E9" s="14" t="s">
        <v>1909</v>
      </c>
      <c r="F9" s="14">
        <v>32</v>
      </c>
      <c r="G9" s="14">
        <v>400</v>
      </c>
      <c r="H9" s="15">
        <v>44197</v>
      </c>
      <c r="I9" s="14" t="s">
        <v>1910</v>
      </c>
      <c r="J9" s="14" t="s">
        <v>449</v>
      </c>
      <c r="K9" s="14" t="s">
        <v>449</v>
      </c>
      <c r="L9" s="14" t="b">
        <v>0</v>
      </c>
      <c r="M9" s="14" t="s">
        <v>1911</v>
      </c>
      <c r="N9" s="14" t="s">
        <v>1919</v>
      </c>
      <c r="O9" s="14">
        <v>0</v>
      </c>
      <c r="P9" s="14" t="s">
        <v>1920</v>
      </c>
      <c r="Q9" s="14" t="b">
        <v>0</v>
      </c>
      <c r="R9" s="14" t="s">
        <v>1912</v>
      </c>
    </row>
    <row r="10" spans="1:18" x14ac:dyDescent="0.25">
      <c r="A10" s="14" t="s">
        <v>455</v>
      </c>
      <c r="B10" s="14" t="s">
        <v>445</v>
      </c>
      <c r="C10" s="14" t="s">
        <v>456</v>
      </c>
      <c r="D10" s="14" t="s">
        <v>423</v>
      </c>
      <c r="E10" s="14" t="s">
        <v>1909</v>
      </c>
      <c r="F10" s="14">
        <v>0</v>
      </c>
      <c r="G10" s="14">
        <v>400</v>
      </c>
      <c r="H10" s="15">
        <v>44197</v>
      </c>
      <c r="I10" s="14" t="s">
        <v>1910</v>
      </c>
      <c r="J10" s="14" t="s">
        <v>449</v>
      </c>
      <c r="K10" s="14" t="s">
        <v>449</v>
      </c>
      <c r="L10" s="14" t="b">
        <v>0</v>
      </c>
      <c r="M10" s="14" t="s">
        <v>1911</v>
      </c>
      <c r="N10" s="14" t="s">
        <v>1919</v>
      </c>
      <c r="O10" s="14">
        <v>0</v>
      </c>
      <c r="P10" s="14" t="s">
        <v>1920</v>
      </c>
      <c r="Q10" s="14" t="b">
        <v>0</v>
      </c>
      <c r="R10" s="14" t="s">
        <v>1912</v>
      </c>
    </row>
    <row r="11" spans="1:18" x14ac:dyDescent="0.25">
      <c r="A11" s="14" t="s">
        <v>466</v>
      </c>
      <c r="B11" s="14" t="s">
        <v>460</v>
      </c>
      <c r="C11" s="14" t="s">
        <v>469</v>
      </c>
      <c r="D11" s="14" t="s">
        <v>423</v>
      </c>
      <c r="E11" s="14" t="s">
        <v>1909</v>
      </c>
      <c r="F11" s="14">
        <v>0</v>
      </c>
      <c r="G11" s="14">
        <v>400</v>
      </c>
      <c r="H11" s="14">
        <v>2025</v>
      </c>
      <c r="I11" s="14" t="s">
        <v>412</v>
      </c>
      <c r="J11" s="14" t="s">
        <v>449</v>
      </c>
      <c r="K11" s="14" t="s">
        <v>449</v>
      </c>
      <c r="L11" s="14" t="b">
        <v>0</v>
      </c>
      <c r="M11" s="14" t="s">
        <v>1919</v>
      </c>
      <c r="N11" s="14"/>
      <c r="O11" s="14"/>
      <c r="P11" s="14"/>
      <c r="Q11" s="14" t="b">
        <v>1</v>
      </c>
      <c r="R11" s="14" t="s">
        <v>1912</v>
      </c>
    </row>
    <row r="12" spans="1:18" x14ac:dyDescent="0.25">
      <c r="A12" s="14" t="s">
        <v>458</v>
      </c>
      <c r="B12" s="14" t="s">
        <v>459</v>
      </c>
      <c r="C12" s="14" t="s">
        <v>465</v>
      </c>
      <c r="D12" s="14" t="s">
        <v>409</v>
      </c>
      <c r="E12" s="14" t="s">
        <v>1909</v>
      </c>
      <c r="F12" s="14">
        <v>177</v>
      </c>
      <c r="G12" s="14">
        <v>400</v>
      </c>
      <c r="H12" s="14">
        <v>2025</v>
      </c>
      <c r="I12" s="14" t="s">
        <v>412</v>
      </c>
      <c r="J12" s="14" t="s">
        <v>449</v>
      </c>
      <c r="K12" s="14" t="s">
        <v>449</v>
      </c>
      <c r="L12" s="14" t="b">
        <v>0</v>
      </c>
      <c r="M12" s="14" t="s">
        <v>1919</v>
      </c>
      <c r="N12" s="14"/>
      <c r="O12" s="14"/>
      <c r="P12" s="14"/>
      <c r="Q12" s="14" t="b">
        <v>1</v>
      </c>
      <c r="R12" s="14" t="s">
        <v>1912</v>
      </c>
    </row>
    <row r="13" spans="1:18" x14ac:dyDescent="0.25">
      <c r="A13" s="14" t="s">
        <v>464</v>
      </c>
      <c r="B13" s="14" t="s">
        <v>465</v>
      </c>
      <c r="C13" s="14" t="s">
        <v>460</v>
      </c>
      <c r="D13" s="14" t="s">
        <v>423</v>
      </c>
      <c r="E13" s="14" t="s">
        <v>1909</v>
      </c>
      <c r="F13" s="14">
        <v>0</v>
      </c>
      <c r="G13" s="14">
        <v>400</v>
      </c>
      <c r="H13" s="14">
        <v>2025</v>
      </c>
      <c r="I13" s="14" t="s">
        <v>412</v>
      </c>
      <c r="J13" s="14" t="s">
        <v>449</v>
      </c>
      <c r="K13" s="14" t="s">
        <v>449</v>
      </c>
      <c r="L13" s="14" t="b">
        <v>0</v>
      </c>
      <c r="M13" s="14" t="s">
        <v>1919</v>
      </c>
      <c r="N13" s="14"/>
      <c r="O13" s="14"/>
      <c r="P13" s="14"/>
      <c r="Q13" s="14" t="b">
        <v>1</v>
      </c>
      <c r="R13" s="14" t="s">
        <v>1912</v>
      </c>
    </row>
    <row r="14" spans="1:18" x14ac:dyDescent="0.25">
      <c r="A14" s="14" t="s">
        <v>467</v>
      </c>
      <c r="B14" s="14" t="s">
        <v>468</v>
      </c>
      <c r="C14" s="14" t="s">
        <v>478</v>
      </c>
      <c r="D14" s="14" t="s">
        <v>470</v>
      </c>
      <c r="E14" s="14" t="s">
        <v>1931</v>
      </c>
      <c r="F14" s="14">
        <v>370</v>
      </c>
      <c r="G14" s="14">
        <v>320</v>
      </c>
      <c r="H14" s="15">
        <v>45658</v>
      </c>
      <c r="I14" s="14" t="s">
        <v>1910</v>
      </c>
      <c r="J14" s="14" t="s">
        <v>449</v>
      </c>
      <c r="K14" s="14" t="s">
        <v>474</v>
      </c>
      <c r="L14" s="14" t="b">
        <v>0</v>
      </c>
      <c r="M14" s="14" t="s">
        <v>1919</v>
      </c>
      <c r="N14" s="14" t="s">
        <v>1932</v>
      </c>
      <c r="O14" s="14">
        <v>0</v>
      </c>
      <c r="P14" s="14" t="s">
        <v>1933</v>
      </c>
      <c r="Q14" s="14" t="b">
        <v>0</v>
      </c>
      <c r="R14" s="14" t="s">
        <v>1934</v>
      </c>
    </row>
    <row r="15" spans="1:18" x14ac:dyDescent="0.25">
      <c r="A15" s="14" t="s">
        <v>1936</v>
      </c>
      <c r="B15" s="14" t="s">
        <v>477</v>
      </c>
      <c r="C15" s="14" t="s">
        <v>497</v>
      </c>
      <c r="D15" s="14" t="s">
        <v>479</v>
      </c>
      <c r="E15" s="14" t="s">
        <v>1931</v>
      </c>
      <c r="F15" s="14">
        <v>190</v>
      </c>
      <c r="G15" s="14">
        <v>320</v>
      </c>
      <c r="H15" s="14">
        <v>2019</v>
      </c>
      <c r="I15" s="14" t="s">
        <v>505</v>
      </c>
      <c r="J15" s="14" t="s">
        <v>474</v>
      </c>
      <c r="K15" s="14" t="s">
        <v>484</v>
      </c>
      <c r="L15" s="14" t="b">
        <v>0</v>
      </c>
      <c r="M15" s="14" t="s">
        <v>1932</v>
      </c>
      <c r="N15" s="14" t="s">
        <v>1937</v>
      </c>
      <c r="O15" s="14">
        <v>0</v>
      </c>
      <c r="P15" s="14" t="s">
        <v>1938</v>
      </c>
      <c r="Q15" s="14" t="b">
        <v>0</v>
      </c>
      <c r="R15" s="14" t="s">
        <v>1939</v>
      </c>
    </row>
    <row r="16" spans="1:18" x14ac:dyDescent="0.25">
      <c r="A16" s="14" t="s">
        <v>7</v>
      </c>
      <c r="B16" s="14" t="s">
        <v>496</v>
      </c>
      <c r="C16" s="14" t="s">
        <v>507</v>
      </c>
      <c r="D16" s="14" t="s">
        <v>409</v>
      </c>
      <c r="E16" s="14" t="s">
        <v>1909</v>
      </c>
      <c r="F16" s="14">
        <v>80</v>
      </c>
      <c r="G16" s="14">
        <v>400</v>
      </c>
      <c r="H16" s="15">
        <v>44562</v>
      </c>
      <c r="I16" s="14" t="s">
        <v>1910</v>
      </c>
      <c r="J16" s="14" t="s">
        <v>474</v>
      </c>
      <c r="K16" s="14" t="s">
        <v>500</v>
      </c>
      <c r="L16" s="14" t="b">
        <v>0</v>
      </c>
      <c r="M16" s="14" t="s">
        <v>1932</v>
      </c>
      <c r="N16" s="14" t="s">
        <v>1941</v>
      </c>
      <c r="O16" s="14">
        <v>0</v>
      </c>
      <c r="P16" s="14" t="s">
        <v>1942</v>
      </c>
      <c r="Q16" s="14" t="b">
        <v>0</v>
      </c>
      <c r="R16" s="14" t="s">
        <v>1934</v>
      </c>
    </row>
    <row r="17" spans="1:18" x14ac:dyDescent="0.25">
      <c r="A17" s="14" t="s">
        <v>8</v>
      </c>
      <c r="B17" s="14" t="s">
        <v>506</v>
      </c>
      <c r="C17" s="14" t="s">
        <v>513</v>
      </c>
      <c r="D17" s="14" t="s">
        <v>470</v>
      </c>
      <c r="E17" s="14" t="s">
        <v>1931</v>
      </c>
      <c r="F17" s="14">
        <v>250</v>
      </c>
      <c r="G17" s="14">
        <v>320</v>
      </c>
      <c r="H17" s="15">
        <v>43831</v>
      </c>
      <c r="I17" s="14" t="s">
        <v>505</v>
      </c>
      <c r="J17" s="14" t="s">
        <v>474</v>
      </c>
      <c r="K17" s="14" t="s">
        <v>510</v>
      </c>
      <c r="L17" s="14" t="b">
        <v>0</v>
      </c>
      <c r="M17" s="14" t="s">
        <v>1932</v>
      </c>
      <c r="N17" s="14" t="s">
        <v>1944</v>
      </c>
      <c r="O17" s="14">
        <v>0</v>
      </c>
      <c r="P17" s="14" t="s">
        <v>1945</v>
      </c>
      <c r="Q17" s="14" t="b">
        <v>0</v>
      </c>
      <c r="R17" s="14" t="s">
        <v>1934</v>
      </c>
    </row>
    <row r="18" spans="1:18" x14ac:dyDescent="0.25">
      <c r="A18" s="14" t="s">
        <v>511</v>
      </c>
      <c r="B18" s="14" t="s">
        <v>512</v>
      </c>
      <c r="C18" s="14" t="s">
        <v>520</v>
      </c>
      <c r="D18" s="14" t="s">
        <v>479</v>
      </c>
      <c r="E18" s="14" t="s">
        <v>1909</v>
      </c>
      <c r="F18" s="14">
        <v>26</v>
      </c>
      <c r="G18" s="14">
        <v>220</v>
      </c>
      <c r="H18" s="14">
        <v>2021</v>
      </c>
      <c r="I18" s="14" t="s">
        <v>1910</v>
      </c>
      <c r="J18" s="14" t="s">
        <v>516</v>
      </c>
      <c r="K18" s="14" t="s">
        <v>517</v>
      </c>
      <c r="L18" s="14" t="b">
        <v>0</v>
      </c>
      <c r="M18" s="14" t="s">
        <v>1947</v>
      </c>
      <c r="N18" s="14" t="s">
        <v>1937</v>
      </c>
      <c r="O18" s="14">
        <v>0</v>
      </c>
      <c r="P18" s="14" t="s">
        <v>1948</v>
      </c>
      <c r="Q18" s="14" t="b">
        <v>0</v>
      </c>
      <c r="R18" s="14" t="s">
        <v>1949</v>
      </c>
    </row>
    <row r="19" spans="1:18" x14ac:dyDescent="0.25">
      <c r="A19" s="14" t="s">
        <v>518</v>
      </c>
      <c r="B19" s="14" t="s">
        <v>519</v>
      </c>
      <c r="C19" s="14"/>
      <c r="D19" s="14" t="s">
        <v>470</v>
      </c>
      <c r="E19" s="14" t="s">
        <v>1931</v>
      </c>
      <c r="F19" s="14">
        <v>445</v>
      </c>
      <c r="G19" s="14">
        <v>500</v>
      </c>
      <c r="H19" s="14">
        <v>2019</v>
      </c>
      <c r="I19" s="14" t="s">
        <v>505</v>
      </c>
      <c r="J19" s="14" t="s">
        <v>484</v>
      </c>
      <c r="K19" s="14" t="s">
        <v>522</v>
      </c>
      <c r="L19" s="14" t="b">
        <v>0</v>
      </c>
      <c r="M19" s="14" t="s">
        <v>1937</v>
      </c>
      <c r="N19" s="14" t="s">
        <v>1951</v>
      </c>
      <c r="O19" s="14">
        <v>0</v>
      </c>
      <c r="P19" s="14" t="s">
        <v>1952</v>
      </c>
      <c r="Q19" s="14" t="b">
        <v>0</v>
      </c>
      <c r="R19" s="14" t="s">
        <v>1953</v>
      </c>
    </row>
    <row r="20" spans="1:18" x14ac:dyDescent="0.25">
      <c r="A20" s="14" t="s">
        <v>524</v>
      </c>
      <c r="B20" s="14" t="s">
        <v>520</v>
      </c>
      <c r="C20" s="14" t="s">
        <v>520</v>
      </c>
      <c r="D20" s="14" t="s">
        <v>423</v>
      </c>
      <c r="E20" s="14" t="s">
        <v>1909</v>
      </c>
      <c r="F20" s="14">
        <v>0</v>
      </c>
      <c r="G20" s="14">
        <v>400</v>
      </c>
      <c r="H20" s="15">
        <v>43465</v>
      </c>
      <c r="I20" s="14" t="s">
        <v>505</v>
      </c>
      <c r="J20" s="14" t="s">
        <v>522</v>
      </c>
      <c r="K20" s="14"/>
      <c r="L20" s="14" t="b">
        <v>0</v>
      </c>
      <c r="M20" s="14" t="s">
        <v>1937</v>
      </c>
      <c r="N20" s="14" t="s">
        <v>1951</v>
      </c>
      <c r="O20" s="14">
        <v>0</v>
      </c>
      <c r="P20" s="14" t="s">
        <v>1952</v>
      </c>
      <c r="Q20" s="14" t="b">
        <v>0</v>
      </c>
      <c r="R20" s="14" t="s">
        <v>1953</v>
      </c>
    </row>
    <row r="21" spans="1:18" x14ac:dyDescent="0.25">
      <c r="A21" s="14" t="s">
        <v>528</v>
      </c>
      <c r="B21" s="14" t="s">
        <v>529</v>
      </c>
      <c r="C21" s="14" t="s">
        <v>535</v>
      </c>
      <c r="D21" s="14" t="s">
        <v>470</v>
      </c>
      <c r="E21" s="14" t="s">
        <v>1931</v>
      </c>
      <c r="F21" s="14">
        <v>200</v>
      </c>
      <c r="G21" s="14">
        <v>400</v>
      </c>
      <c r="H21" s="14">
        <v>2022</v>
      </c>
      <c r="I21" s="14" t="s">
        <v>1910</v>
      </c>
      <c r="J21" s="14" t="s">
        <v>484</v>
      </c>
      <c r="K21" s="14" t="s">
        <v>532</v>
      </c>
      <c r="L21" s="14" t="b">
        <v>0</v>
      </c>
      <c r="M21" s="14" t="s">
        <v>1937</v>
      </c>
      <c r="N21" s="14" t="s">
        <v>1956</v>
      </c>
      <c r="O21" s="14">
        <v>0</v>
      </c>
      <c r="P21" s="14" t="s">
        <v>1957</v>
      </c>
      <c r="Q21" s="14" t="b">
        <v>0</v>
      </c>
      <c r="R21" s="14" t="s">
        <v>1953</v>
      </c>
    </row>
    <row r="22" spans="1:18" x14ac:dyDescent="0.25">
      <c r="A22" s="14" t="s">
        <v>533</v>
      </c>
      <c r="B22" s="14" t="s">
        <v>534</v>
      </c>
      <c r="C22" s="14" t="s">
        <v>540</v>
      </c>
      <c r="D22" s="14" t="s">
        <v>409</v>
      </c>
      <c r="E22" s="14" t="s">
        <v>1909</v>
      </c>
      <c r="F22" s="14">
        <v>100</v>
      </c>
      <c r="G22" s="14">
        <v>380</v>
      </c>
      <c r="H22" s="14">
        <v>2025</v>
      </c>
      <c r="I22" s="14" t="s">
        <v>1910</v>
      </c>
      <c r="J22" s="14" t="s">
        <v>537</v>
      </c>
      <c r="K22" s="14" t="s">
        <v>484</v>
      </c>
      <c r="L22" s="14" t="b">
        <v>0</v>
      </c>
      <c r="M22" s="14" t="s">
        <v>1298</v>
      </c>
      <c r="N22" s="14" t="s">
        <v>1937</v>
      </c>
      <c r="O22" s="14">
        <v>0</v>
      </c>
      <c r="P22" s="14" t="s">
        <v>1959</v>
      </c>
      <c r="Q22" s="14" t="b">
        <v>0</v>
      </c>
      <c r="R22" s="14" t="s">
        <v>1960</v>
      </c>
    </row>
    <row r="23" spans="1:18" x14ac:dyDescent="0.25">
      <c r="A23" s="14" t="s">
        <v>542</v>
      </c>
      <c r="B23" s="14" t="s">
        <v>519</v>
      </c>
      <c r="C23" s="14"/>
      <c r="D23" s="14" t="s">
        <v>409</v>
      </c>
      <c r="E23" s="14" t="s">
        <v>1909</v>
      </c>
      <c r="F23" s="14">
        <v>350</v>
      </c>
      <c r="G23" s="14">
        <v>220</v>
      </c>
      <c r="H23" s="15">
        <v>44562</v>
      </c>
      <c r="I23" s="14" t="s">
        <v>419</v>
      </c>
      <c r="J23" s="14" t="s">
        <v>484</v>
      </c>
      <c r="K23" s="14" t="s">
        <v>484</v>
      </c>
      <c r="L23" s="14" t="b">
        <v>0</v>
      </c>
      <c r="M23" s="14" t="s">
        <v>1937</v>
      </c>
      <c r="N23" s="14"/>
      <c r="O23" s="14"/>
      <c r="P23" s="14"/>
      <c r="Q23" s="14" t="b">
        <v>1</v>
      </c>
      <c r="R23" s="14" t="s">
        <v>1953</v>
      </c>
    </row>
    <row r="24" spans="1:18" x14ac:dyDescent="0.25">
      <c r="A24" s="14">
        <v>90</v>
      </c>
      <c r="B24" s="14" t="s">
        <v>539</v>
      </c>
      <c r="C24" s="14" t="s">
        <v>543</v>
      </c>
      <c r="D24" s="14" t="s">
        <v>409</v>
      </c>
      <c r="E24" s="14" t="s">
        <v>1909</v>
      </c>
      <c r="F24" s="14">
        <v>80</v>
      </c>
      <c r="G24" s="14">
        <v>400</v>
      </c>
      <c r="H24" s="14">
        <v>2022</v>
      </c>
      <c r="I24" s="14" t="s">
        <v>1910</v>
      </c>
      <c r="J24" s="14" t="s">
        <v>484</v>
      </c>
      <c r="K24" s="14" t="s">
        <v>484</v>
      </c>
      <c r="L24" s="14" t="b">
        <v>0</v>
      </c>
      <c r="M24" s="14" t="s">
        <v>1937</v>
      </c>
      <c r="N24" s="14"/>
      <c r="O24" s="14"/>
      <c r="P24" s="14"/>
      <c r="Q24" s="14" t="b">
        <v>1</v>
      </c>
      <c r="R24" s="14" t="s">
        <v>1953</v>
      </c>
    </row>
    <row r="25" spans="1:18" x14ac:dyDescent="0.25">
      <c r="A25" s="14" t="s">
        <v>544</v>
      </c>
      <c r="B25" s="14" t="s">
        <v>545</v>
      </c>
      <c r="C25" s="14" t="s">
        <v>549</v>
      </c>
      <c r="D25" s="14" t="s">
        <v>423</v>
      </c>
      <c r="E25" s="14" t="s">
        <v>1909</v>
      </c>
      <c r="F25" s="14">
        <v>0</v>
      </c>
      <c r="G25" s="14">
        <v>400</v>
      </c>
      <c r="H25" s="15">
        <v>45292</v>
      </c>
      <c r="I25" s="14" t="s">
        <v>505</v>
      </c>
      <c r="J25" s="14" t="s">
        <v>547</v>
      </c>
      <c r="K25" s="14" t="s">
        <v>547</v>
      </c>
      <c r="L25" s="14" t="b">
        <v>0</v>
      </c>
      <c r="M25" s="14" t="s">
        <v>1964</v>
      </c>
      <c r="N25" s="14"/>
      <c r="O25" s="14"/>
      <c r="P25" s="14"/>
      <c r="Q25" s="14" t="b">
        <v>1</v>
      </c>
      <c r="R25" s="14" t="s">
        <v>1965</v>
      </c>
    </row>
    <row r="26" spans="1:18" x14ac:dyDescent="0.25">
      <c r="A26" s="14" t="s">
        <v>548</v>
      </c>
      <c r="B26" s="14" t="s">
        <v>545</v>
      </c>
      <c r="C26" s="14" t="s">
        <v>552</v>
      </c>
      <c r="D26" s="14" t="s">
        <v>409</v>
      </c>
      <c r="E26" s="14" t="s">
        <v>1909</v>
      </c>
      <c r="F26" s="14">
        <v>121</v>
      </c>
      <c r="G26" s="14">
        <v>400</v>
      </c>
      <c r="H26" s="15">
        <v>45292</v>
      </c>
      <c r="I26" s="14" t="s">
        <v>1910</v>
      </c>
      <c r="J26" s="14" t="s">
        <v>547</v>
      </c>
      <c r="K26" s="14" t="s">
        <v>547</v>
      </c>
      <c r="L26" s="14" t="b">
        <v>0</v>
      </c>
      <c r="M26" s="14" t="s">
        <v>1964</v>
      </c>
      <c r="N26" s="14"/>
      <c r="O26" s="14"/>
      <c r="P26" s="14"/>
      <c r="Q26" s="14" t="b">
        <v>1</v>
      </c>
      <c r="R26" s="14" t="s">
        <v>1965</v>
      </c>
    </row>
    <row r="27" spans="1:18" ht="14.45" x14ac:dyDescent="0.3">
      <c r="A27" s="14" t="s">
        <v>551</v>
      </c>
      <c r="B27" s="14" t="s">
        <v>545</v>
      </c>
      <c r="C27" s="14" t="s">
        <v>556</v>
      </c>
      <c r="D27" s="14" t="s">
        <v>409</v>
      </c>
      <c r="E27" s="14" t="s">
        <v>1909</v>
      </c>
      <c r="F27" s="14">
        <v>116</v>
      </c>
      <c r="G27" s="14">
        <v>400</v>
      </c>
      <c r="H27" s="15">
        <v>46753</v>
      </c>
      <c r="I27" s="14" t="s">
        <v>1910</v>
      </c>
      <c r="J27" s="14" t="s">
        <v>547</v>
      </c>
      <c r="K27" s="14" t="s">
        <v>547</v>
      </c>
      <c r="L27" s="14" t="b">
        <v>0</v>
      </c>
      <c r="M27" s="14" t="s">
        <v>1964</v>
      </c>
      <c r="N27" s="14"/>
      <c r="O27" s="14"/>
      <c r="P27" s="14"/>
      <c r="Q27" s="14" t="b">
        <v>1</v>
      </c>
      <c r="R27" s="14" t="s">
        <v>1965</v>
      </c>
    </row>
    <row r="28" spans="1:18" ht="14.45" x14ac:dyDescent="0.3">
      <c r="A28" s="14" t="s">
        <v>554</v>
      </c>
      <c r="B28" s="14" t="s">
        <v>1969</v>
      </c>
      <c r="C28" s="14" t="s">
        <v>563</v>
      </c>
      <c r="D28" s="14" t="s">
        <v>470</v>
      </c>
      <c r="E28" s="14" t="s">
        <v>1909</v>
      </c>
      <c r="F28" s="14">
        <v>24</v>
      </c>
      <c r="G28" s="14">
        <v>150</v>
      </c>
      <c r="H28" s="15">
        <v>43465</v>
      </c>
      <c r="I28" s="14" t="s">
        <v>505</v>
      </c>
      <c r="J28" s="14" t="s">
        <v>559</v>
      </c>
      <c r="K28" s="14" t="s">
        <v>560</v>
      </c>
      <c r="L28" s="14" t="b">
        <v>0</v>
      </c>
      <c r="M28" s="14" t="s">
        <v>1970</v>
      </c>
      <c r="N28" s="14" t="s">
        <v>1297</v>
      </c>
      <c r="O28" s="14">
        <v>0</v>
      </c>
      <c r="P28" s="14" t="s">
        <v>1971</v>
      </c>
      <c r="Q28" s="14" t="b">
        <v>0</v>
      </c>
      <c r="R28" s="14" t="s">
        <v>1972</v>
      </c>
    </row>
    <row r="29" spans="1:18" ht="14.45" x14ac:dyDescent="0.3">
      <c r="A29" s="14" t="s">
        <v>573</v>
      </c>
      <c r="B29" s="14" t="s">
        <v>574</v>
      </c>
      <c r="C29" s="14" t="s">
        <v>578</v>
      </c>
      <c r="D29" s="14" t="s">
        <v>409</v>
      </c>
      <c r="E29" s="14" t="s">
        <v>1909</v>
      </c>
      <c r="F29" s="14">
        <v>110</v>
      </c>
      <c r="G29" s="14">
        <v>380</v>
      </c>
      <c r="H29" s="15">
        <v>44196</v>
      </c>
      <c r="I29" s="14" t="s">
        <v>505</v>
      </c>
      <c r="J29" s="14" t="s">
        <v>567</v>
      </c>
      <c r="K29" s="14" t="s">
        <v>1974</v>
      </c>
      <c r="L29" s="14" t="b">
        <v>0</v>
      </c>
      <c r="M29" s="14" t="s">
        <v>1970</v>
      </c>
      <c r="N29" s="14" t="s">
        <v>1297</v>
      </c>
      <c r="O29" s="14">
        <v>0</v>
      </c>
      <c r="P29" s="14" t="s">
        <v>1971</v>
      </c>
      <c r="Q29" s="14" t="b">
        <v>0</v>
      </c>
      <c r="R29" s="14" t="s">
        <v>1972</v>
      </c>
    </row>
    <row r="30" spans="1:18" ht="14.45" x14ac:dyDescent="0.3">
      <c r="A30" s="14" t="s">
        <v>576</v>
      </c>
      <c r="B30" s="14" t="s">
        <v>577</v>
      </c>
      <c r="C30" s="14" t="s">
        <v>1099</v>
      </c>
      <c r="D30" s="14" t="s">
        <v>409</v>
      </c>
      <c r="E30" s="14" t="s">
        <v>1909</v>
      </c>
      <c r="F30" s="14">
        <v>0</v>
      </c>
      <c r="G30" s="14">
        <v>0</v>
      </c>
      <c r="H30" s="14">
        <v>2035</v>
      </c>
      <c r="I30" s="14" t="s">
        <v>412</v>
      </c>
      <c r="J30" s="14" t="s">
        <v>500</v>
      </c>
      <c r="K30" s="14" t="s">
        <v>580</v>
      </c>
      <c r="L30" s="14" t="b">
        <v>0</v>
      </c>
      <c r="M30" s="14" t="s">
        <v>1941</v>
      </c>
      <c r="N30" s="14" t="s">
        <v>1297</v>
      </c>
      <c r="O30" s="14" t="s">
        <v>1976</v>
      </c>
      <c r="P30" s="14" t="s">
        <v>1977</v>
      </c>
      <c r="Q30" s="14" t="b">
        <v>0</v>
      </c>
      <c r="R30" s="14" t="s">
        <v>1978</v>
      </c>
    </row>
    <row r="31" spans="1:18" ht="14.45" x14ac:dyDescent="0.3">
      <c r="A31" s="14" t="s">
        <v>606</v>
      </c>
      <c r="B31" s="14" t="s">
        <v>607</v>
      </c>
      <c r="C31" s="14" t="s">
        <v>607</v>
      </c>
      <c r="D31" s="14" t="s">
        <v>409</v>
      </c>
      <c r="E31" s="14" t="s">
        <v>1909</v>
      </c>
      <c r="F31" s="14">
        <v>105</v>
      </c>
      <c r="G31" s="14">
        <v>380</v>
      </c>
      <c r="H31" s="14">
        <v>2024</v>
      </c>
      <c r="I31" s="14" t="s">
        <v>419</v>
      </c>
      <c r="J31" s="14" t="s">
        <v>516</v>
      </c>
      <c r="K31" s="14" t="s">
        <v>516</v>
      </c>
      <c r="L31" s="14" t="b">
        <v>0</v>
      </c>
      <c r="M31" s="14" t="s">
        <v>1297</v>
      </c>
      <c r="N31" s="14" t="s">
        <v>1947</v>
      </c>
      <c r="O31" s="14">
        <v>0</v>
      </c>
      <c r="P31" s="14" t="s">
        <v>1980</v>
      </c>
      <c r="Q31" s="14" t="b">
        <v>0</v>
      </c>
      <c r="R31" s="14" t="s">
        <v>1981</v>
      </c>
    </row>
    <row r="32" spans="1:18" ht="14.45" x14ac:dyDescent="0.3">
      <c r="A32" s="14" t="s">
        <v>1983</v>
      </c>
      <c r="B32" s="14" t="s">
        <v>1984</v>
      </c>
      <c r="C32" s="14"/>
      <c r="D32" s="14" t="s">
        <v>409</v>
      </c>
      <c r="E32" s="14" t="s">
        <v>1909</v>
      </c>
      <c r="F32" s="14">
        <v>114</v>
      </c>
      <c r="G32" s="14">
        <v>380</v>
      </c>
      <c r="H32" s="14">
        <v>2024</v>
      </c>
      <c r="I32" s="14" t="s">
        <v>419</v>
      </c>
      <c r="J32" s="14" t="s">
        <v>613</v>
      </c>
      <c r="K32" s="14" t="s">
        <v>516</v>
      </c>
      <c r="L32" s="14" t="b">
        <v>0</v>
      </c>
      <c r="M32" s="14" t="s">
        <v>1297</v>
      </c>
      <c r="N32" s="14" t="s">
        <v>1947</v>
      </c>
      <c r="O32" s="14">
        <v>0</v>
      </c>
      <c r="P32" s="14" t="s">
        <v>1980</v>
      </c>
      <c r="Q32" s="14" t="b">
        <v>0</v>
      </c>
      <c r="R32" s="14" t="s">
        <v>1981</v>
      </c>
    </row>
    <row r="33" spans="1:18" ht="14.45" x14ac:dyDescent="0.3">
      <c r="A33" s="14" t="s">
        <v>1986</v>
      </c>
      <c r="B33" s="14" t="s">
        <v>1099</v>
      </c>
      <c r="C33" s="14" t="s">
        <v>608</v>
      </c>
      <c r="D33" s="14" t="s">
        <v>409</v>
      </c>
      <c r="E33" s="14" t="s">
        <v>1909</v>
      </c>
      <c r="F33" s="14">
        <v>128</v>
      </c>
      <c r="G33" s="14">
        <v>400</v>
      </c>
      <c r="H33" s="14">
        <v>2022</v>
      </c>
      <c r="I33" s="14" t="s">
        <v>1910</v>
      </c>
      <c r="J33" s="14" t="s">
        <v>516</v>
      </c>
      <c r="K33" s="14" t="s">
        <v>516</v>
      </c>
      <c r="L33" s="14" t="b">
        <v>0</v>
      </c>
      <c r="M33" s="14" t="s">
        <v>1297</v>
      </c>
      <c r="N33" s="14" t="s">
        <v>1947</v>
      </c>
      <c r="O33" s="14">
        <v>0</v>
      </c>
      <c r="P33" s="14" t="s">
        <v>1980</v>
      </c>
      <c r="Q33" s="14" t="b">
        <v>0</v>
      </c>
      <c r="R33" s="14" t="s">
        <v>1981</v>
      </c>
    </row>
    <row r="34" spans="1:18" ht="14.45" x14ac:dyDescent="0.3">
      <c r="A34" s="14" t="s">
        <v>1988</v>
      </c>
      <c r="B34" s="14" t="s">
        <v>835</v>
      </c>
      <c r="C34" s="14" t="s">
        <v>1989</v>
      </c>
      <c r="D34" s="14" t="s">
        <v>409</v>
      </c>
      <c r="E34" s="14" t="s">
        <v>1909</v>
      </c>
      <c r="F34" s="14">
        <v>90</v>
      </c>
      <c r="G34" s="14">
        <v>400</v>
      </c>
      <c r="H34" s="14">
        <v>2021</v>
      </c>
      <c r="I34" s="14" t="s">
        <v>1910</v>
      </c>
      <c r="J34" s="14" t="s">
        <v>567</v>
      </c>
      <c r="K34" s="14" t="s">
        <v>516</v>
      </c>
      <c r="L34" s="14" t="b">
        <v>0</v>
      </c>
      <c r="M34" s="14" t="s">
        <v>1297</v>
      </c>
      <c r="N34" s="14" t="s">
        <v>1947</v>
      </c>
      <c r="O34" s="14">
        <v>0</v>
      </c>
      <c r="P34" s="14" t="s">
        <v>1980</v>
      </c>
      <c r="Q34" s="14" t="b">
        <v>0</v>
      </c>
      <c r="R34" s="14" t="s">
        <v>1981</v>
      </c>
    </row>
    <row r="35" spans="1:18" ht="14.45" x14ac:dyDescent="0.3">
      <c r="A35" s="14" t="s">
        <v>618</v>
      </c>
      <c r="B35" s="14" t="s">
        <v>1991</v>
      </c>
      <c r="C35" s="14" t="s">
        <v>621</v>
      </c>
      <c r="D35" s="14" t="s">
        <v>423</v>
      </c>
      <c r="E35" s="14" t="s">
        <v>1909</v>
      </c>
      <c r="F35" s="14">
        <v>0</v>
      </c>
      <c r="G35" s="14">
        <v>400</v>
      </c>
      <c r="H35" s="14">
        <v>2020</v>
      </c>
      <c r="I35" s="14" t="s">
        <v>1910</v>
      </c>
      <c r="J35" s="14" t="s">
        <v>617</v>
      </c>
      <c r="K35" s="14"/>
      <c r="L35" s="14" t="b">
        <v>0</v>
      </c>
      <c r="M35" s="14" t="s">
        <v>1992</v>
      </c>
      <c r="N35" s="14" t="s">
        <v>1993</v>
      </c>
      <c r="O35" s="14">
        <v>0</v>
      </c>
      <c r="P35" s="14" t="s">
        <v>1994</v>
      </c>
      <c r="Q35" s="14" t="b">
        <v>0</v>
      </c>
      <c r="R35" s="14" t="s">
        <v>1965</v>
      </c>
    </row>
    <row r="36" spans="1:18" ht="14.45" x14ac:dyDescent="0.3">
      <c r="A36" s="14" t="s">
        <v>614</v>
      </c>
      <c r="B36" s="14" t="s">
        <v>1991</v>
      </c>
      <c r="C36" s="14"/>
      <c r="D36" s="14" t="s">
        <v>616</v>
      </c>
      <c r="E36" s="14" t="s">
        <v>1909</v>
      </c>
      <c r="F36" s="14">
        <v>0</v>
      </c>
      <c r="G36" s="14">
        <v>400</v>
      </c>
      <c r="H36" s="14">
        <v>2020</v>
      </c>
      <c r="I36" s="14" t="s">
        <v>1910</v>
      </c>
      <c r="J36" s="14" t="s">
        <v>617</v>
      </c>
      <c r="K36" s="14"/>
      <c r="L36" s="14" t="b">
        <v>0</v>
      </c>
      <c r="M36" s="14" t="s">
        <v>1992</v>
      </c>
      <c r="N36" s="14" t="s">
        <v>1993</v>
      </c>
      <c r="O36" s="14">
        <v>0</v>
      </c>
      <c r="P36" s="14" t="s">
        <v>1994</v>
      </c>
      <c r="Q36" s="14" t="b">
        <v>0</v>
      </c>
      <c r="R36" s="14" t="s">
        <v>1965</v>
      </c>
    </row>
    <row r="37" spans="1:18" ht="14.45" x14ac:dyDescent="0.3">
      <c r="A37" s="14" t="s">
        <v>624</v>
      </c>
      <c r="B37" s="14" t="s">
        <v>1996</v>
      </c>
      <c r="C37" s="14" t="s">
        <v>626</v>
      </c>
      <c r="D37" s="14" t="s">
        <v>409</v>
      </c>
      <c r="E37" s="14" t="s">
        <v>1909</v>
      </c>
      <c r="F37" s="14">
        <v>48</v>
      </c>
      <c r="G37" s="14">
        <v>400</v>
      </c>
      <c r="H37" s="14">
        <v>2020</v>
      </c>
      <c r="I37" s="14" t="s">
        <v>1910</v>
      </c>
      <c r="J37" s="14" t="s">
        <v>617</v>
      </c>
      <c r="K37" s="14"/>
      <c r="L37" s="14" t="b">
        <v>0</v>
      </c>
      <c r="M37" s="14" t="s">
        <v>1992</v>
      </c>
      <c r="N37" s="14" t="s">
        <v>1993</v>
      </c>
      <c r="O37" s="14"/>
      <c r="P37" s="14" t="s">
        <v>1994</v>
      </c>
      <c r="Q37" s="14" t="b">
        <v>0</v>
      </c>
      <c r="R37" s="14" t="s">
        <v>1965</v>
      </c>
    </row>
    <row r="38" spans="1:18" ht="14.45" x14ac:dyDescent="0.3">
      <c r="A38" s="14" t="s">
        <v>619</v>
      </c>
      <c r="B38" s="14" t="s">
        <v>620</v>
      </c>
      <c r="C38" s="14" t="s">
        <v>621</v>
      </c>
      <c r="D38" s="14" t="s">
        <v>409</v>
      </c>
      <c r="E38" s="14" t="s">
        <v>1909</v>
      </c>
      <c r="F38" s="14">
        <v>110</v>
      </c>
      <c r="G38" s="14">
        <v>400</v>
      </c>
      <c r="H38" s="14">
        <v>2020</v>
      </c>
      <c r="I38" s="14" t="s">
        <v>1910</v>
      </c>
      <c r="J38" s="14" t="s">
        <v>623</v>
      </c>
      <c r="K38" s="14" t="s">
        <v>617</v>
      </c>
      <c r="L38" s="14" t="b">
        <v>0</v>
      </c>
      <c r="M38" s="14" t="s">
        <v>1992</v>
      </c>
      <c r="N38" s="14" t="s">
        <v>1993</v>
      </c>
      <c r="O38" s="14"/>
      <c r="P38" s="14" t="s">
        <v>1994</v>
      </c>
      <c r="Q38" s="14" t="b">
        <v>0</v>
      </c>
      <c r="R38" s="14" t="s">
        <v>1965</v>
      </c>
    </row>
    <row r="39" spans="1:18" ht="14.45" x14ac:dyDescent="0.3">
      <c r="A39" s="14" t="s">
        <v>649</v>
      </c>
      <c r="B39" s="14" t="s">
        <v>650</v>
      </c>
      <c r="C39" s="14" t="s">
        <v>658</v>
      </c>
      <c r="D39" s="14" t="s">
        <v>409</v>
      </c>
      <c r="E39" s="14" t="s">
        <v>1909</v>
      </c>
      <c r="F39" s="14">
        <v>15</v>
      </c>
      <c r="G39" s="14">
        <v>330</v>
      </c>
      <c r="H39" s="15">
        <v>43831</v>
      </c>
      <c r="I39" s="14" t="s">
        <v>1910</v>
      </c>
      <c r="J39" s="14" t="s">
        <v>645</v>
      </c>
      <c r="K39" s="14" t="s">
        <v>645</v>
      </c>
      <c r="L39" s="14" t="b">
        <v>0</v>
      </c>
      <c r="M39" s="14" t="s">
        <v>1999</v>
      </c>
      <c r="N39" s="14" t="s">
        <v>2000</v>
      </c>
      <c r="O39" s="14">
        <v>0</v>
      </c>
      <c r="P39" s="14" t="s">
        <v>2001</v>
      </c>
      <c r="Q39" s="14" t="b">
        <v>0</v>
      </c>
      <c r="R39" s="14" t="s">
        <v>2002</v>
      </c>
    </row>
    <row r="40" spans="1:18" ht="14.45" x14ac:dyDescent="0.3">
      <c r="A40" s="14" t="s">
        <v>640</v>
      </c>
      <c r="B40" s="14" t="s">
        <v>641</v>
      </c>
      <c r="C40" s="14" t="s">
        <v>648</v>
      </c>
      <c r="D40" s="14" t="s">
        <v>409</v>
      </c>
      <c r="E40" s="14" t="s">
        <v>1909</v>
      </c>
      <c r="F40" s="14">
        <v>205</v>
      </c>
      <c r="G40" s="14">
        <v>330</v>
      </c>
      <c r="H40" s="14">
        <v>2020</v>
      </c>
      <c r="I40" s="14" t="s">
        <v>505</v>
      </c>
      <c r="J40" s="14" t="s">
        <v>644</v>
      </c>
      <c r="K40" s="14" t="s">
        <v>645</v>
      </c>
      <c r="L40" s="14" t="b">
        <v>0</v>
      </c>
      <c r="M40" s="14" t="s">
        <v>1999</v>
      </c>
      <c r="N40" s="14" t="s">
        <v>2000</v>
      </c>
      <c r="O40" s="14">
        <v>0</v>
      </c>
      <c r="P40" s="14" t="s">
        <v>2001</v>
      </c>
      <c r="Q40" s="14" t="b">
        <v>0</v>
      </c>
      <c r="R40" s="14" t="s">
        <v>2002</v>
      </c>
    </row>
    <row r="41" spans="1:18" ht="14.45" x14ac:dyDescent="0.3">
      <c r="A41" s="14" t="s">
        <v>646</v>
      </c>
      <c r="B41" s="14" t="s">
        <v>647</v>
      </c>
      <c r="C41" s="14" t="s">
        <v>651</v>
      </c>
      <c r="D41" s="14" t="s">
        <v>409</v>
      </c>
      <c r="E41" s="14" t="s">
        <v>1909</v>
      </c>
      <c r="F41" s="14">
        <v>175</v>
      </c>
      <c r="G41" s="14">
        <v>330</v>
      </c>
      <c r="H41" s="15">
        <v>44196</v>
      </c>
      <c r="I41" s="14" t="s">
        <v>505</v>
      </c>
      <c r="J41" s="14" t="s">
        <v>644</v>
      </c>
      <c r="K41" s="14" t="s">
        <v>644</v>
      </c>
      <c r="L41" s="14" t="b">
        <v>0</v>
      </c>
      <c r="M41" s="14" t="s">
        <v>1999</v>
      </c>
      <c r="N41" s="14" t="s">
        <v>2000</v>
      </c>
      <c r="O41" s="14">
        <v>0</v>
      </c>
      <c r="P41" s="14" t="s">
        <v>2001</v>
      </c>
      <c r="Q41" s="14" t="b">
        <v>0</v>
      </c>
      <c r="R41" s="14" t="s">
        <v>2002</v>
      </c>
    </row>
    <row r="42" spans="1:18" ht="14.45" x14ac:dyDescent="0.3">
      <c r="A42" s="14" t="s">
        <v>656</v>
      </c>
      <c r="B42" s="14" t="s">
        <v>657</v>
      </c>
      <c r="C42" s="14" t="s">
        <v>664</v>
      </c>
      <c r="D42" s="14" t="s">
        <v>470</v>
      </c>
      <c r="E42" s="14" t="s">
        <v>1931</v>
      </c>
      <c r="F42" s="14">
        <v>325</v>
      </c>
      <c r="G42" s="14">
        <v>320</v>
      </c>
      <c r="H42" s="14">
        <v>2019</v>
      </c>
      <c r="I42" s="14" t="s">
        <v>505</v>
      </c>
      <c r="J42" s="14" t="s">
        <v>660</v>
      </c>
      <c r="K42" s="14" t="s">
        <v>661</v>
      </c>
      <c r="L42" s="14" t="b">
        <v>0</v>
      </c>
      <c r="M42" s="14" t="s">
        <v>1970</v>
      </c>
      <c r="N42" s="14" t="s">
        <v>2006</v>
      </c>
      <c r="O42" s="14">
        <v>0</v>
      </c>
      <c r="P42" s="14" t="s">
        <v>2007</v>
      </c>
      <c r="Q42" s="14" t="b">
        <v>0</v>
      </c>
      <c r="R42" s="14" t="s">
        <v>1972</v>
      </c>
    </row>
    <row r="43" spans="1:18" ht="14.45" x14ac:dyDescent="0.3">
      <c r="A43" s="14" t="s">
        <v>673</v>
      </c>
      <c r="B43" s="14" t="s">
        <v>674</v>
      </c>
      <c r="C43" s="14" t="s">
        <v>680</v>
      </c>
      <c r="D43" s="14" t="s">
        <v>409</v>
      </c>
      <c r="E43" s="14" t="s">
        <v>1909</v>
      </c>
      <c r="F43" s="14">
        <v>26</v>
      </c>
      <c r="G43" s="14">
        <v>400</v>
      </c>
      <c r="H43" s="15">
        <v>42704</v>
      </c>
      <c r="I43" s="14" t="s">
        <v>505</v>
      </c>
      <c r="J43" s="14" t="s">
        <v>666</v>
      </c>
      <c r="K43" s="14" t="s">
        <v>666</v>
      </c>
      <c r="L43" s="14" t="b">
        <v>0</v>
      </c>
      <c r="M43" s="14" t="s">
        <v>1941</v>
      </c>
      <c r="N43" s="14" t="s">
        <v>1944</v>
      </c>
      <c r="O43" s="14">
        <v>0</v>
      </c>
      <c r="P43" s="14" t="s">
        <v>2009</v>
      </c>
      <c r="Q43" s="14" t="b">
        <v>0</v>
      </c>
      <c r="R43" s="14" t="s">
        <v>2010</v>
      </c>
    </row>
    <row r="44" spans="1:18" ht="14.45" x14ac:dyDescent="0.3">
      <c r="A44" s="14" t="s">
        <v>662</v>
      </c>
      <c r="B44" s="14" t="s">
        <v>663</v>
      </c>
      <c r="C44" s="14" t="s">
        <v>670</v>
      </c>
      <c r="D44" s="14" t="s">
        <v>470</v>
      </c>
      <c r="E44" s="14" t="s">
        <v>1931</v>
      </c>
      <c r="F44" s="14">
        <v>140</v>
      </c>
      <c r="G44" s="14">
        <v>400</v>
      </c>
      <c r="H44" s="15">
        <v>43466</v>
      </c>
      <c r="I44" s="14" t="s">
        <v>505</v>
      </c>
      <c r="J44" s="14" t="s">
        <v>666</v>
      </c>
      <c r="K44" s="14" t="s">
        <v>500</v>
      </c>
      <c r="L44" s="14" t="b">
        <v>0</v>
      </c>
      <c r="M44" s="14" t="s">
        <v>1941</v>
      </c>
      <c r="N44" s="14" t="s">
        <v>1944</v>
      </c>
      <c r="O44" s="14">
        <v>0</v>
      </c>
      <c r="P44" s="14" t="s">
        <v>2009</v>
      </c>
      <c r="Q44" s="14" t="b">
        <v>0</v>
      </c>
      <c r="R44" s="14" t="s">
        <v>2010</v>
      </c>
    </row>
    <row r="45" spans="1:18" ht="14.45" x14ac:dyDescent="0.3">
      <c r="A45" s="14" t="s">
        <v>669</v>
      </c>
      <c r="B45" s="14" t="s">
        <v>663</v>
      </c>
      <c r="C45" s="14" t="s">
        <v>675</v>
      </c>
      <c r="D45" s="14" t="s">
        <v>409</v>
      </c>
      <c r="E45" s="14" t="s">
        <v>1909</v>
      </c>
      <c r="F45" s="14">
        <v>20</v>
      </c>
      <c r="G45" s="14">
        <v>400</v>
      </c>
      <c r="H45" s="14">
        <v>2018</v>
      </c>
      <c r="I45" s="14" t="s">
        <v>1910</v>
      </c>
      <c r="J45" s="14" t="s">
        <v>666</v>
      </c>
      <c r="K45" s="14" t="s">
        <v>666</v>
      </c>
      <c r="L45" s="14" t="b">
        <v>0</v>
      </c>
      <c r="M45" s="14" t="s">
        <v>1941</v>
      </c>
      <c r="N45" s="14" t="s">
        <v>1944</v>
      </c>
      <c r="O45" s="14">
        <v>0</v>
      </c>
      <c r="P45" s="14" t="s">
        <v>2009</v>
      </c>
      <c r="Q45" s="14" t="b">
        <v>0</v>
      </c>
      <c r="R45" s="14" t="s">
        <v>2010</v>
      </c>
    </row>
    <row r="46" spans="1:18" ht="14.45" x14ac:dyDescent="0.3">
      <c r="A46" s="14" t="s">
        <v>678</v>
      </c>
      <c r="B46" s="14" t="s">
        <v>679</v>
      </c>
      <c r="C46" s="14" t="s">
        <v>685</v>
      </c>
      <c r="D46" s="14" t="s">
        <v>470</v>
      </c>
      <c r="E46" s="14" t="s">
        <v>1909</v>
      </c>
      <c r="F46" s="14">
        <v>50</v>
      </c>
      <c r="G46" s="14">
        <v>220</v>
      </c>
      <c r="H46" s="15">
        <v>43831</v>
      </c>
      <c r="I46" s="14" t="s">
        <v>1910</v>
      </c>
      <c r="J46" s="14" t="s">
        <v>500</v>
      </c>
      <c r="K46" s="14" t="s">
        <v>500</v>
      </c>
      <c r="L46" s="14" t="b">
        <v>0</v>
      </c>
      <c r="M46" s="14" t="s">
        <v>1941</v>
      </c>
      <c r="N46" s="14"/>
      <c r="O46" s="14"/>
      <c r="P46" s="14"/>
      <c r="Q46" s="14" t="b">
        <v>1</v>
      </c>
      <c r="R46" s="14" t="s">
        <v>2010</v>
      </c>
    </row>
    <row r="47" spans="1:18" ht="14.45" x14ac:dyDescent="0.3">
      <c r="A47" s="14" t="s">
        <v>683</v>
      </c>
      <c r="B47" s="14" t="s">
        <v>684</v>
      </c>
      <c r="C47" s="14" t="s">
        <v>690</v>
      </c>
      <c r="D47" s="14" t="s">
        <v>470</v>
      </c>
      <c r="E47" s="14" t="s">
        <v>1931</v>
      </c>
      <c r="F47" s="14">
        <v>360</v>
      </c>
      <c r="G47" s="14">
        <v>500</v>
      </c>
      <c r="H47" s="14">
        <v>2017</v>
      </c>
      <c r="I47" s="14" t="s">
        <v>505</v>
      </c>
      <c r="J47" s="14" t="s">
        <v>687</v>
      </c>
      <c r="K47" s="14" t="s">
        <v>666</v>
      </c>
      <c r="L47" s="14" t="b">
        <v>0</v>
      </c>
      <c r="M47" s="14" t="s">
        <v>2015</v>
      </c>
      <c r="N47" s="14"/>
      <c r="O47" s="14"/>
      <c r="P47" s="14"/>
      <c r="Q47" s="14" t="b">
        <v>1</v>
      </c>
      <c r="R47" s="14" t="s">
        <v>2010</v>
      </c>
    </row>
    <row r="48" spans="1:18" ht="14.45" x14ac:dyDescent="0.3">
      <c r="A48" s="14" t="s">
        <v>688</v>
      </c>
      <c r="B48" s="14" t="s">
        <v>689</v>
      </c>
      <c r="C48" s="14" t="s">
        <v>697</v>
      </c>
      <c r="D48" s="14" t="s">
        <v>409</v>
      </c>
      <c r="E48" s="14" t="s">
        <v>1909</v>
      </c>
      <c r="F48" s="14">
        <v>60</v>
      </c>
      <c r="G48" s="14">
        <v>400</v>
      </c>
      <c r="H48" s="14">
        <v>2024</v>
      </c>
      <c r="I48" s="14" t="s">
        <v>1910</v>
      </c>
      <c r="J48" s="14" t="s">
        <v>666</v>
      </c>
      <c r="K48" s="14" t="s">
        <v>666</v>
      </c>
      <c r="L48" s="14" t="b">
        <v>0</v>
      </c>
      <c r="M48" s="14" t="s">
        <v>2015</v>
      </c>
      <c r="N48" s="14"/>
      <c r="O48" s="14"/>
      <c r="P48" s="14"/>
      <c r="Q48" s="14" t="b">
        <v>1</v>
      </c>
      <c r="R48" s="14" t="s">
        <v>2010</v>
      </c>
    </row>
    <row r="49" spans="1:18" ht="14.45" x14ac:dyDescent="0.3">
      <c r="A49" s="14">
        <v>462</v>
      </c>
      <c r="B49" s="14" t="s">
        <v>696</v>
      </c>
      <c r="C49" s="14" t="s">
        <v>703</v>
      </c>
      <c r="D49" s="14" t="s">
        <v>409</v>
      </c>
      <c r="E49" s="14" t="s">
        <v>1909</v>
      </c>
      <c r="F49" s="14">
        <v>138</v>
      </c>
      <c r="G49" s="14">
        <v>400</v>
      </c>
      <c r="H49" s="14">
        <v>2020</v>
      </c>
      <c r="I49" s="14" t="s">
        <v>1910</v>
      </c>
      <c r="J49" s="14" t="s">
        <v>699</v>
      </c>
      <c r="K49" s="14" t="s">
        <v>700</v>
      </c>
      <c r="L49" s="14" t="b">
        <v>0</v>
      </c>
      <c r="M49" s="14" t="s">
        <v>2018</v>
      </c>
      <c r="N49" s="14" t="s">
        <v>2019</v>
      </c>
      <c r="O49" s="14">
        <v>0</v>
      </c>
      <c r="P49" s="14" t="s">
        <v>2020</v>
      </c>
      <c r="Q49" s="14" t="b">
        <v>0</v>
      </c>
      <c r="R49" s="14" t="s">
        <v>2010</v>
      </c>
    </row>
    <row r="50" spans="1:18" ht="14.45" x14ac:dyDescent="0.3">
      <c r="A50" s="14" t="s">
        <v>701</v>
      </c>
      <c r="B50" s="14" t="s">
        <v>702</v>
      </c>
      <c r="C50" s="14" t="s">
        <v>707</v>
      </c>
      <c r="D50" s="14" t="s">
        <v>409</v>
      </c>
      <c r="E50" s="14" t="s">
        <v>1909</v>
      </c>
      <c r="F50" s="14">
        <v>76</v>
      </c>
      <c r="G50" s="14">
        <v>220</v>
      </c>
      <c r="H50" s="14">
        <v>2029</v>
      </c>
      <c r="I50" s="14" t="s">
        <v>419</v>
      </c>
      <c r="J50" s="14" t="s">
        <v>699</v>
      </c>
      <c r="K50" s="14" t="s">
        <v>699</v>
      </c>
      <c r="L50" s="14" t="b">
        <v>0</v>
      </c>
      <c r="M50" s="14" t="s">
        <v>2018</v>
      </c>
      <c r="N50" s="14" t="s">
        <v>2019</v>
      </c>
      <c r="O50" s="14">
        <v>0</v>
      </c>
      <c r="P50" s="14" t="s">
        <v>2020</v>
      </c>
      <c r="Q50" s="14" t="b">
        <v>0</v>
      </c>
      <c r="R50" s="14" t="s">
        <v>2010</v>
      </c>
    </row>
    <row r="51" spans="1:18" ht="14.45" x14ac:dyDescent="0.3">
      <c r="A51" s="14" t="s">
        <v>705</v>
      </c>
      <c r="B51" s="14" t="s">
        <v>706</v>
      </c>
      <c r="C51" s="14" t="s">
        <v>710</v>
      </c>
      <c r="D51" s="14" t="s">
        <v>409</v>
      </c>
      <c r="E51" s="14" t="s">
        <v>1909</v>
      </c>
      <c r="F51" s="14">
        <v>58</v>
      </c>
      <c r="G51" s="14">
        <v>275</v>
      </c>
      <c r="H51" s="14">
        <v>2029</v>
      </c>
      <c r="I51" s="14" t="s">
        <v>419</v>
      </c>
      <c r="J51" s="14" t="s">
        <v>699</v>
      </c>
      <c r="K51" s="14" t="s">
        <v>700</v>
      </c>
      <c r="L51" s="14" t="b">
        <v>0</v>
      </c>
      <c r="M51" s="14" t="s">
        <v>2018</v>
      </c>
      <c r="N51" s="14" t="s">
        <v>2019</v>
      </c>
      <c r="O51" s="14">
        <v>0</v>
      </c>
      <c r="P51" s="14" t="s">
        <v>2020</v>
      </c>
      <c r="Q51" s="14" t="b">
        <v>0</v>
      </c>
      <c r="R51" s="14" t="s">
        <v>2010</v>
      </c>
    </row>
    <row r="52" spans="1:18" ht="14.45" x14ac:dyDescent="0.3">
      <c r="A52" s="14" t="s">
        <v>708</v>
      </c>
      <c r="B52" s="14" t="s">
        <v>709</v>
      </c>
      <c r="C52" s="14" t="s">
        <v>713</v>
      </c>
      <c r="D52" s="14" t="s">
        <v>409</v>
      </c>
      <c r="E52" s="14" t="s">
        <v>1909</v>
      </c>
      <c r="F52" s="14">
        <v>63</v>
      </c>
      <c r="G52" s="14">
        <v>275</v>
      </c>
      <c r="H52" s="14">
        <v>2029</v>
      </c>
      <c r="I52" s="14" t="s">
        <v>419</v>
      </c>
      <c r="J52" s="14" t="s">
        <v>700</v>
      </c>
      <c r="K52" s="14" t="s">
        <v>700</v>
      </c>
      <c r="L52" s="14" t="b">
        <v>0</v>
      </c>
      <c r="M52" s="14" t="s">
        <v>2018</v>
      </c>
      <c r="N52" s="14" t="s">
        <v>2019</v>
      </c>
      <c r="O52" s="14">
        <v>0</v>
      </c>
      <c r="P52" s="14" t="s">
        <v>2020</v>
      </c>
      <c r="Q52" s="14" t="b">
        <v>0</v>
      </c>
      <c r="R52" s="14" t="s">
        <v>2010</v>
      </c>
    </row>
    <row r="53" spans="1:18" ht="14.45" x14ac:dyDescent="0.3">
      <c r="A53" s="14" t="s">
        <v>715</v>
      </c>
      <c r="B53" s="14" t="s">
        <v>716</v>
      </c>
      <c r="C53" s="14" t="s">
        <v>721</v>
      </c>
      <c r="D53" s="14" t="s">
        <v>423</v>
      </c>
      <c r="E53" s="14" t="s">
        <v>1909</v>
      </c>
      <c r="F53" s="14">
        <v>0</v>
      </c>
      <c r="G53" s="14">
        <v>400</v>
      </c>
      <c r="H53" s="14" t="s">
        <v>714</v>
      </c>
      <c r="I53" s="14" t="s">
        <v>419</v>
      </c>
      <c r="J53" s="14" t="s">
        <v>413</v>
      </c>
      <c r="K53" s="14" t="s">
        <v>422</v>
      </c>
      <c r="L53" s="14" t="b">
        <v>0</v>
      </c>
      <c r="M53" s="14" t="s">
        <v>1911</v>
      </c>
      <c r="N53" s="14"/>
      <c r="O53" s="14"/>
      <c r="P53" s="14"/>
      <c r="Q53" s="14" t="b">
        <v>1</v>
      </c>
      <c r="R53" s="14" t="s">
        <v>1912</v>
      </c>
    </row>
    <row r="54" spans="1:18" ht="14.45" x14ac:dyDescent="0.3">
      <c r="A54" s="14" t="s">
        <v>711</v>
      </c>
      <c r="B54" s="14" t="s">
        <v>712</v>
      </c>
      <c r="C54" s="14" t="s">
        <v>422</v>
      </c>
      <c r="D54" s="14" t="s">
        <v>409</v>
      </c>
      <c r="E54" s="14" t="s">
        <v>1909</v>
      </c>
      <c r="F54" s="14">
        <v>122</v>
      </c>
      <c r="G54" s="14">
        <v>400</v>
      </c>
      <c r="H54" s="14" t="s">
        <v>714</v>
      </c>
      <c r="I54" s="14" t="s">
        <v>419</v>
      </c>
      <c r="J54" s="14" t="s">
        <v>413</v>
      </c>
      <c r="K54" s="14" t="s">
        <v>413</v>
      </c>
      <c r="L54" s="14" t="b">
        <v>0</v>
      </c>
      <c r="M54" s="14" t="s">
        <v>1911</v>
      </c>
      <c r="N54" s="14"/>
      <c r="O54" s="14"/>
      <c r="P54" s="14"/>
      <c r="Q54" s="14" t="b">
        <v>1</v>
      </c>
      <c r="R54" s="14" t="s">
        <v>1912</v>
      </c>
    </row>
    <row r="55" spans="1:18" ht="14.45" x14ac:dyDescent="0.3">
      <c r="A55" s="14" t="s">
        <v>30</v>
      </c>
      <c r="B55" s="14" t="s">
        <v>720</v>
      </c>
      <c r="C55" s="14" t="s">
        <v>727</v>
      </c>
      <c r="D55" s="14" t="s">
        <v>479</v>
      </c>
      <c r="E55" s="14" t="s">
        <v>1931</v>
      </c>
      <c r="F55" s="14">
        <v>100</v>
      </c>
      <c r="G55" s="14">
        <v>320</v>
      </c>
      <c r="H55" s="15">
        <v>44105</v>
      </c>
      <c r="I55" s="14" t="s">
        <v>1910</v>
      </c>
      <c r="J55" s="14" t="s">
        <v>722</v>
      </c>
      <c r="K55" s="14" t="s">
        <v>500</v>
      </c>
      <c r="L55" s="14" t="b">
        <v>0</v>
      </c>
      <c r="M55" s="14" t="s">
        <v>1941</v>
      </c>
      <c r="N55" s="14" t="s">
        <v>1297</v>
      </c>
      <c r="O55" s="14">
        <v>0</v>
      </c>
      <c r="P55" s="14" t="s">
        <v>1977</v>
      </c>
      <c r="Q55" s="14" t="b">
        <v>0</v>
      </c>
      <c r="R55" s="14" t="s">
        <v>1978</v>
      </c>
    </row>
    <row r="56" spans="1:18" ht="14.45" x14ac:dyDescent="0.3">
      <c r="A56" s="14" t="s">
        <v>725</v>
      </c>
      <c r="B56" s="14" t="s">
        <v>726</v>
      </c>
      <c r="C56" s="14" t="s">
        <v>727</v>
      </c>
      <c r="D56" s="14" t="s">
        <v>409</v>
      </c>
      <c r="E56" s="14" t="s">
        <v>1909</v>
      </c>
      <c r="F56" s="14">
        <v>26</v>
      </c>
      <c r="G56" s="14">
        <v>400</v>
      </c>
      <c r="H56" s="15">
        <v>44196</v>
      </c>
      <c r="I56" s="14" t="s">
        <v>505</v>
      </c>
      <c r="J56" s="14" t="s">
        <v>730</v>
      </c>
      <c r="K56" s="14" t="s">
        <v>731</v>
      </c>
      <c r="L56" s="14" t="b">
        <v>0</v>
      </c>
      <c r="M56" s="14" t="s">
        <v>2028</v>
      </c>
      <c r="N56" s="14" t="s">
        <v>1297</v>
      </c>
      <c r="O56" s="14">
        <v>0</v>
      </c>
      <c r="P56" s="14" t="s">
        <v>2029</v>
      </c>
      <c r="Q56" s="14" t="b">
        <v>0</v>
      </c>
      <c r="R56" s="14" t="s">
        <v>2030</v>
      </c>
    </row>
    <row r="57" spans="1:18" ht="14.45" x14ac:dyDescent="0.3">
      <c r="A57" s="14" t="s">
        <v>732</v>
      </c>
      <c r="B57" s="14" t="s">
        <v>727</v>
      </c>
      <c r="C57" s="14" t="s">
        <v>735</v>
      </c>
      <c r="D57" s="14" t="s">
        <v>423</v>
      </c>
      <c r="E57" s="14" t="s">
        <v>1909</v>
      </c>
      <c r="F57" s="14">
        <v>0</v>
      </c>
      <c r="G57" s="14">
        <v>400</v>
      </c>
      <c r="H57" s="14">
        <v>2019</v>
      </c>
      <c r="I57" s="14" t="s">
        <v>412</v>
      </c>
      <c r="J57" s="14" t="s">
        <v>731</v>
      </c>
      <c r="K57" s="14" t="s">
        <v>731</v>
      </c>
      <c r="L57" s="14" t="b">
        <v>0</v>
      </c>
      <c r="M57" s="14" t="s">
        <v>2028</v>
      </c>
      <c r="N57" s="14" t="s">
        <v>1297</v>
      </c>
      <c r="O57" s="14">
        <v>0</v>
      </c>
      <c r="P57" s="14" t="s">
        <v>2029</v>
      </c>
      <c r="Q57" s="14" t="b">
        <v>0</v>
      </c>
      <c r="R57" s="14" t="s">
        <v>2032</v>
      </c>
    </row>
    <row r="58" spans="1:18" ht="14.45" x14ac:dyDescent="0.3">
      <c r="A58" s="14" t="s">
        <v>743</v>
      </c>
      <c r="B58" s="14" t="s">
        <v>744</v>
      </c>
      <c r="C58" s="14" t="s">
        <v>750</v>
      </c>
      <c r="D58" s="14" t="s">
        <v>409</v>
      </c>
      <c r="E58" s="14" t="s">
        <v>1909</v>
      </c>
      <c r="F58" s="14">
        <v>156</v>
      </c>
      <c r="G58" s="14">
        <v>400</v>
      </c>
      <c r="H58" s="15">
        <v>45292</v>
      </c>
      <c r="I58" s="14" t="s">
        <v>1910</v>
      </c>
      <c r="J58" s="14" t="s">
        <v>747</v>
      </c>
      <c r="K58" s="14" t="s">
        <v>747</v>
      </c>
      <c r="L58" s="14" t="b">
        <v>0</v>
      </c>
      <c r="M58" s="14" t="s">
        <v>2034</v>
      </c>
      <c r="N58" s="14"/>
      <c r="O58" s="14"/>
      <c r="P58" s="14"/>
      <c r="Q58" s="14" t="b">
        <v>1</v>
      </c>
      <c r="R58" s="14" t="s">
        <v>2002</v>
      </c>
    </row>
    <row r="59" spans="1:18" ht="14.45" x14ac:dyDescent="0.3">
      <c r="A59" s="14" t="s">
        <v>756</v>
      </c>
      <c r="B59" s="14" t="s">
        <v>757</v>
      </c>
      <c r="C59" s="14" t="s">
        <v>758</v>
      </c>
      <c r="D59" s="14" t="s">
        <v>409</v>
      </c>
      <c r="E59" s="14" t="s">
        <v>1909</v>
      </c>
      <c r="F59" s="14">
        <v>50</v>
      </c>
      <c r="G59" s="14">
        <v>380</v>
      </c>
      <c r="H59" s="14">
        <v>2023</v>
      </c>
      <c r="I59" s="14" t="s">
        <v>419</v>
      </c>
      <c r="J59" s="14" t="s">
        <v>2036</v>
      </c>
      <c r="K59" s="14" t="s">
        <v>2036</v>
      </c>
      <c r="L59" s="14"/>
      <c r="M59" s="14" t="s">
        <v>2006</v>
      </c>
      <c r="N59" s="14"/>
      <c r="O59" s="14"/>
      <c r="P59" s="14" t="s">
        <v>2037</v>
      </c>
      <c r="Q59" s="14" t="b">
        <v>1</v>
      </c>
      <c r="R59" s="14" t="s">
        <v>2010</v>
      </c>
    </row>
    <row r="60" spans="1:18" ht="14.45" x14ac:dyDescent="0.3">
      <c r="A60" s="14" t="s">
        <v>748</v>
      </c>
      <c r="B60" s="14" t="s">
        <v>749</v>
      </c>
      <c r="C60" s="14" t="s">
        <v>750</v>
      </c>
      <c r="D60" s="14" t="s">
        <v>409</v>
      </c>
      <c r="E60" s="14" t="s">
        <v>1909</v>
      </c>
      <c r="F60" s="14">
        <v>75</v>
      </c>
      <c r="G60" s="14">
        <v>380</v>
      </c>
      <c r="H60" s="14">
        <v>2020</v>
      </c>
      <c r="I60" s="14" t="s">
        <v>505</v>
      </c>
      <c r="J60" s="14" t="s">
        <v>2039</v>
      </c>
      <c r="K60" s="14" t="s">
        <v>2036</v>
      </c>
      <c r="L60" s="14" t="b">
        <v>0</v>
      </c>
      <c r="M60" s="14" t="s">
        <v>2006</v>
      </c>
      <c r="N60" s="14"/>
      <c r="O60" s="14"/>
      <c r="P60" s="14" t="s">
        <v>2037</v>
      </c>
      <c r="Q60" s="14" t="b">
        <v>1</v>
      </c>
      <c r="R60" s="14" t="s">
        <v>2010</v>
      </c>
    </row>
    <row r="61" spans="1:18" ht="14.45" x14ac:dyDescent="0.3">
      <c r="A61" s="14" t="s">
        <v>748</v>
      </c>
      <c r="B61" s="14" t="s">
        <v>749</v>
      </c>
      <c r="C61" s="14" t="s">
        <v>750</v>
      </c>
      <c r="D61" s="14" t="s">
        <v>409</v>
      </c>
      <c r="E61" s="14" t="s">
        <v>1909</v>
      </c>
      <c r="F61" s="14">
        <v>75</v>
      </c>
      <c r="G61" s="14">
        <v>380</v>
      </c>
      <c r="H61" s="14">
        <v>2020</v>
      </c>
      <c r="I61" s="14" t="s">
        <v>505</v>
      </c>
      <c r="J61" s="14" t="s">
        <v>2036</v>
      </c>
      <c r="K61" s="14" t="s">
        <v>2036</v>
      </c>
      <c r="L61" s="14" t="b">
        <v>0</v>
      </c>
      <c r="M61" s="14" t="s">
        <v>1297</v>
      </c>
      <c r="N61" s="14"/>
      <c r="O61" s="14"/>
      <c r="P61" s="14" t="s">
        <v>2041</v>
      </c>
      <c r="Q61" s="14" t="b">
        <v>1</v>
      </c>
      <c r="R61" s="14" t="s">
        <v>2030</v>
      </c>
    </row>
    <row r="62" spans="1:18" ht="14.45" x14ac:dyDescent="0.3">
      <c r="A62" s="14" t="s">
        <v>763</v>
      </c>
      <c r="B62" s="14" t="s">
        <v>764</v>
      </c>
      <c r="C62" s="14" t="s">
        <v>769</v>
      </c>
      <c r="D62" s="14" t="s">
        <v>470</v>
      </c>
      <c r="E62" s="14" t="s">
        <v>1931</v>
      </c>
      <c r="F62" s="14">
        <v>580</v>
      </c>
      <c r="G62" s="14">
        <v>320</v>
      </c>
      <c r="H62" s="14">
        <v>2026</v>
      </c>
      <c r="I62" s="14" t="s">
        <v>412</v>
      </c>
      <c r="J62" s="14" t="s">
        <v>766</v>
      </c>
      <c r="K62" s="14" t="s">
        <v>474</v>
      </c>
      <c r="L62" s="14" t="b">
        <v>0</v>
      </c>
      <c r="M62" s="14" t="s">
        <v>1932</v>
      </c>
      <c r="N62" s="14" t="s">
        <v>2018</v>
      </c>
      <c r="O62" s="14">
        <v>0</v>
      </c>
      <c r="P62" s="14" t="s">
        <v>2043</v>
      </c>
      <c r="Q62" s="14" t="b">
        <v>0</v>
      </c>
      <c r="R62" s="14" t="s">
        <v>2010</v>
      </c>
    </row>
    <row r="63" spans="1:18" ht="14.45" x14ac:dyDescent="0.3">
      <c r="A63" s="14" t="s">
        <v>767</v>
      </c>
      <c r="B63" s="14" t="s">
        <v>768</v>
      </c>
      <c r="C63" s="14" t="s">
        <v>773</v>
      </c>
      <c r="D63" s="14" t="s">
        <v>470</v>
      </c>
      <c r="E63" s="14" t="s">
        <v>1931</v>
      </c>
      <c r="F63" s="14">
        <v>720</v>
      </c>
      <c r="G63" s="14">
        <v>500</v>
      </c>
      <c r="H63" s="14">
        <v>2021</v>
      </c>
      <c r="I63" s="14" t="s">
        <v>505</v>
      </c>
      <c r="J63" s="14" t="s">
        <v>566</v>
      </c>
      <c r="K63" s="14" t="s">
        <v>771</v>
      </c>
      <c r="L63" s="14" t="b">
        <v>0</v>
      </c>
      <c r="M63" s="14" t="s">
        <v>2015</v>
      </c>
      <c r="N63" s="14" t="s">
        <v>2045</v>
      </c>
      <c r="O63" s="14">
        <v>0</v>
      </c>
      <c r="P63" s="14" t="s">
        <v>2046</v>
      </c>
      <c r="Q63" s="14" t="b">
        <v>0</v>
      </c>
      <c r="R63" s="14" t="s">
        <v>1972</v>
      </c>
    </row>
    <row r="64" spans="1:18" ht="14.45" x14ac:dyDescent="0.3">
      <c r="A64" s="14" t="s">
        <v>36</v>
      </c>
      <c r="B64" s="14" t="s">
        <v>772</v>
      </c>
      <c r="C64" s="14" t="s">
        <v>778</v>
      </c>
      <c r="D64" s="14" t="s">
        <v>409</v>
      </c>
      <c r="E64" s="14" t="s">
        <v>1909</v>
      </c>
      <c r="F64" s="14">
        <v>200</v>
      </c>
      <c r="G64" s="14">
        <v>400</v>
      </c>
      <c r="H64" s="14">
        <v>2025</v>
      </c>
      <c r="I64" s="14" t="s">
        <v>1910</v>
      </c>
      <c r="J64" s="14" t="s">
        <v>747</v>
      </c>
      <c r="K64" s="14" t="s">
        <v>2048</v>
      </c>
      <c r="L64" s="14" t="b">
        <v>0</v>
      </c>
      <c r="M64" s="14" t="s">
        <v>2034</v>
      </c>
      <c r="N64" s="14" t="s">
        <v>2049</v>
      </c>
      <c r="O64" s="14">
        <v>0</v>
      </c>
      <c r="P64" s="14" t="s">
        <v>2050</v>
      </c>
      <c r="Q64" s="14" t="b">
        <v>0</v>
      </c>
      <c r="R64" s="14" t="s">
        <v>2002</v>
      </c>
    </row>
    <row r="65" spans="1:18" ht="14.45" x14ac:dyDescent="0.3">
      <c r="A65" s="14" t="s">
        <v>776</v>
      </c>
      <c r="B65" s="14" t="s">
        <v>777</v>
      </c>
      <c r="C65" s="14" t="s">
        <v>786</v>
      </c>
      <c r="D65" s="14" t="s">
        <v>409</v>
      </c>
      <c r="E65" s="14" t="s">
        <v>1909</v>
      </c>
      <c r="F65" s="14">
        <v>57</v>
      </c>
      <c r="G65" s="14">
        <v>380</v>
      </c>
      <c r="H65" s="14">
        <v>2018</v>
      </c>
      <c r="I65" s="14" t="s">
        <v>505</v>
      </c>
      <c r="J65" s="14" t="s">
        <v>722</v>
      </c>
      <c r="K65" s="14" t="s">
        <v>661</v>
      </c>
      <c r="L65" s="14" t="b">
        <v>0</v>
      </c>
      <c r="M65" s="14" t="s">
        <v>2006</v>
      </c>
      <c r="N65" s="14" t="s">
        <v>1297</v>
      </c>
      <c r="O65" s="14">
        <v>0</v>
      </c>
      <c r="P65" s="14" t="s">
        <v>2052</v>
      </c>
      <c r="Q65" s="14" t="b">
        <v>0</v>
      </c>
      <c r="R65" s="14" t="s">
        <v>2053</v>
      </c>
    </row>
    <row r="66" spans="1:18" ht="14.45" x14ac:dyDescent="0.3">
      <c r="A66" s="14" t="s">
        <v>38</v>
      </c>
      <c r="B66" s="14" t="s">
        <v>780</v>
      </c>
      <c r="C66" s="14" t="s">
        <v>781</v>
      </c>
      <c r="D66" s="14" t="s">
        <v>470</v>
      </c>
      <c r="E66" s="14" t="s">
        <v>1931</v>
      </c>
      <c r="F66" s="14">
        <v>50</v>
      </c>
      <c r="G66" s="14">
        <v>400</v>
      </c>
      <c r="H66" s="14">
        <v>2030</v>
      </c>
      <c r="I66" s="14" t="s">
        <v>412</v>
      </c>
      <c r="J66" s="14" t="s">
        <v>783</v>
      </c>
      <c r="K66" s="14" t="s">
        <v>783</v>
      </c>
      <c r="L66" s="14" t="b">
        <v>0</v>
      </c>
      <c r="M66" s="14" t="s">
        <v>1941</v>
      </c>
      <c r="N66" s="14"/>
      <c r="O66" s="14"/>
      <c r="P66" s="14" t="s">
        <v>2055</v>
      </c>
      <c r="Q66" s="14" t="b">
        <v>1</v>
      </c>
      <c r="R66" s="14" t="s">
        <v>2010</v>
      </c>
    </row>
    <row r="67" spans="1:18" ht="14.45" x14ac:dyDescent="0.3">
      <c r="A67" s="14" t="s">
        <v>784</v>
      </c>
      <c r="B67" s="14" t="s">
        <v>785</v>
      </c>
      <c r="C67" s="14" t="s">
        <v>791</v>
      </c>
      <c r="D67" s="14" t="s">
        <v>470</v>
      </c>
      <c r="E67" s="14" t="s">
        <v>1931</v>
      </c>
      <c r="F67" s="14">
        <v>250</v>
      </c>
      <c r="G67" s="14">
        <v>400</v>
      </c>
      <c r="H67" s="14">
        <v>2028</v>
      </c>
      <c r="I67" s="14" t="s">
        <v>412</v>
      </c>
      <c r="J67" s="14" t="s">
        <v>788</v>
      </c>
      <c r="K67" s="14" t="s">
        <v>500</v>
      </c>
      <c r="L67" s="14" t="b">
        <v>0</v>
      </c>
      <c r="M67" s="14" t="s">
        <v>1941</v>
      </c>
      <c r="N67" s="14" t="s">
        <v>1944</v>
      </c>
      <c r="O67" s="14">
        <v>0</v>
      </c>
      <c r="P67" s="14" t="s">
        <v>2009</v>
      </c>
      <c r="Q67" s="14" t="b">
        <v>0</v>
      </c>
      <c r="R67" s="14" t="s">
        <v>2010</v>
      </c>
    </row>
    <row r="68" spans="1:18" ht="14.45" x14ac:dyDescent="0.3">
      <c r="A68" s="14" t="s">
        <v>789</v>
      </c>
      <c r="B68" s="14" t="s">
        <v>790</v>
      </c>
      <c r="C68" s="14" t="s">
        <v>796</v>
      </c>
      <c r="D68" s="14" t="s">
        <v>409</v>
      </c>
      <c r="E68" s="14" t="s">
        <v>1909</v>
      </c>
      <c r="F68" s="14">
        <v>106</v>
      </c>
      <c r="G68" s="14">
        <v>400</v>
      </c>
      <c r="H68" s="15">
        <v>45291</v>
      </c>
      <c r="I68" s="14" t="s">
        <v>419</v>
      </c>
      <c r="J68" s="14" t="s">
        <v>740</v>
      </c>
      <c r="K68" s="14" t="s">
        <v>740</v>
      </c>
      <c r="L68" s="14" t="b">
        <v>0</v>
      </c>
      <c r="M68" s="14" t="s">
        <v>2028</v>
      </c>
      <c r="N68" s="14" t="s">
        <v>2058</v>
      </c>
      <c r="O68" s="14">
        <v>0</v>
      </c>
      <c r="P68" s="14" t="s">
        <v>2059</v>
      </c>
      <c r="Q68" s="14" t="b">
        <v>0</v>
      </c>
      <c r="R68" s="14" t="s">
        <v>2002</v>
      </c>
    </row>
    <row r="69" spans="1:18" ht="14.45" x14ac:dyDescent="0.3">
      <c r="A69" s="14" t="s">
        <v>794</v>
      </c>
      <c r="B69" s="14" t="s">
        <v>795</v>
      </c>
      <c r="C69" s="14" t="s">
        <v>801</v>
      </c>
      <c r="D69" s="14" t="s">
        <v>409</v>
      </c>
      <c r="E69" s="14" t="s">
        <v>1909</v>
      </c>
      <c r="F69" s="14">
        <v>80</v>
      </c>
      <c r="G69" s="14">
        <v>330</v>
      </c>
      <c r="H69" s="15">
        <v>45291</v>
      </c>
      <c r="I69" s="14" t="s">
        <v>419</v>
      </c>
      <c r="J69" s="14" t="s">
        <v>798</v>
      </c>
      <c r="K69" s="14" t="s">
        <v>798</v>
      </c>
      <c r="L69" s="14" t="b">
        <v>0</v>
      </c>
      <c r="M69" s="14" t="s">
        <v>2058</v>
      </c>
      <c r="N69" s="14" t="s">
        <v>2049</v>
      </c>
      <c r="O69" s="14">
        <v>0</v>
      </c>
      <c r="P69" s="14" t="s">
        <v>2061</v>
      </c>
      <c r="Q69" s="14" t="b">
        <v>0</v>
      </c>
      <c r="R69" s="14" t="s">
        <v>2002</v>
      </c>
    </row>
    <row r="70" spans="1:18" ht="14.45" x14ac:dyDescent="0.3">
      <c r="A70" s="14" t="s">
        <v>799</v>
      </c>
      <c r="B70" s="14" t="s">
        <v>800</v>
      </c>
      <c r="C70" s="14" t="s">
        <v>805</v>
      </c>
      <c r="D70" s="14" t="s">
        <v>409</v>
      </c>
      <c r="E70" s="14" t="s">
        <v>1909</v>
      </c>
      <c r="F70" s="14">
        <v>380</v>
      </c>
      <c r="G70" s="14">
        <v>330</v>
      </c>
      <c r="H70" s="14">
        <v>2019</v>
      </c>
      <c r="I70" s="14" t="s">
        <v>505</v>
      </c>
      <c r="J70" s="14" t="s">
        <v>645</v>
      </c>
      <c r="K70" s="14" t="s">
        <v>645</v>
      </c>
      <c r="L70" s="14" t="b">
        <v>0</v>
      </c>
      <c r="M70" s="14" t="s">
        <v>2058</v>
      </c>
      <c r="N70" s="14" t="s">
        <v>2049</v>
      </c>
      <c r="O70" s="14">
        <v>0</v>
      </c>
      <c r="P70" s="14" t="s">
        <v>2061</v>
      </c>
      <c r="Q70" s="14" t="b">
        <v>0</v>
      </c>
      <c r="R70" s="14" t="s">
        <v>2002</v>
      </c>
    </row>
    <row r="71" spans="1:18" ht="14.45" x14ac:dyDescent="0.3">
      <c r="A71" s="14" t="s">
        <v>803</v>
      </c>
      <c r="B71" s="14" t="s">
        <v>804</v>
      </c>
      <c r="C71" s="14" t="s">
        <v>810</v>
      </c>
      <c r="D71" s="14" t="s">
        <v>409</v>
      </c>
      <c r="E71" s="14" t="s">
        <v>1909</v>
      </c>
      <c r="F71" s="14">
        <v>160</v>
      </c>
      <c r="G71" s="14">
        <v>400</v>
      </c>
      <c r="H71" s="14">
        <v>2023</v>
      </c>
      <c r="I71" s="14" t="s">
        <v>1910</v>
      </c>
      <c r="J71" s="14" t="s">
        <v>807</v>
      </c>
      <c r="K71" s="14" t="s">
        <v>807</v>
      </c>
      <c r="L71" s="14" t="b">
        <v>0</v>
      </c>
      <c r="M71" s="14" t="s">
        <v>2058</v>
      </c>
      <c r="N71" s="14" t="s">
        <v>2049</v>
      </c>
      <c r="O71" s="14">
        <v>0</v>
      </c>
      <c r="P71" s="14" t="s">
        <v>2061</v>
      </c>
      <c r="Q71" s="14" t="b">
        <v>0</v>
      </c>
      <c r="R71" s="14" t="s">
        <v>2002</v>
      </c>
    </row>
    <row r="72" spans="1:18" ht="14.45" x14ac:dyDescent="0.3">
      <c r="A72" s="14" t="s">
        <v>808</v>
      </c>
      <c r="B72" s="14" t="s">
        <v>809</v>
      </c>
      <c r="C72" s="14" t="s">
        <v>519</v>
      </c>
      <c r="D72" s="14" t="s">
        <v>616</v>
      </c>
      <c r="E72" s="14" t="s">
        <v>1909</v>
      </c>
      <c r="F72" s="14">
        <v>900</v>
      </c>
      <c r="G72" s="14">
        <v>400</v>
      </c>
      <c r="H72" s="14">
        <v>2030</v>
      </c>
      <c r="I72" s="14" t="s">
        <v>412</v>
      </c>
      <c r="J72" s="14" t="s">
        <v>807</v>
      </c>
      <c r="K72" s="14" t="s">
        <v>807</v>
      </c>
      <c r="L72" s="14" t="b">
        <v>0</v>
      </c>
      <c r="M72" s="14" t="s">
        <v>2049</v>
      </c>
      <c r="N72" s="14"/>
      <c r="O72" s="14"/>
      <c r="P72" s="14"/>
      <c r="Q72" s="14" t="b">
        <v>1</v>
      </c>
      <c r="R72" s="14" t="s">
        <v>2002</v>
      </c>
    </row>
    <row r="73" spans="1:18" ht="14.45" x14ac:dyDescent="0.3">
      <c r="A73" s="14" t="s">
        <v>817</v>
      </c>
      <c r="B73" s="14" t="s">
        <v>818</v>
      </c>
      <c r="C73" s="14" t="s">
        <v>835</v>
      </c>
      <c r="D73" s="14" t="s">
        <v>409</v>
      </c>
      <c r="E73" s="14" t="s">
        <v>1909</v>
      </c>
      <c r="F73" s="14">
        <v>50</v>
      </c>
      <c r="G73" s="14">
        <v>400</v>
      </c>
      <c r="H73" s="15">
        <v>44562</v>
      </c>
      <c r="I73" s="14" t="s">
        <v>1910</v>
      </c>
      <c r="J73" s="14" t="s">
        <v>484</v>
      </c>
      <c r="K73" s="14" t="s">
        <v>484</v>
      </c>
      <c r="L73" s="14" t="b">
        <v>0</v>
      </c>
      <c r="M73" s="14" t="s">
        <v>1937</v>
      </c>
      <c r="N73" s="14"/>
      <c r="O73" s="14"/>
      <c r="P73" s="14"/>
      <c r="Q73" s="14" t="b">
        <v>1</v>
      </c>
      <c r="R73" s="14" t="s">
        <v>1953</v>
      </c>
    </row>
    <row r="74" spans="1:18" ht="14.45" x14ac:dyDescent="0.3">
      <c r="A74" s="14">
        <v>86</v>
      </c>
      <c r="B74" s="14" t="s">
        <v>812</v>
      </c>
      <c r="C74" s="14" t="s">
        <v>2067</v>
      </c>
      <c r="D74" s="14" t="s">
        <v>409</v>
      </c>
      <c r="E74" s="14" t="s">
        <v>1909</v>
      </c>
      <c r="F74" s="14">
        <v>178</v>
      </c>
      <c r="G74" s="14">
        <v>400</v>
      </c>
      <c r="H74" s="15">
        <v>44562</v>
      </c>
      <c r="I74" s="14" t="s">
        <v>1910</v>
      </c>
      <c r="J74" s="14" t="s">
        <v>484</v>
      </c>
      <c r="K74" s="14" t="s">
        <v>484</v>
      </c>
      <c r="L74" s="14" t="b">
        <v>0</v>
      </c>
      <c r="M74" s="14" t="s">
        <v>1937</v>
      </c>
      <c r="N74" s="14"/>
      <c r="O74" s="14"/>
      <c r="P74" s="14"/>
      <c r="Q74" s="14" t="b">
        <v>1</v>
      </c>
      <c r="R74" s="14" t="s">
        <v>1953</v>
      </c>
    </row>
    <row r="75" spans="1:18" ht="14.45" x14ac:dyDescent="0.3">
      <c r="A75" s="14">
        <v>91</v>
      </c>
      <c r="B75" s="14" t="s">
        <v>812</v>
      </c>
      <c r="C75" s="14" t="s">
        <v>815</v>
      </c>
      <c r="D75" s="14" t="s">
        <v>409</v>
      </c>
      <c r="E75" s="14" t="s">
        <v>1909</v>
      </c>
      <c r="F75" s="14">
        <v>85</v>
      </c>
      <c r="G75" s="14">
        <v>400</v>
      </c>
      <c r="H75" s="15">
        <v>41820</v>
      </c>
      <c r="I75" s="14" t="s">
        <v>589</v>
      </c>
      <c r="J75" s="14" t="s">
        <v>484</v>
      </c>
      <c r="K75" s="14" t="s">
        <v>484</v>
      </c>
      <c r="L75" s="14" t="b">
        <v>0</v>
      </c>
      <c r="M75" s="14" t="s">
        <v>1937</v>
      </c>
      <c r="N75" s="14"/>
      <c r="O75" s="14"/>
      <c r="P75" s="14"/>
      <c r="Q75" s="14" t="b">
        <v>1</v>
      </c>
      <c r="R75" s="14" t="s">
        <v>1953</v>
      </c>
    </row>
    <row r="76" spans="1:18" ht="14.45" x14ac:dyDescent="0.3">
      <c r="A76" s="14">
        <v>96</v>
      </c>
      <c r="B76" s="14" t="s">
        <v>814</v>
      </c>
      <c r="C76" s="14" t="s">
        <v>819</v>
      </c>
      <c r="D76" s="14" t="s">
        <v>409</v>
      </c>
      <c r="E76" s="14" t="s">
        <v>1909</v>
      </c>
      <c r="F76" s="14">
        <v>30</v>
      </c>
      <c r="G76" s="14">
        <v>400</v>
      </c>
      <c r="H76" s="15">
        <v>44926</v>
      </c>
      <c r="I76" s="14" t="s">
        <v>1910</v>
      </c>
      <c r="J76" s="14" t="s">
        <v>484</v>
      </c>
      <c r="K76" s="14" t="s">
        <v>484</v>
      </c>
      <c r="L76" s="14" t="b">
        <v>0</v>
      </c>
      <c r="M76" s="14" t="s">
        <v>1937</v>
      </c>
      <c r="N76" s="14"/>
      <c r="O76" s="14"/>
      <c r="P76" s="14"/>
      <c r="Q76" s="14" t="b">
        <v>1</v>
      </c>
      <c r="R76" s="14" t="s">
        <v>1953</v>
      </c>
    </row>
    <row r="77" spans="1:18" ht="14.45" x14ac:dyDescent="0.3">
      <c r="A77" s="14" t="s">
        <v>833</v>
      </c>
      <c r="B77" s="14" t="s">
        <v>834</v>
      </c>
      <c r="C77" s="14" t="s">
        <v>839</v>
      </c>
      <c r="D77" s="14" t="s">
        <v>479</v>
      </c>
      <c r="E77" s="14" t="s">
        <v>1931</v>
      </c>
      <c r="F77" s="14">
        <v>540</v>
      </c>
      <c r="G77" s="14">
        <v>0</v>
      </c>
      <c r="H77" s="14">
        <v>2025</v>
      </c>
      <c r="I77" s="14" t="s">
        <v>1910</v>
      </c>
      <c r="J77" s="14" t="s">
        <v>730</v>
      </c>
      <c r="K77" s="14" t="s">
        <v>836</v>
      </c>
      <c r="L77" s="14" t="b">
        <v>0</v>
      </c>
      <c r="M77" s="14" t="s">
        <v>1297</v>
      </c>
      <c r="N77" s="14"/>
      <c r="O77" s="14"/>
      <c r="P77" s="14"/>
      <c r="Q77" s="14" t="b">
        <v>1</v>
      </c>
      <c r="R77" s="14" t="s">
        <v>2030</v>
      </c>
    </row>
    <row r="78" spans="1:18" ht="14.45" x14ac:dyDescent="0.3">
      <c r="A78" s="14" t="s">
        <v>45</v>
      </c>
      <c r="B78" s="14" t="s">
        <v>838</v>
      </c>
      <c r="C78" s="14" t="s">
        <v>859</v>
      </c>
      <c r="D78" s="14" t="s">
        <v>409</v>
      </c>
      <c r="E78" s="14" t="s">
        <v>1931</v>
      </c>
      <c r="F78" s="14">
        <v>300</v>
      </c>
      <c r="G78" s="14">
        <v>400</v>
      </c>
      <c r="H78" s="15">
        <v>45658</v>
      </c>
      <c r="I78" s="14" t="s">
        <v>412</v>
      </c>
      <c r="J78" s="14" t="s">
        <v>613</v>
      </c>
      <c r="K78" s="14" t="s">
        <v>613</v>
      </c>
      <c r="L78" s="14" t="b">
        <v>0</v>
      </c>
      <c r="M78" s="14" t="s">
        <v>1297</v>
      </c>
      <c r="N78" s="14"/>
      <c r="O78" s="14">
        <v>0</v>
      </c>
      <c r="P78" s="14" t="s">
        <v>2072</v>
      </c>
      <c r="Q78" s="14" t="b">
        <v>1</v>
      </c>
      <c r="R78" s="14" t="s">
        <v>2030</v>
      </c>
    </row>
    <row r="79" spans="1:18" ht="14.45" x14ac:dyDescent="0.3">
      <c r="A79" s="14" t="s">
        <v>45</v>
      </c>
      <c r="B79" s="14" t="s">
        <v>838</v>
      </c>
      <c r="C79" s="14" t="s">
        <v>839</v>
      </c>
      <c r="D79" s="14" t="s">
        <v>409</v>
      </c>
      <c r="E79" s="14" t="s">
        <v>1931</v>
      </c>
      <c r="F79" s="14">
        <v>300</v>
      </c>
      <c r="G79" s="14">
        <v>400</v>
      </c>
      <c r="H79" s="14">
        <v>2025</v>
      </c>
      <c r="I79" s="14" t="s">
        <v>419</v>
      </c>
      <c r="J79" s="14" t="s">
        <v>722</v>
      </c>
      <c r="K79" s="14" t="s">
        <v>722</v>
      </c>
      <c r="L79" s="14" t="b">
        <v>0</v>
      </c>
      <c r="M79" s="14" t="s">
        <v>1297</v>
      </c>
      <c r="N79" s="14"/>
      <c r="O79" s="14"/>
      <c r="P79" s="14"/>
      <c r="Q79" s="14" t="b">
        <v>1</v>
      </c>
      <c r="R79" s="14" t="s">
        <v>2030</v>
      </c>
    </row>
    <row r="80" spans="1:18" ht="14.45" x14ac:dyDescent="0.3">
      <c r="A80" s="14" t="s">
        <v>861</v>
      </c>
      <c r="B80" s="14" t="s">
        <v>844</v>
      </c>
      <c r="C80" s="14" t="s">
        <v>2075</v>
      </c>
      <c r="D80" s="14" t="s">
        <v>409</v>
      </c>
      <c r="E80" s="14" t="s">
        <v>1909</v>
      </c>
      <c r="F80" s="14">
        <v>219</v>
      </c>
      <c r="G80" s="14">
        <v>400</v>
      </c>
      <c r="H80" s="15">
        <v>44562</v>
      </c>
      <c r="I80" s="14" t="s">
        <v>412</v>
      </c>
      <c r="J80" s="14" t="s">
        <v>613</v>
      </c>
      <c r="K80" s="14" t="s">
        <v>860</v>
      </c>
      <c r="L80" s="14" t="b">
        <v>0</v>
      </c>
      <c r="M80" s="14" t="s">
        <v>1297</v>
      </c>
      <c r="N80" s="14"/>
      <c r="O80" s="14"/>
      <c r="P80" s="14"/>
      <c r="Q80" s="14" t="b">
        <v>1</v>
      </c>
      <c r="R80" s="14" t="s">
        <v>2030</v>
      </c>
    </row>
    <row r="81" spans="1:18" ht="14.45" x14ac:dyDescent="0.3">
      <c r="A81" s="14" t="s">
        <v>857</v>
      </c>
      <c r="B81" s="14" t="s">
        <v>858</v>
      </c>
      <c r="C81" s="14" t="s">
        <v>858</v>
      </c>
      <c r="D81" s="14" t="s">
        <v>409</v>
      </c>
      <c r="E81" s="14" t="s">
        <v>1909</v>
      </c>
      <c r="F81" s="14">
        <v>120</v>
      </c>
      <c r="G81" s="14">
        <v>380</v>
      </c>
      <c r="H81" s="15">
        <v>44197</v>
      </c>
      <c r="I81" s="14" t="s">
        <v>412</v>
      </c>
      <c r="J81" s="14" t="s">
        <v>860</v>
      </c>
      <c r="K81" s="14" t="s">
        <v>860</v>
      </c>
      <c r="L81" s="14" t="b">
        <v>0</v>
      </c>
      <c r="M81" s="14" t="s">
        <v>1297</v>
      </c>
      <c r="N81" s="14"/>
      <c r="O81" s="14"/>
      <c r="P81" s="14"/>
      <c r="Q81" s="14" t="b">
        <v>1</v>
      </c>
      <c r="R81" s="14" t="s">
        <v>2030</v>
      </c>
    </row>
    <row r="82" spans="1:18" ht="14.45" x14ac:dyDescent="0.3">
      <c r="A82" s="14" t="s">
        <v>2078</v>
      </c>
      <c r="B82" s="14" t="s">
        <v>863</v>
      </c>
      <c r="C82" s="14" t="s">
        <v>867</v>
      </c>
      <c r="D82" s="14" t="s">
        <v>409</v>
      </c>
      <c r="E82" s="14" t="s">
        <v>1909</v>
      </c>
      <c r="F82" s="14">
        <v>94</v>
      </c>
      <c r="G82" s="14">
        <v>400</v>
      </c>
      <c r="H82" s="15">
        <v>43466</v>
      </c>
      <c r="I82" s="14" t="s">
        <v>505</v>
      </c>
      <c r="J82" s="14" t="s">
        <v>613</v>
      </c>
      <c r="K82" s="14" t="s">
        <v>613</v>
      </c>
      <c r="L82" s="14" t="b">
        <v>0</v>
      </c>
      <c r="M82" s="14" t="s">
        <v>1297</v>
      </c>
      <c r="N82" s="14"/>
      <c r="O82" s="14">
        <v>0</v>
      </c>
      <c r="P82" s="14" t="s">
        <v>2072</v>
      </c>
      <c r="Q82" s="14" t="b">
        <v>1</v>
      </c>
      <c r="R82" s="14" t="s">
        <v>2030</v>
      </c>
    </row>
    <row r="83" spans="1:18" ht="14.45" x14ac:dyDescent="0.3">
      <c r="A83" s="14" t="s">
        <v>865</v>
      </c>
      <c r="B83" s="14" t="s">
        <v>866</v>
      </c>
      <c r="C83" s="14" t="s">
        <v>885</v>
      </c>
      <c r="D83" s="14" t="s">
        <v>409</v>
      </c>
      <c r="E83" s="14" t="s">
        <v>1909</v>
      </c>
      <c r="F83" s="14">
        <v>110</v>
      </c>
      <c r="G83" s="14">
        <v>380</v>
      </c>
      <c r="H83" s="15">
        <v>44197</v>
      </c>
      <c r="I83" s="14" t="s">
        <v>1910</v>
      </c>
      <c r="J83" s="14" t="s">
        <v>613</v>
      </c>
      <c r="K83" s="14" t="s">
        <v>613</v>
      </c>
      <c r="L83" s="14" t="b">
        <v>0</v>
      </c>
      <c r="M83" s="14" t="s">
        <v>1297</v>
      </c>
      <c r="N83" s="14"/>
      <c r="O83" s="14">
        <v>0</v>
      </c>
      <c r="P83" s="14" t="s">
        <v>2072</v>
      </c>
      <c r="Q83" s="14" t="b">
        <v>1</v>
      </c>
      <c r="R83" s="14" t="s">
        <v>2030</v>
      </c>
    </row>
    <row r="84" spans="1:18" ht="14.45" x14ac:dyDescent="0.3">
      <c r="A84" s="14" t="s">
        <v>893</v>
      </c>
      <c r="B84" s="14" t="s">
        <v>894</v>
      </c>
      <c r="C84" s="14" t="s">
        <v>906</v>
      </c>
      <c r="D84" s="14" t="s">
        <v>409</v>
      </c>
      <c r="E84" s="14" t="s">
        <v>1909</v>
      </c>
      <c r="F84" s="14">
        <v>140</v>
      </c>
      <c r="G84" s="14">
        <v>400</v>
      </c>
      <c r="H84" s="15">
        <v>44286</v>
      </c>
      <c r="I84" s="14" t="s">
        <v>419</v>
      </c>
      <c r="J84" s="14" t="s">
        <v>898</v>
      </c>
      <c r="K84" s="14" t="s">
        <v>898</v>
      </c>
      <c r="L84" s="14" t="b">
        <v>0</v>
      </c>
      <c r="M84" s="14" t="s">
        <v>2081</v>
      </c>
      <c r="N84" s="14" t="s">
        <v>2082</v>
      </c>
      <c r="O84" s="14">
        <v>0</v>
      </c>
      <c r="P84" s="14" t="s">
        <v>2083</v>
      </c>
      <c r="Q84" s="14" t="b">
        <v>0</v>
      </c>
      <c r="R84" s="14" t="s">
        <v>2084</v>
      </c>
    </row>
    <row r="85" spans="1:18" ht="14.45" x14ac:dyDescent="0.3">
      <c r="A85" s="14" t="s">
        <v>891</v>
      </c>
      <c r="B85" s="14" t="s">
        <v>885</v>
      </c>
      <c r="C85" s="14" t="s">
        <v>895</v>
      </c>
      <c r="D85" s="14" t="s">
        <v>423</v>
      </c>
      <c r="E85" s="14" t="s">
        <v>1909</v>
      </c>
      <c r="F85" s="14">
        <v>0</v>
      </c>
      <c r="G85" s="14">
        <v>400</v>
      </c>
      <c r="H85" s="14">
        <v>2020</v>
      </c>
      <c r="I85" s="14" t="s">
        <v>1910</v>
      </c>
      <c r="J85" s="14" t="s">
        <v>887</v>
      </c>
      <c r="K85" s="14" t="s">
        <v>887</v>
      </c>
      <c r="L85" s="14" t="b">
        <v>0</v>
      </c>
      <c r="M85" s="14" t="s">
        <v>2081</v>
      </c>
      <c r="N85" s="14" t="s">
        <v>2082</v>
      </c>
      <c r="O85" s="14">
        <v>0</v>
      </c>
      <c r="P85" s="14" t="s">
        <v>2083</v>
      </c>
      <c r="Q85" s="14" t="b">
        <v>0</v>
      </c>
      <c r="R85" s="14" t="s">
        <v>2084</v>
      </c>
    </row>
    <row r="86" spans="1:18" ht="14.45" x14ac:dyDescent="0.3">
      <c r="A86" s="14" t="s">
        <v>888</v>
      </c>
      <c r="B86" s="14" t="s">
        <v>889</v>
      </c>
      <c r="C86" s="14" t="s">
        <v>885</v>
      </c>
      <c r="D86" s="14" t="s">
        <v>409</v>
      </c>
      <c r="E86" s="14" t="s">
        <v>1909</v>
      </c>
      <c r="F86" s="14">
        <v>140</v>
      </c>
      <c r="G86" s="14">
        <v>400</v>
      </c>
      <c r="H86" s="14">
        <v>2020</v>
      </c>
      <c r="I86" s="14" t="s">
        <v>1910</v>
      </c>
      <c r="J86" s="14" t="s">
        <v>887</v>
      </c>
      <c r="K86" s="14" t="s">
        <v>887</v>
      </c>
      <c r="L86" s="14" t="b">
        <v>0</v>
      </c>
      <c r="M86" s="14" t="s">
        <v>2081</v>
      </c>
      <c r="N86" s="14" t="s">
        <v>2082</v>
      </c>
      <c r="O86" s="14">
        <v>0</v>
      </c>
      <c r="P86" s="14" t="s">
        <v>2083</v>
      </c>
      <c r="Q86" s="14" t="b">
        <v>0</v>
      </c>
      <c r="R86" s="14" t="s">
        <v>1981</v>
      </c>
    </row>
    <row r="87" spans="1:18" ht="14.45" x14ac:dyDescent="0.3">
      <c r="A87" s="14" t="s">
        <v>883</v>
      </c>
      <c r="B87" s="14" t="s">
        <v>884</v>
      </c>
      <c r="C87" s="14" t="s">
        <v>890</v>
      </c>
      <c r="D87" s="14" t="s">
        <v>409</v>
      </c>
      <c r="E87" s="14" t="s">
        <v>1909</v>
      </c>
      <c r="F87" s="14">
        <v>159</v>
      </c>
      <c r="G87" s="14">
        <v>400</v>
      </c>
      <c r="H87" s="14">
        <v>2020</v>
      </c>
      <c r="I87" s="14" t="s">
        <v>1910</v>
      </c>
      <c r="J87" s="14" t="s">
        <v>887</v>
      </c>
      <c r="K87" s="14" t="s">
        <v>887</v>
      </c>
      <c r="L87" s="14" t="b">
        <v>0</v>
      </c>
      <c r="M87" s="14" t="s">
        <v>2081</v>
      </c>
      <c r="N87" s="14" t="s">
        <v>2082</v>
      </c>
      <c r="O87" s="14">
        <v>0</v>
      </c>
      <c r="P87" s="14" t="s">
        <v>2083</v>
      </c>
      <c r="Q87" s="14" t="b">
        <v>0</v>
      </c>
      <c r="R87" s="14" t="s">
        <v>2084</v>
      </c>
    </row>
    <row r="88" spans="1:18" ht="14.45" x14ac:dyDescent="0.3">
      <c r="A88" s="14">
        <v>256</v>
      </c>
      <c r="B88" s="14" t="s">
        <v>905</v>
      </c>
      <c r="C88" s="14" t="s">
        <v>911</v>
      </c>
      <c r="D88" s="14" t="s">
        <v>409</v>
      </c>
      <c r="E88" s="14" t="s">
        <v>1909</v>
      </c>
      <c r="F88" s="14">
        <v>130</v>
      </c>
      <c r="G88" s="14">
        <v>400</v>
      </c>
      <c r="H88" s="15">
        <v>44956</v>
      </c>
      <c r="I88" s="14" t="s">
        <v>1910</v>
      </c>
      <c r="J88" s="14" t="s">
        <v>898</v>
      </c>
      <c r="K88" s="14" t="s">
        <v>909</v>
      </c>
      <c r="L88" s="14" t="b">
        <v>0</v>
      </c>
      <c r="M88" s="14" t="s">
        <v>2081</v>
      </c>
      <c r="N88" s="14" t="s">
        <v>2089</v>
      </c>
      <c r="O88" s="14">
        <v>0</v>
      </c>
      <c r="P88" s="14" t="s">
        <v>2090</v>
      </c>
      <c r="Q88" s="14" t="b">
        <v>0</v>
      </c>
      <c r="R88" s="14" t="s">
        <v>2084</v>
      </c>
    </row>
    <row r="89" spans="1:18" ht="14.45" x14ac:dyDescent="0.3">
      <c r="A89" s="14">
        <v>257</v>
      </c>
      <c r="B89" s="14" t="s">
        <v>905</v>
      </c>
      <c r="C89" s="14" t="s">
        <v>914</v>
      </c>
      <c r="D89" s="14" t="s">
        <v>409</v>
      </c>
      <c r="E89" s="14" t="s">
        <v>1909</v>
      </c>
      <c r="F89" s="14">
        <v>100</v>
      </c>
      <c r="G89" s="14">
        <v>400</v>
      </c>
      <c r="H89" s="15">
        <v>44195</v>
      </c>
      <c r="I89" s="14" t="s">
        <v>412</v>
      </c>
      <c r="J89" s="14" t="s">
        <v>898</v>
      </c>
      <c r="K89" s="14" t="s">
        <v>898</v>
      </c>
      <c r="L89" s="14" t="b">
        <v>0</v>
      </c>
      <c r="M89" s="14" t="s">
        <v>2081</v>
      </c>
      <c r="N89" s="14" t="s">
        <v>2089</v>
      </c>
      <c r="O89" s="14">
        <v>0</v>
      </c>
      <c r="P89" s="14" t="s">
        <v>2090</v>
      </c>
      <c r="Q89" s="14" t="b">
        <v>0</v>
      </c>
      <c r="R89" s="14" t="s">
        <v>2084</v>
      </c>
    </row>
    <row r="90" spans="1:18" ht="14.45" x14ac:dyDescent="0.3">
      <c r="A90" s="14">
        <v>258</v>
      </c>
      <c r="B90" s="14" t="s">
        <v>905</v>
      </c>
      <c r="C90" s="14" t="s">
        <v>917</v>
      </c>
      <c r="D90" s="14" t="s">
        <v>409</v>
      </c>
      <c r="E90" s="14" t="s">
        <v>1909</v>
      </c>
      <c r="F90" s="14">
        <v>13</v>
      </c>
      <c r="G90" s="14">
        <v>400</v>
      </c>
      <c r="H90" s="15">
        <v>43646</v>
      </c>
      <c r="I90" s="14" t="s">
        <v>412</v>
      </c>
      <c r="J90" s="14" t="s">
        <v>898</v>
      </c>
      <c r="K90" s="14" t="s">
        <v>898</v>
      </c>
      <c r="L90" s="14" t="b">
        <v>0</v>
      </c>
      <c r="M90" s="14" t="s">
        <v>2081</v>
      </c>
      <c r="N90" s="14" t="s">
        <v>2089</v>
      </c>
      <c r="O90" s="14">
        <v>0</v>
      </c>
      <c r="P90" s="14" t="s">
        <v>2090</v>
      </c>
      <c r="Q90" s="14" t="b">
        <v>0</v>
      </c>
      <c r="R90" s="14" t="s">
        <v>2084</v>
      </c>
    </row>
    <row r="91" spans="1:18" ht="14.45" x14ac:dyDescent="0.3">
      <c r="A91" s="14">
        <v>262</v>
      </c>
      <c r="B91" s="14" t="s">
        <v>905</v>
      </c>
      <c r="C91" s="14" t="s">
        <v>921</v>
      </c>
      <c r="D91" s="14" t="s">
        <v>409</v>
      </c>
      <c r="E91" s="14" t="s">
        <v>1909</v>
      </c>
      <c r="F91" s="14">
        <v>150</v>
      </c>
      <c r="G91" s="14">
        <v>400</v>
      </c>
      <c r="H91" s="15">
        <v>44348</v>
      </c>
      <c r="I91" s="14" t="s">
        <v>412</v>
      </c>
      <c r="J91" s="14" t="s">
        <v>898</v>
      </c>
      <c r="K91" s="14" t="s">
        <v>898</v>
      </c>
      <c r="L91" s="14" t="b">
        <v>0</v>
      </c>
      <c r="M91" s="14" t="s">
        <v>2081</v>
      </c>
      <c r="N91" s="14" t="s">
        <v>2089</v>
      </c>
      <c r="O91" s="14">
        <v>0</v>
      </c>
      <c r="P91" s="14" t="s">
        <v>2090</v>
      </c>
      <c r="Q91" s="14" t="b">
        <v>0</v>
      </c>
      <c r="R91" s="14" t="s">
        <v>2084</v>
      </c>
    </row>
    <row r="92" spans="1:18" ht="14.45" x14ac:dyDescent="0.3">
      <c r="A92" s="14" t="s">
        <v>930</v>
      </c>
      <c r="B92" s="14" t="s">
        <v>931</v>
      </c>
      <c r="C92" s="14" t="s">
        <v>960</v>
      </c>
      <c r="D92" s="14" t="s">
        <v>423</v>
      </c>
      <c r="E92" s="14" t="s">
        <v>1909</v>
      </c>
      <c r="F92" s="14">
        <v>0</v>
      </c>
      <c r="G92" s="14">
        <v>400</v>
      </c>
      <c r="H92" s="14">
        <v>2023</v>
      </c>
      <c r="I92" s="14" t="s">
        <v>412</v>
      </c>
      <c r="J92" s="14" t="s">
        <v>887</v>
      </c>
      <c r="K92" s="14" t="s">
        <v>887</v>
      </c>
      <c r="L92" s="14" t="b">
        <v>0</v>
      </c>
      <c r="M92" s="14" t="s">
        <v>2081</v>
      </c>
      <c r="N92" s="14" t="s">
        <v>2095</v>
      </c>
      <c r="O92" s="14">
        <v>0</v>
      </c>
      <c r="P92" s="14" t="s">
        <v>2096</v>
      </c>
      <c r="Q92" s="14" t="b">
        <v>0</v>
      </c>
      <c r="R92" s="14" t="s">
        <v>2084</v>
      </c>
    </row>
    <row r="93" spans="1:18" ht="14.45" x14ac:dyDescent="0.3">
      <c r="A93" s="14" t="s">
        <v>926</v>
      </c>
      <c r="B93" s="14" t="s">
        <v>920</v>
      </c>
      <c r="C93" s="14" t="s">
        <v>920</v>
      </c>
      <c r="D93" s="14" t="s">
        <v>409</v>
      </c>
      <c r="E93" s="14" t="s">
        <v>1909</v>
      </c>
      <c r="F93" s="14">
        <v>175</v>
      </c>
      <c r="G93" s="14">
        <v>400</v>
      </c>
      <c r="H93" s="14">
        <v>2023</v>
      </c>
      <c r="I93" s="14" t="s">
        <v>1910</v>
      </c>
      <c r="J93" s="14" t="s">
        <v>887</v>
      </c>
      <c r="K93" s="14" t="s">
        <v>887</v>
      </c>
      <c r="L93" s="14" t="b">
        <v>0</v>
      </c>
      <c r="M93" s="14" t="s">
        <v>2081</v>
      </c>
      <c r="N93" s="14" t="s">
        <v>2095</v>
      </c>
      <c r="O93" s="14">
        <v>0</v>
      </c>
      <c r="P93" s="14" t="s">
        <v>2096</v>
      </c>
      <c r="Q93" s="14" t="b">
        <v>0</v>
      </c>
      <c r="R93" s="14" t="s">
        <v>2084</v>
      </c>
    </row>
    <row r="94" spans="1:18" ht="14.45" x14ac:dyDescent="0.3">
      <c r="A94" s="14" t="s">
        <v>928</v>
      </c>
      <c r="B94" s="14" t="s">
        <v>920</v>
      </c>
      <c r="C94" s="14" t="s">
        <v>931</v>
      </c>
      <c r="D94" s="14" t="s">
        <v>423</v>
      </c>
      <c r="E94" s="14" t="s">
        <v>1909</v>
      </c>
      <c r="F94" s="14">
        <v>0</v>
      </c>
      <c r="G94" s="14">
        <v>400</v>
      </c>
      <c r="H94" s="14">
        <v>2019</v>
      </c>
      <c r="I94" s="14" t="s">
        <v>1910</v>
      </c>
      <c r="J94" s="14" t="s">
        <v>887</v>
      </c>
      <c r="K94" s="14" t="s">
        <v>887</v>
      </c>
      <c r="L94" s="14" t="b">
        <v>0</v>
      </c>
      <c r="M94" s="14" t="s">
        <v>2081</v>
      </c>
      <c r="N94" s="14" t="s">
        <v>2095</v>
      </c>
      <c r="O94" s="14">
        <v>0</v>
      </c>
      <c r="P94" s="14" t="s">
        <v>2096</v>
      </c>
      <c r="Q94" s="14" t="b">
        <v>0</v>
      </c>
      <c r="R94" s="14" t="s">
        <v>2084</v>
      </c>
    </row>
    <row r="95" spans="1:18" ht="14.45" x14ac:dyDescent="0.3">
      <c r="A95" s="14" t="s">
        <v>919</v>
      </c>
      <c r="B95" s="14" t="s">
        <v>920</v>
      </c>
      <c r="C95" s="14" t="s">
        <v>920</v>
      </c>
      <c r="D95" s="14" t="s">
        <v>409</v>
      </c>
      <c r="E95" s="14" t="s">
        <v>1909</v>
      </c>
      <c r="F95" s="14">
        <v>131</v>
      </c>
      <c r="G95" s="14">
        <v>400</v>
      </c>
      <c r="H95" s="14">
        <v>2017</v>
      </c>
      <c r="I95" s="14" t="s">
        <v>505</v>
      </c>
      <c r="J95" s="14" t="s">
        <v>887</v>
      </c>
      <c r="K95" s="14" t="s">
        <v>923</v>
      </c>
      <c r="L95" s="14" t="b">
        <v>0</v>
      </c>
      <c r="M95" s="14" t="s">
        <v>2081</v>
      </c>
      <c r="N95" s="14" t="s">
        <v>2095</v>
      </c>
      <c r="O95" s="14">
        <v>0</v>
      </c>
      <c r="P95" s="14" t="s">
        <v>2096</v>
      </c>
      <c r="Q95" s="14" t="b">
        <v>0</v>
      </c>
      <c r="R95" s="14" t="s">
        <v>1981</v>
      </c>
    </row>
    <row r="96" spans="1:18" ht="14.45" x14ac:dyDescent="0.3">
      <c r="A96" s="14" t="s">
        <v>924</v>
      </c>
      <c r="B96" s="14" t="s">
        <v>925</v>
      </c>
      <c r="C96" s="14" t="s">
        <v>2101</v>
      </c>
      <c r="D96" s="14" t="s">
        <v>409</v>
      </c>
      <c r="E96" s="14" t="s">
        <v>1909</v>
      </c>
      <c r="F96" s="14">
        <v>116</v>
      </c>
      <c r="G96" s="14">
        <v>400</v>
      </c>
      <c r="H96" s="14">
        <v>2019</v>
      </c>
      <c r="I96" s="14" t="s">
        <v>505</v>
      </c>
      <c r="J96" s="14" t="s">
        <v>887</v>
      </c>
      <c r="K96" s="14" t="s">
        <v>887</v>
      </c>
      <c r="L96" s="14" t="b">
        <v>0</v>
      </c>
      <c r="M96" s="14" t="s">
        <v>2081</v>
      </c>
      <c r="N96" s="14" t="s">
        <v>2095</v>
      </c>
      <c r="O96" s="14">
        <v>0</v>
      </c>
      <c r="P96" s="14" t="s">
        <v>2096</v>
      </c>
      <c r="Q96" s="14" t="b">
        <v>0</v>
      </c>
      <c r="R96" s="14" t="s">
        <v>2084</v>
      </c>
    </row>
    <row r="97" spans="1:18" ht="14.45" x14ac:dyDescent="0.3">
      <c r="A97" s="14" t="s">
        <v>958</v>
      </c>
      <c r="B97" s="14" t="s">
        <v>959</v>
      </c>
      <c r="C97" s="14" t="s">
        <v>960</v>
      </c>
      <c r="D97" s="14" t="s">
        <v>479</v>
      </c>
      <c r="E97" s="14" t="s">
        <v>1931</v>
      </c>
      <c r="F97" s="14">
        <v>0</v>
      </c>
      <c r="G97" s="14">
        <v>500</v>
      </c>
      <c r="H97" s="14">
        <v>2022</v>
      </c>
      <c r="I97" s="14" t="s">
        <v>412</v>
      </c>
      <c r="J97" s="14" t="s">
        <v>484</v>
      </c>
      <c r="K97" s="14"/>
      <c r="L97" s="14" t="b">
        <v>0</v>
      </c>
      <c r="M97" s="14" t="s">
        <v>2103</v>
      </c>
      <c r="N97" s="14" t="s">
        <v>1937</v>
      </c>
      <c r="O97" s="14">
        <v>0</v>
      </c>
      <c r="P97" s="14" t="s">
        <v>2104</v>
      </c>
      <c r="Q97" s="14" t="b">
        <v>0</v>
      </c>
      <c r="R97" s="14" t="s">
        <v>2105</v>
      </c>
    </row>
    <row r="98" spans="1:18" ht="14.45" x14ac:dyDescent="0.3">
      <c r="A98" s="14" t="s">
        <v>2107</v>
      </c>
      <c r="B98" s="14" t="s">
        <v>2108</v>
      </c>
      <c r="C98" s="14" t="s">
        <v>960</v>
      </c>
      <c r="D98" s="14" t="s">
        <v>479</v>
      </c>
      <c r="E98" s="14" t="s">
        <v>1931</v>
      </c>
      <c r="F98" s="14">
        <v>140</v>
      </c>
      <c r="G98" s="14">
        <v>400</v>
      </c>
      <c r="H98" s="14">
        <v>2022</v>
      </c>
      <c r="I98" s="14" t="s">
        <v>1910</v>
      </c>
      <c r="J98" s="14" t="s">
        <v>965</v>
      </c>
      <c r="K98" s="14" t="s">
        <v>484</v>
      </c>
      <c r="L98" s="14"/>
      <c r="M98" s="14" t="s">
        <v>2103</v>
      </c>
      <c r="N98" s="14" t="s">
        <v>1937</v>
      </c>
      <c r="O98" s="14"/>
      <c r="P98" s="14"/>
      <c r="Q98" s="14" t="b">
        <v>0</v>
      </c>
      <c r="R98" s="14" t="s">
        <v>2105</v>
      </c>
    </row>
    <row r="99" spans="1:18" ht="14.45" x14ac:dyDescent="0.3">
      <c r="A99" s="14" t="s">
        <v>52</v>
      </c>
      <c r="B99" s="14" t="s">
        <v>973</v>
      </c>
      <c r="C99" s="14" t="s">
        <v>988</v>
      </c>
      <c r="D99" s="14" t="s">
        <v>470</v>
      </c>
      <c r="E99" s="14" t="s">
        <v>1931</v>
      </c>
      <c r="F99" s="14">
        <v>210</v>
      </c>
      <c r="G99" s="14">
        <v>320</v>
      </c>
      <c r="H99" s="15">
        <v>44562</v>
      </c>
      <c r="I99" s="14" t="s">
        <v>1910</v>
      </c>
      <c r="J99" s="14" t="s">
        <v>975</v>
      </c>
      <c r="K99" s="14" t="s">
        <v>976</v>
      </c>
      <c r="L99" s="14" t="b">
        <v>0</v>
      </c>
      <c r="M99" s="14" t="s">
        <v>1932</v>
      </c>
      <c r="N99" s="14" t="s">
        <v>1944</v>
      </c>
      <c r="O99" s="14">
        <v>0</v>
      </c>
      <c r="P99" s="14" t="s">
        <v>1945</v>
      </c>
      <c r="Q99" s="14" t="b">
        <v>0</v>
      </c>
      <c r="R99" s="14" t="s">
        <v>1934</v>
      </c>
    </row>
    <row r="100" spans="1:18" ht="14.45" x14ac:dyDescent="0.3">
      <c r="A100" s="14" t="s">
        <v>989</v>
      </c>
      <c r="B100" s="14" t="s">
        <v>990</v>
      </c>
      <c r="C100" s="14" t="s">
        <v>993</v>
      </c>
      <c r="D100" s="14" t="s">
        <v>409</v>
      </c>
      <c r="E100" s="14" t="s">
        <v>1909</v>
      </c>
      <c r="F100" s="14">
        <v>210</v>
      </c>
      <c r="G100" s="14">
        <v>380</v>
      </c>
      <c r="H100" s="14">
        <v>2021</v>
      </c>
      <c r="I100" s="14" t="s">
        <v>1910</v>
      </c>
      <c r="J100" s="14" t="s">
        <v>567</v>
      </c>
      <c r="K100" s="14" t="s">
        <v>567</v>
      </c>
      <c r="L100" s="14" t="b">
        <v>0</v>
      </c>
      <c r="M100" s="14" t="s">
        <v>1297</v>
      </c>
      <c r="N100" s="14"/>
      <c r="O100" s="14"/>
      <c r="P100" s="14"/>
      <c r="Q100" s="14" t="b">
        <v>1</v>
      </c>
      <c r="R100" s="14" t="s">
        <v>2030</v>
      </c>
    </row>
    <row r="101" spans="1:18" ht="14.45" x14ac:dyDescent="0.3">
      <c r="A101" s="14" t="s">
        <v>994</v>
      </c>
      <c r="B101" s="14" t="s">
        <v>991</v>
      </c>
      <c r="C101" s="14" t="s">
        <v>999</v>
      </c>
      <c r="D101" s="14" t="s">
        <v>409</v>
      </c>
      <c r="E101" s="14" t="s">
        <v>1909</v>
      </c>
      <c r="F101" s="14">
        <v>130</v>
      </c>
      <c r="G101" s="14">
        <v>380</v>
      </c>
      <c r="H101" s="14">
        <v>2027</v>
      </c>
      <c r="I101" s="14" t="s">
        <v>419</v>
      </c>
      <c r="J101" s="14" t="s">
        <v>567</v>
      </c>
      <c r="K101" s="14" t="s">
        <v>567</v>
      </c>
      <c r="L101" s="14" t="b">
        <v>0</v>
      </c>
      <c r="M101" s="14" t="s">
        <v>1297</v>
      </c>
      <c r="N101" s="14"/>
      <c r="O101" s="14"/>
      <c r="P101" s="14"/>
      <c r="Q101" s="14" t="b">
        <v>1</v>
      </c>
      <c r="R101" s="14" t="s">
        <v>2030</v>
      </c>
    </row>
    <row r="102" spans="1:18" ht="14.45" x14ac:dyDescent="0.3">
      <c r="A102" s="14" t="s">
        <v>986</v>
      </c>
      <c r="B102" s="14" t="s">
        <v>987</v>
      </c>
      <c r="C102" s="14" t="s">
        <v>991</v>
      </c>
      <c r="D102" s="14" t="s">
        <v>409</v>
      </c>
      <c r="E102" s="14" t="s">
        <v>1909</v>
      </c>
      <c r="F102" s="14">
        <v>14</v>
      </c>
      <c r="G102" s="14">
        <v>380</v>
      </c>
      <c r="H102" s="14">
        <v>2021</v>
      </c>
      <c r="I102" s="14" t="s">
        <v>1910</v>
      </c>
      <c r="J102" s="14" t="s">
        <v>567</v>
      </c>
      <c r="K102" s="14" t="s">
        <v>567</v>
      </c>
      <c r="L102" s="14" t="b">
        <v>0</v>
      </c>
      <c r="M102" s="14" t="s">
        <v>1297</v>
      </c>
      <c r="N102" s="14"/>
      <c r="O102" s="14"/>
      <c r="P102" s="14"/>
      <c r="Q102" s="14" t="b">
        <v>1</v>
      </c>
      <c r="R102" s="14" t="s">
        <v>2030</v>
      </c>
    </row>
    <row r="103" spans="1:18" ht="14.45" x14ac:dyDescent="0.3">
      <c r="A103" s="14" t="s">
        <v>992</v>
      </c>
      <c r="B103" s="14" t="s">
        <v>987</v>
      </c>
      <c r="C103" s="14" t="s">
        <v>995</v>
      </c>
      <c r="D103" s="14" t="s">
        <v>409</v>
      </c>
      <c r="E103" s="14" t="s">
        <v>1909</v>
      </c>
      <c r="F103" s="14">
        <v>130</v>
      </c>
      <c r="G103" s="14">
        <v>380</v>
      </c>
      <c r="H103" s="14">
        <v>2023</v>
      </c>
      <c r="I103" s="14" t="s">
        <v>1910</v>
      </c>
      <c r="J103" s="14" t="s">
        <v>567</v>
      </c>
      <c r="K103" s="14" t="s">
        <v>567</v>
      </c>
      <c r="L103" s="14" t="b">
        <v>0</v>
      </c>
      <c r="M103" s="14" t="s">
        <v>1297</v>
      </c>
      <c r="N103" s="14"/>
      <c r="O103" s="14"/>
      <c r="P103" s="14"/>
      <c r="Q103" s="14" t="b">
        <v>1</v>
      </c>
      <c r="R103" s="14" t="s">
        <v>2030</v>
      </c>
    </row>
    <row r="104" spans="1:18" ht="14.45" x14ac:dyDescent="0.3">
      <c r="A104" s="14" t="s">
        <v>997</v>
      </c>
      <c r="B104" s="14" t="s">
        <v>998</v>
      </c>
      <c r="C104" s="14" t="s">
        <v>1006</v>
      </c>
      <c r="D104" s="14" t="s">
        <v>470</v>
      </c>
      <c r="E104" s="14" t="s">
        <v>1931</v>
      </c>
      <c r="F104" s="14">
        <v>770</v>
      </c>
      <c r="G104" s="14">
        <v>515</v>
      </c>
      <c r="H104" s="15">
        <v>44926</v>
      </c>
      <c r="I104" s="14" t="s">
        <v>1910</v>
      </c>
      <c r="J104" s="14" t="s">
        <v>559</v>
      </c>
      <c r="K104" s="14" t="s">
        <v>1003</v>
      </c>
      <c r="L104" s="14" t="b">
        <v>0</v>
      </c>
      <c r="M104" s="14" t="s">
        <v>2115</v>
      </c>
      <c r="N104" s="14" t="s">
        <v>2015</v>
      </c>
      <c r="O104" s="14">
        <v>0</v>
      </c>
      <c r="P104" s="14" t="s">
        <v>2116</v>
      </c>
      <c r="Q104" s="14" t="b">
        <v>0</v>
      </c>
      <c r="R104" s="14" t="s">
        <v>1972</v>
      </c>
    </row>
    <row r="105" spans="1:18" ht="14.45" x14ac:dyDescent="0.3">
      <c r="A105" s="14" t="s">
        <v>2118</v>
      </c>
      <c r="B105" s="14" t="s">
        <v>1005</v>
      </c>
      <c r="C105" s="14" t="s">
        <v>1010</v>
      </c>
      <c r="D105" s="14" t="s">
        <v>409</v>
      </c>
      <c r="E105" s="14" t="s">
        <v>1909</v>
      </c>
      <c r="F105" s="14">
        <v>80</v>
      </c>
      <c r="G105" s="14">
        <v>330</v>
      </c>
      <c r="H105" s="15">
        <v>45292</v>
      </c>
      <c r="I105" s="14" t="s">
        <v>419</v>
      </c>
      <c r="J105" s="14" t="s">
        <v>798</v>
      </c>
      <c r="K105" s="14" t="s">
        <v>798</v>
      </c>
      <c r="L105" s="14" t="b">
        <v>0</v>
      </c>
      <c r="M105" s="14" t="s">
        <v>2058</v>
      </c>
      <c r="N105" s="14"/>
      <c r="O105" s="14">
        <v>0</v>
      </c>
      <c r="P105" s="14" t="s">
        <v>2119</v>
      </c>
      <c r="Q105" s="14" t="b">
        <v>1</v>
      </c>
      <c r="R105" s="14" t="s">
        <v>2002</v>
      </c>
    </row>
    <row r="106" spans="1:18" ht="14.45" x14ac:dyDescent="0.3">
      <c r="A106" s="14" t="s">
        <v>1017</v>
      </c>
      <c r="B106" s="14" t="s">
        <v>1018</v>
      </c>
      <c r="C106" s="14" t="s">
        <v>1014</v>
      </c>
      <c r="D106" s="14" t="s">
        <v>409</v>
      </c>
      <c r="E106" s="14" t="s">
        <v>1909</v>
      </c>
      <c r="F106" s="14">
        <v>60</v>
      </c>
      <c r="G106" s="14">
        <v>330</v>
      </c>
      <c r="H106" s="15">
        <v>45658</v>
      </c>
      <c r="I106" s="14" t="s">
        <v>419</v>
      </c>
      <c r="J106" s="14" t="s">
        <v>644</v>
      </c>
      <c r="K106" s="14" t="s">
        <v>645</v>
      </c>
      <c r="L106" s="14" t="b">
        <v>0</v>
      </c>
      <c r="M106" s="14" t="s">
        <v>2058</v>
      </c>
      <c r="N106" s="14"/>
      <c r="O106" s="14">
        <v>0</v>
      </c>
      <c r="P106" s="14" t="s">
        <v>2119</v>
      </c>
      <c r="Q106" s="14" t="b">
        <v>1</v>
      </c>
      <c r="R106" s="14" t="s">
        <v>2002</v>
      </c>
    </row>
    <row r="107" spans="1:18" ht="14.45" x14ac:dyDescent="0.3">
      <c r="A107" s="14" t="s">
        <v>1013</v>
      </c>
      <c r="B107" s="14" t="s">
        <v>1014</v>
      </c>
      <c r="C107" s="14" t="s">
        <v>1015</v>
      </c>
      <c r="D107" s="14" t="s">
        <v>409</v>
      </c>
      <c r="E107" s="14" t="s">
        <v>1909</v>
      </c>
      <c r="F107" s="14">
        <v>133</v>
      </c>
      <c r="G107" s="14">
        <v>330</v>
      </c>
      <c r="H107" s="15">
        <v>45658</v>
      </c>
      <c r="I107" s="14" t="s">
        <v>419</v>
      </c>
      <c r="J107" s="14" t="s">
        <v>644</v>
      </c>
      <c r="K107" s="14" t="s">
        <v>645</v>
      </c>
      <c r="L107" s="14" t="b">
        <v>0</v>
      </c>
      <c r="M107" s="14" t="s">
        <v>2058</v>
      </c>
      <c r="N107" s="14"/>
      <c r="O107" s="14">
        <v>0</v>
      </c>
      <c r="P107" s="14" t="s">
        <v>2119</v>
      </c>
      <c r="Q107" s="14" t="b">
        <v>1</v>
      </c>
      <c r="R107" s="14" t="s">
        <v>2002</v>
      </c>
    </row>
    <row r="108" spans="1:18" ht="14.45" x14ac:dyDescent="0.3">
      <c r="A108" s="14" t="s">
        <v>1024</v>
      </c>
      <c r="B108" s="14" t="s">
        <v>1025</v>
      </c>
      <c r="C108" s="14" t="s">
        <v>422</v>
      </c>
      <c r="D108" s="14" t="s">
        <v>409</v>
      </c>
      <c r="E108" s="14" t="s">
        <v>1909</v>
      </c>
      <c r="F108" s="14">
        <v>51</v>
      </c>
      <c r="G108" s="14">
        <v>400</v>
      </c>
      <c r="H108" s="15">
        <v>47849</v>
      </c>
      <c r="I108" s="14" t="s">
        <v>412</v>
      </c>
      <c r="J108" s="14" t="s">
        <v>798</v>
      </c>
      <c r="K108" s="14" t="s">
        <v>798</v>
      </c>
      <c r="L108" s="14" t="b">
        <v>0</v>
      </c>
      <c r="M108" s="14" t="s">
        <v>2058</v>
      </c>
      <c r="N108" s="14"/>
      <c r="O108" s="14">
        <v>0</v>
      </c>
      <c r="P108" s="14" t="s">
        <v>2119</v>
      </c>
      <c r="Q108" s="14" t="b">
        <v>1</v>
      </c>
      <c r="R108" s="14" t="s">
        <v>2002</v>
      </c>
    </row>
    <row r="109" spans="1:18" ht="14.45" x14ac:dyDescent="0.3">
      <c r="A109" s="14" t="s">
        <v>2124</v>
      </c>
      <c r="B109" s="14" t="s">
        <v>2125</v>
      </c>
      <c r="C109" s="14" t="s">
        <v>1026</v>
      </c>
      <c r="D109" s="14" t="s">
        <v>409</v>
      </c>
      <c r="E109" s="14" t="s">
        <v>1909</v>
      </c>
      <c r="F109" s="14">
        <v>243</v>
      </c>
      <c r="G109" s="14">
        <v>330</v>
      </c>
      <c r="H109" s="15">
        <v>45658</v>
      </c>
      <c r="I109" s="14" t="s">
        <v>412</v>
      </c>
      <c r="J109" s="14" t="s">
        <v>1012</v>
      </c>
      <c r="K109" s="14" t="s">
        <v>1012</v>
      </c>
      <c r="L109" s="14" t="b">
        <v>0</v>
      </c>
      <c r="M109" s="14" t="s">
        <v>2058</v>
      </c>
      <c r="N109" s="14"/>
      <c r="O109" s="14">
        <v>0</v>
      </c>
      <c r="P109" s="14" t="s">
        <v>2119</v>
      </c>
      <c r="Q109" s="14" t="b">
        <v>1</v>
      </c>
      <c r="R109" s="14" t="s">
        <v>2002</v>
      </c>
    </row>
    <row r="110" spans="1:18" ht="14.45" x14ac:dyDescent="0.3">
      <c r="A110" s="14" t="s">
        <v>2127</v>
      </c>
      <c r="B110" s="14" t="s">
        <v>2125</v>
      </c>
      <c r="C110" s="14" t="s">
        <v>422</v>
      </c>
      <c r="D110" s="14" t="s">
        <v>423</v>
      </c>
      <c r="E110" s="14" t="s">
        <v>1931</v>
      </c>
      <c r="F110" s="14">
        <v>0</v>
      </c>
      <c r="G110" s="14">
        <v>330</v>
      </c>
      <c r="H110" s="15">
        <v>45292</v>
      </c>
      <c r="I110" s="14" t="s">
        <v>412</v>
      </c>
      <c r="J110" s="14" t="s">
        <v>1012</v>
      </c>
      <c r="K110" s="14" t="s">
        <v>422</v>
      </c>
      <c r="L110" s="14" t="b">
        <v>0</v>
      </c>
      <c r="M110" s="14" t="s">
        <v>2058</v>
      </c>
      <c r="N110" s="14"/>
      <c r="O110" s="14">
        <v>0</v>
      </c>
      <c r="P110" s="14" t="s">
        <v>2119</v>
      </c>
      <c r="Q110" s="14" t="b">
        <v>1</v>
      </c>
      <c r="R110" s="14" t="s">
        <v>2002</v>
      </c>
    </row>
    <row r="111" spans="1:18" ht="14.45" x14ac:dyDescent="0.3">
      <c r="A111" s="14" t="s">
        <v>1019</v>
      </c>
      <c r="B111" s="14" t="s">
        <v>1020</v>
      </c>
      <c r="C111" s="14" t="s">
        <v>1023</v>
      </c>
      <c r="D111" s="14" t="s">
        <v>409</v>
      </c>
      <c r="E111" s="14" t="s">
        <v>1909</v>
      </c>
      <c r="F111" s="14">
        <v>168</v>
      </c>
      <c r="G111" s="14">
        <v>330</v>
      </c>
      <c r="H111" s="15">
        <v>45292</v>
      </c>
      <c r="I111" s="14" t="s">
        <v>412</v>
      </c>
      <c r="J111" s="14" t="s">
        <v>1012</v>
      </c>
      <c r="K111" s="14" t="s">
        <v>1012</v>
      </c>
      <c r="L111" s="14" t="b">
        <v>0</v>
      </c>
      <c r="M111" s="14" t="s">
        <v>2058</v>
      </c>
      <c r="N111" s="14"/>
      <c r="O111" s="14">
        <v>0</v>
      </c>
      <c r="P111" s="14" t="s">
        <v>2119</v>
      </c>
      <c r="Q111" s="14" t="b">
        <v>1</v>
      </c>
      <c r="R111" s="14" t="s">
        <v>2002</v>
      </c>
    </row>
    <row r="112" spans="1:18" ht="14.45" x14ac:dyDescent="0.3">
      <c r="A112" s="14" t="s">
        <v>2130</v>
      </c>
      <c r="B112" s="14" t="s">
        <v>2131</v>
      </c>
      <c r="C112" s="14" t="s">
        <v>2132</v>
      </c>
      <c r="D112" s="14" t="s">
        <v>470</v>
      </c>
      <c r="E112" s="14" t="s">
        <v>1931</v>
      </c>
      <c r="F112" s="14">
        <v>69</v>
      </c>
      <c r="G112" s="14">
        <v>400</v>
      </c>
      <c r="H112" s="14">
        <v>2019</v>
      </c>
      <c r="I112" s="14" t="s">
        <v>505</v>
      </c>
      <c r="J112" s="14" t="s">
        <v>1003</v>
      </c>
      <c r="K112" s="14" t="s">
        <v>1059</v>
      </c>
      <c r="L112" s="14" t="b">
        <v>0</v>
      </c>
      <c r="M112" s="14" t="s">
        <v>2015</v>
      </c>
      <c r="N112" s="14" t="s">
        <v>1932</v>
      </c>
      <c r="O112" s="14"/>
      <c r="P112" s="14" t="s">
        <v>2133</v>
      </c>
      <c r="Q112" s="14" t="b">
        <v>0</v>
      </c>
      <c r="R112" s="14" t="s">
        <v>2010</v>
      </c>
    </row>
    <row r="113" spans="1:18" ht="14.45" x14ac:dyDescent="0.3">
      <c r="A113" s="14" t="s">
        <v>1062</v>
      </c>
      <c r="B113" s="14" t="s">
        <v>1063</v>
      </c>
      <c r="C113" s="14" t="s">
        <v>1066</v>
      </c>
      <c r="D113" s="14" t="s">
        <v>503</v>
      </c>
      <c r="E113" s="14" t="s">
        <v>1909</v>
      </c>
      <c r="F113" s="14">
        <v>0</v>
      </c>
      <c r="G113" s="14">
        <v>220</v>
      </c>
      <c r="H113" s="15">
        <v>44196</v>
      </c>
      <c r="I113" s="14" t="s">
        <v>419</v>
      </c>
      <c r="J113" s="14" t="s">
        <v>500</v>
      </c>
      <c r="K113" s="14" t="s">
        <v>474</v>
      </c>
      <c r="L113" s="14" t="b">
        <v>0</v>
      </c>
      <c r="M113" s="14" t="s">
        <v>1932</v>
      </c>
      <c r="N113" s="14" t="s">
        <v>1941</v>
      </c>
      <c r="O113" s="14">
        <v>0</v>
      </c>
      <c r="P113" s="14" t="s">
        <v>1942</v>
      </c>
      <c r="Q113" s="14" t="b">
        <v>0</v>
      </c>
      <c r="R113" s="14" t="s">
        <v>1934</v>
      </c>
    </row>
    <row r="114" spans="1:18" ht="14.45" x14ac:dyDescent="0.3">
      <c r="A114" s="14" t="s">
        <v>58</v>
      </c>
      <c r="B114" s="14" t="s">
        <v>1065</v>
      </c>
      <c r="C114" s="14" t="s">
        <v>1087</v>
      </c>
      <c r="D114" s="14" t="s">
        <v>479</v>
      </c>
      <c r="E114" s="14" t="s">
        <v>1931</v>
      </c>
      <c r="F114" s="14">
        <v>150</v>
      </c>
      <c r="G114" s="14">
        <v>400</v>
      </c>
      <c r="H114" s="14">
        <v>2022</v>
      </c>
      <c r="I114" s="14" t="s">
        <v>1910</v>
      </c>
      <c r="J114" s="14" t="s">
        <v>517</v>
      </c>
      <c r="K114" s="14" t="s">
        <v>1069</v>
      </c>
      <c r="L114" s="14" t="b">
        <v>1</v>
      </c>
      <c r="M114" s="14" t="s">
        <v>1937</v>
      </c>
      <c r="N114" s="14" t="s">
        <v>1298</v>
      </c>
      <c r="O114" s="14">
        <v>0</v>
      </c>
      <c r="P114" s="14" t="s">
        <v>2136</v>
      </c>
      <c r="Q114" s="14" t="b">
        <v>0</v>
      </c>
      <c r="R114" s="14" t="s">
        <v>1953</v>
      </c>
    </row>
    <row r="115" spans="1:18" ht="14.45" x14ac:dyDescent="0.3">
      <c r="A115" s="14" t="s">
        <v>59</v>
      </c>
      <c r="B115" s="14" t="s">
        <v>1087</v>
      </c>
      <c r="C115" s="14" t="s">
        <v>2138</v>
      </c>
      <c r="D115" s="14" t="s">
        <v>470</v>
      </c>
      <c r="E115" s="14" t="s">
        <v>1931</v>
      </c>
      <c r="F115" s="14">
        <v>50</v>
      </c>
      <c r="G115" s="14">
        <v>400</v>
      </c>
      <c r="H115" s="14">
        <v>2030</v>
      </c>
      <c r="I115" s="14" t="s">
        <v>412</v>
      </c>
      <c r="J115" s="14" t="s">
        <v>660</v>
      </c>
      <c r="K115" s="14" t="s">
        <v>660</v>
      </c>
      <c r="L115" s="14" t="b">
        <v>0</v>
      </c>
      <c r="M115" s="14" t="s">
        <v>2115</v>
      </c>
      <c r="N115" s="14" t="s">
        <v>2115</v>
      </c>
      <c r="O115" s="14">
        <v>0</v>
      </c>
      <c r="P115" s="14" t="s">
        <v>2139</v>
      </c>
      <c r="Q115" s="14" t="b">
        <v>0</v>
      </c>
      <c r="R115" s="14" t="s">
        <v>2002</v>
      </c>
    </row>
    <row r="116" spans="1:18" ht="14.45" x14ac:dyDescent="0.3">
      <c r="A116" s="14" t="s">
        <v>1077</v>
      </c>
      <c r="B116" s="14" t="s">
        <v>1078</v>
      </c>
      <c r="C116" s="14" t="s">
        <v>556</v>
      </c>
      <c r="D116" s="14" t="s">
        <v>470</v>
      </c>
      <c r="E116" s="14" t="s">
        <v>1931</v>
      </c>
      <c r="F116" s="14">
        <v>300</v>
      </c>
      <c r="G116" s="14">
        <v>300</v>
      </c>
      <c r="H116" s="14">
        <v>2026</v>
      </c>
      <c r="I116" s="14" t="s">
        <v>1910</v>
      </c>
      <c r="J116" s="14" t="s">
        <v>807</v>
      </c>
      <c r="K116" s="14" t="s">
        <v>730</v>
      </c>
      <c r="L116" s="14" t="b">
        <v>0</v>
      </c>
      <c r="M116" s="14" t="s">
        <v>1297</v>
      </c>
      <c r="N116" s="14" t="s">
        <v>2049</v>
      </c>
      <c r="O116" s="14">
        <v>0</v>
      </c>
      <c r="P116" s="14" t="s">
        <v>2141</v>
      </c>
      <c r="Q116" s="14" t="b">
        <v>0</v>
      </c>
      <c r="R116" s="14" t="s">
        <v>2142</v>
      </c>
    </row>
    <row r="117" spans="1:18" ht="14.45" x14ac:dyDescent="0.3">
      <c r="A117" s="14" t="s">
        <v>1085</v>
      </c>
      <c r="B117" s="14" t="s">
        <v>2144</v>
      </c>
      <c r="C117" s="14" t="s">
        <v>1090</v>
      </c>
      <c r="D117" s="14" t="s">
        <v>470</v>
      </c>
      <c r="E117" s="14" t="s">
        <v>1931</v>
      </c>
      <c r="F117" s="14">
        <v>170</v>
      </c>
      <c r="G117" s="14">
        <v>400</v>
      </c>
      <c r="H117" s="14">
        <v>2030</v>
      </c>
      <c r="I117" s="14" t="s">
        <v>412</v>
      </c>
      <c r="J117" s="14" t="s">
        <v>660</v>
      </c>
      <c r="K117" s="14" t="s">
        <v>730</v>
      </c>
      <c r="L117" s="14" t="b">
        <v>0</v>
      </c>
      <c r="M117" s="14" t="s">
        <v>2115</v>
      </c>
      <c r="N117" s="14" t="s">
        <v>1297</v>
      </c>
      <c r="O117" s="14">
        <v>0</v>
      </c>
      <c r="P117" s="14" t="s">
        <v>1971</v>
      </c>
      <c r="Q117" s="14" t="b">
        <v>0</v>
      </c>
      <c r="R117" s="14" t="s">
        <v>1972</v>
      </c>
    </row>
    <row r="118" spans="1:18" ht="14.45" x14ac:dyDescent="0.3">
      <c r="A118" s="14" t="s">
        <v>1088</v>
      </c>
      <c r="B118" s="14" t="s">
        <v>2146</v>
      </c>
      <c r="C118" s="14" t="s">
        <v>1096</v>
      </c>
      <c r="D118" s="14" t="s">
        <v>409</v>
      </c>
      <c r="E118" s="14" t="s">
        <v>1909</v>
      </c>
      <c r="F118" s="14">
        <v>92</v>
      </c>
      <c r="G118" s="14">
        <v>380</v>
      </c>
      <c r="H118" s="15">
        <v>44926</v>
      </c>
      <c r="I118" s="14" t="s">
        <v>1910</v>
      </c>
      <c r="J118" s="14" t="s">
        <v>567</v>
      </c>
      <c r="K118" s="14" t="s">
        <v>559</v>
      </c>
      <c r="L118" s="14" t="b">
        <v>0</v>
      </c>
      <c r="M118" s="14" t="s">
        <v>2115</v>
      </c>
      <c r="N118" s="14" t="s">
        <v>1297</v>
      </c>
      <c r="O118" s="14">
        <v>0</v>
      </c>
      <c r="P118" s="14" t="s">
        <v>1971</v>
      </c>
      <c r="Q118" s="14" t="b">
        <v>0</v>
      </c>
      <c r="R118" s="14" t="s">
        <v>1972</v>
      </c>
    </row>
    <row r="119" spans="1:18" ht="14.45" x14ac:dyDescent="0.3">
      <c r="A119" s="14">
        <v>886</v>
      </c>
      <c r="B119" s="14" t="s">
        <v>1095</v>
      </c>
      <c r="C119" s="14" t="s">
        <v>1099</v>
      </c>
      <c r="D119" s="14" t="s">
        <v>409</v>
      </c>
      <c r="E119" s="14" t="s">
        <v>1909</v>
      </c>
      <c r="F119" s="14">
        <v>60</v>
      </c>
      <c r="G119" s="14">
        <v>380</v>
      </c>
      <c r="H119" s="14">
        <v>2021</v>
      </c>
      <c r="I119" s="14" t="s">
        <v>1910</v>
      </c>
      <c r="J119" s="14" t="s">
        <v>516</v>
      </c>
      <c r="K119" s="14" t="s">
        <v>516</v>
      </c>
      <c r="L119" s="14" t="b">
        <v>0</v>
      </c>
      <c r="M119" s="14" t="s">
        <v>1947</v>
      </c>
      <c r="N119" s="14"/>
      <c r="O119" s="14"/>
      <c r="P119" s="14"/>
      <c r="Q119" s="14" t="b">
        <v>1</v>
      </c>
      <c r="R119" s="14" t="s">
        <v>2148</v>
      </c>
    </row>
    <row r="120" spans="1:18" ht="14.45" x14ac:dyDescent="0.3">
      <c r="A120" s="14" t="s">
        <v>1097</v>
      </c>
      <c r="B120" s="14" t="s">
        <v>1098</v>
      </c>
      <c r="C120" s="14" t="s">
        <v>1135</v>
      </c>
      <c r="D120" s="14" t="s">
        <v>409</v>
      </c>
      <c r="E120" s="14" t="s">
        <v>1909</v>
      </c>
      <c r="F120" s="14">
        <v>60</v>
      </c>
      <c r="G120" s="14">
        <v>380</v>
      </c>
      <c r="H120" s="14">
        <v>2024</v>
      </c>
      <c r="I120" s="14" t="s">
        <v>1910</v>
      </c>
      <c r="J120" s="14" t="s">
        <v>567</v>
      </c>
      <c r="K120" s="14" t="s">
        <v>516</v>
      </c>
      <c r="L120" s="14" t="b">
        <v>0</v>
      </c>
      <c r="M120" s="14" t="s">
        <v>1947</v>
      </c>
      <c r="N120" s="14" t="s">
        <v>1297</v>
      </c>
      <c r="O120" s="14">
        <v>0</v>
      </c>
      <c r="P120" s="14" t="s">
        <v>2150</v>
      </c>
      <c r="Q120" s="14" t="b">
        <v>0</v>
      </c>
      <c r="R120" s="14" t="s">
        <v>2148</v>
      </c>
    </row>
    <row r="121" spans="1:18" ht="14.45" x14ac:dyDescent="0.3">
      <c r="A121" s="14" t="s">
        <v>65</v>
      </c>
      <c r="B121" s="14" t="s">
        <v>1134</v>
      </c>
      <c r="C121" s="14" t="s">
        <v>1141</v>
      </c>
      <c r="D121" s="14" t="s">
        <v>470</v>
      </c>
      <c r="E121" s="14" t="s">
        <v>1931</v>
      </c>
      <c r="F121" s="14">
        <v>655</v>
      </c>
      <c r="G121" s="14">
        <v>500</v>
      </c>
      <c r="H121" s="14">
        <v>2022</v>
      </c>
      <c r="I121" s="14" t="s">
        <v>1910</v>
      </c>
      <c r="J121" s="14" t="s">
        <v>566</v>
      </c>
      <c r="K121" s="14" t="s">
        <v>1138</v>
      </c>
      <c r="L121" s="14" t="b">
        <v>1</v>
      </c>
      <c r="M121" s="14" t="s">
        <v>1944</v>
      </c>
      <c r="N121" s="14" t="s">
        <v>2152</v>
      </c>
      <c r="O121" s="14">
        <v>0</v>
      </c>
      <c r="P121" s="14" t="s">
        <v>2046</v>
      </c>
      <c r="Q121" s="14" t="b">
        <v>0</v>
      </c>
      <c r="R121" s="14" t="s">
        <v>1972</v>
      </c>
    </row>
    <row r="122" spans="1:18" ht="14.45" x14ac:dyDescent="0.3">
      <c r="A122" s="14" t="s">
        <v>1145</v>
      </c>
      <c r="B122" s="14" t="s">
        <v>1146</v>
      </c>
      <c r="C122" s="14" t="s">
        <v>2154</v>
      </c>
      <c r="D122" s="14" t="s">
        <v>470</v>
      </c>
      <c r="E122" s="14" t="s">
        <v>1931</v>
      </c>
      <c r="F122" s="14">
        <v>90</v>
      </c>
      <c r="G122" s="14">
        <v>320</v>
      </c>
      <c r="H122" s="14">
        <v>2023</v>
      </c>
      <c r="I122" s="14" t="s">
        <v>505</v>
      </c>
      <c r="J122" s="14" t="s">
        <v>567</v>
      </c>
      <c r="K122" s="14" t="s">
        <v>567</v>
      </c>
      <c r="L122" s="14" t="b">
        <v>0</v>
      </c>
      <c r="M122" s="14" t="s">
        <v>1297</v>
      </c>
      <c r="N122" s="14"/>
      <c r="O122" s="14"/>
      <c r="P122" s="14"/>
      <c r="Q122" s="14" t="b">
        <v>1</v>
      </c>
      <c r="R122" s="14" t="s">
        <v>2030</v>
      </c>
    </row>
    <row r="123" spans="1:18" ht="14.45" x14ac:dyDescent="0.3">
      <c r="A123" s="14" t="s">
        <v>1143</v>
      </c>
      <c r="B123" s="14" t="s">
        <v>1144</v>
      </c>
      <c r="C123" s="14" t="s">
        <v>1147</v>
      </c>
      <c r="D123" s="14" t="s">
        <v>470</v>
      </c>
      <c r="E123" s="14" t="s">
        <v>1931</v>
      </c>
      <c r="F123" s="14">
        <v>130</v>
      </c>
      <c r="G123" s="14">
        <v>320</v>
      </c>
      <c r="H123" s="14">
        <v>2024</v>
      </c>
      <c r="I123" s="14" t="s">
        <v>419</v>
      </c>
      <c r="J123" s="14" t="s">
        <v>567</v>
      </c>
      <c r="K123" s="14" t="s">
        <v>567</v>
      </c>
      <c r="L123" s="14" t="b">
        <v>0</v>
      </c>
      <c r="M123" s="14" t="s">
        <v>1297</v>
      </c>
      <c r="N123" s="14"/>
      <c r="O123" s="14"/>
      <c r="P123" s="14"/>
      <c r="Q123" s="14" t="b">
        <v>1</v>
      </c>
      <c r="R123" s="14" t="s">
        <v>2030</v>
      </c>
    </row>
    <row r="124" spans="1:18" ht="14.45" x14ac:dyDescent="0.3">
      <c r="A124" s="14" t="s">
        <v>1139</v>
      </c>
      <c r="B124" s="14" t="s">
        <v>1140</v>
      </c>
      <c r="C124" s="14" t="s">
        <v>1141</v>
      </c>
      <c r="D124" s="14" t="s">
        <v>470</v>
      </c>
      <c r="E124" s="14" t="s">
        <v>1931</v>
      </c>
      <c r="F124" s="14">
        <v>160</v>
      </c>
      <c r="G124" s="14">
        <v>320</v>
      </c>
      <c r="H124" s="14">
        <v>2019</v>
      </c>
      <c r="I124" s="14" t="s">
        <v>505</v>
      </c>
      <c r="J124" s="14" t="s">
        <v>567</v>
      </c>
      <c r="K124" s="14" t="s">
        <v>567</v>
      </c>
      <c r="L124" s="14" t="b">
        <v>0</v>
      </c>
      <c r="M124" s="14" t="s">
        <v>1297</v>
      </c>
      <c r="N124" s="14"/>
      <c r="O124" s="14"/>
      <c r="P124" s="14"/>
      <c r="Q124" s="14" t="b">
        <v>1</v>
      </c>
      <c r="R124" s="14" t="s">
        <v>2030</v>
      </c>
    </row>
    <row r="125" spans="1:18" ht="14.45" x14ac:dyDescent="0.3">
      <c r="A125" s="14" t="s">
        <v>1154</v>
      </c>
      <c r="B125" s="14" t="s">
        <v>1155</v>
      </c>
      <c r="C125" s="14" t="s">
        <v>1158</v>
      </c>
      <c r="D125" s="14" t="s">
        <v>470</v>
      </c>
      <c r="E125" s="14" t="s">
        <v>1931</v>
      </c>
      <c r="F125" s="14">
        <v>205</v>
      </c>
      <c r="G125" s="14">
        <v>320</v>
      </c>
      <c r="H125" s="14">
        <v>2025</v>
      </c>
      <c r="I125" s="14" t="s">
        <v>419</v>
      </c>
      <c r="J125" s="14" t="s">
        <v>567</v>
      </c>
      <c r="K125" s="14" t="s">
        <v>567</v>
      </c>
      <c r="L125" s="14" t="b">
        <v>0</v>
      </c>
      <c r="M125" s="14" t="s">
        <v>1297</v>
      </c>
      <c r="N125" s="14"/>
      <c r="O125" s="14"/>
      <c r="P125" s="14"/>
      <c r="Q125" s="14" t="b">
        <v>1</v>
      </c>
      <c r="R125" s="14" t="s">
        <v>2030</v>
      </c>
    </row>
    <row r="126" spans="1:18" ht="14.45" x14ac:dyDescent="0.3">
      <c r="A126" s="14" t="s">
        <v>1151</v>
      </c>
      <c r="B126" s="14" t="s">
        <v>1152</v>
      </c>
      <c r="C126" s="14" t="s">
        <v>2159</v>
      </c>
      <c r="D126" s="14" t="s">
        <v>470</v>
      </c>
      <c r="E126" s="14" t="s">
        <v>1931</v>
      </c>
      <c r="F126" s="14">
        <v>190</v>
      </c>
      <c r="G126" s="14">
        <v>320</v>
      </c>
      <c r="H126" s="14">
        <v>2028</v>
      </c>
      <c r="I126" s="14" t="s">
        <v>419</v>
      </c>
      <c r="J126" s="14" t="s">
        <v>567</v>
      </c>
      <c r="K126" s="14" t="s">
        <v>567</v>
      </c>
      <c r="L126" s="14" t="b">
        <v>0</v>
      </c>
      <c r="M126" s="14" t="s">
        <v>1297</v>
      </c>
      <c r="N126" s="14"/>
      <c r="O126" s="14"/>
      <c r="P126" s="14"/>
      <c r="Q126" s="14" t="b">
        <v>1</v>
      </c>
      <c r="R126" s="14" t="s">
        <v>2030</v>
      </c>
    </row>
    <row r="127" spans="1:18" ht="14.45" x14ac:dyDescent="0.3">
      <c r="A127" s="14" t="s">
        <v>1157</v>
      </c>
      <c r="B127" s="14" t="s">
        <v>1157</v>
      </c>
      <c r="C127" s="14" t="s">
        <v>1158</v>
      </c>
      <c r="D127" s="14" t="s">
        <v>470</v>
      </c>
      <c r="E127" s="14" t="s">
        <v>1931</v>
      </c>
      <c r="F127" s="14">
        <v>250</v>
      </c>
      <c r="G127" s="14">
        <v>320</v>
      </c>
      <c r="H127" s="14">
        <v>2025</v>
      </c>
      <c r="I127" s="14" t="s">
        <v>419</v>
      </c>
      <c r="J127" s="14" t="s">
        <v>567</v>
      </c>
      <c r="K127" s="14" t="s">
        <v>567</v>
      </c>
      <c r="L127" s="14" t="b">
        <v>0</v>
      </c>
      <c r="M127" s="14" t="s">
        <v>1297</v>
      </c>
      <c r="N127" s="14"/>
      <c r="O127" s="14"/>
      <c r="P127" s="14"/>
      <c r="Q127" s="14" t="b">
        <v>1</v>
      </c>
      <c r="R127" s="14" t="s">
        <v>2030</v>
      </c>
    </row>
    <row r="128" spans="1:18" ht="14.45" x14ac:dyDescent="0.3">
      <c r="A128" s="14" t="s">
        <v>1161</v>
      </c>
      <c r="B128" s="14" t="s">
        <v>1162</v>
      </c>
      <c r="C128" s="14" t="s">
        <v>1165</v>
      </c>
      <c r="D128" s="14" t="s">
        <v>409</v>
      </c>
      <c r="E128" s="14" t="s">
        <v>1909</v>
      </c>
      <c r="F128" s="14">
        <v>207.5</v>
      </c>
      <c r="G128" s="14">
        <v>400</v>
      </c>
      <c r="H128" s="14">
        <v>2025</v>
      </c>
      <c r="I128" s="14" t="s">
        <v>412</v>
      </c>
      <c r="J128" s="14" t="s">
        <v>449</v>
      </c>
      <c r="K128" s="14" t="s">
        <v>449</v>
      </c>
      <c r="L128" s="14" t="b">
        <v>0</v>
      </c>
      <c r="M128" s="14" t="s">
        <v>1919</v>
      </c>
      <c r="N128" s="14"/>
      <c r="O128" s="14"/>
      <c r="P128" s="14"/>
      <c r="Q128" s="14" t="b">
        <v>1</v>
      </c>
      <c r="R128" s="14" t="s">
        <v>1912</v>
      </c>
    </row>
    <row r="129" spans="1:18" ht="14.45" x14ac:dyDescent="0.3">
      <c r="A129" s="14" t="s">
        <v>1164</v>
      </c>
      <c r="B129" s="14" t="s">
        <v>1165</v>
      </c>
      <c r="C129" s="14" t="s">
        <v>1167</v>
      </c>
      <c r="D129" s="14" t="s">
        <v>423</v>
      </c>
      <c r="E129" s="14" t="s">
        <v>1909</v>
      </c>
      <c r="F129" s="14">
        <v>0</v>
      </c>
      <c r="G129" s="14">
        <v>400</v>
      </c>
      <c r="H129" s="14">
        <v>2029</v>
      </c>
      <c r="I129" s="14" t="s">
        <v>412</v>
      </c>
      <c r="J129" s="14" t="s">
        <v>449</v>
      </c>
      <c r="K129" s="14" t="s">
        <v>449</v>
      </c>
      <c r="L129" s="14" t="b">
        <v>0</v>
      </c>
      <c r="M129" s="14" t="s">
        <v>1919</v>
      </c>
      <c r="N129" s="14"/>
      <c r="O129" s="14"/>
      <c r="P129" s="14"/>
      <c r="Q129" s="14" t="b">
        <v>1</v>
      </c>
      <c r="R129" s="14" t="s">
        <v>1912</v>
      </c>
    </row>
    <row r="130" spans="1:18" ht="14.45" x14ac:dyDescent="0.3">
      <c r="A130" s="14" t="s">
        <v>1166</v>
      </c>
      <c r="B130" s="14" t="s">
        <v>69</v>
      </c>
      <c r="C130" s="14" t="s">
        <v>1169</v>
      </c>
      <c r="D130" s="14" t="s">
        <v>409</v>
      </c>
      <c r="E130" s="14" t="s">
        <v>1909</v>
      </c>
      <c r="F130" s="14">
        <v>30</v>
      </c>
      <c r="G130" s="14">
        <v>400</v>
      </c>
      <c r="H130" s="14">
        <v>2029</v>
      </c>
      <c r="I130" s="14" t="s">
        <v>412</v>
      </c>
      <c r="J130" s="14" t="s">
        <v>449</v>
      </c>
      <c r="K130" s="14" t="s">
        <v>449</v>
      </c>
      <c r="L130" s="14" t="b">
        <v>0</v>
      </c>
      <c r="M130" s="14" t="s">
        <v>1919</v>
      </c>
      <c r="N130" s="14"/>
      <c r="O130" s="14"/>
      <c r="P130" s="14"/>
      <c r="Q130" s="14" t="b">
        <v>1</v>
      </c>
      <c r="R130" s="14" t="s">
        <v>1912</v>
      </c>
    </row>
    <row r="131" spans="1:18" ht="14.45" x14ac:dyDescent="0.3">
      <c r="A131" s="14" t="s">
        <v>1168</v>
      </c>
      <c r="B131" s="14" t="s">
        <v>745</v>
      </c>
      <c r="C131" s="14" t="s">
        <v>1184</v>
      </c>
      <c r="D131" s="14" t="s">
        <v>409</v>
      </c>
      <c r="E131" s="14" t="s">
        <v>1909</v>
      </c>
      <c r="F131" s="14">
        <v>300</v>
      </c>
      <c r="G131" s="14">
        <v>400</v>
      </c>
      <c r="H131" s="15">
        <v>44743</v>
      </c>
      <c r="I131" s="14" t="s">
        <v>1910</v>
      </c>
      <c r="J131" s="14" t="s">
        <v>747</v>
      </c>
      <c r="K131" s="14" t="s">
        <v>747</v>
      </c>
      <c r="L131" s="14" t="b">
        <v>0</v>
      </c>
      <c r="M131" s="14" t="s">
        <v>2034</v>
      </c>
      <c r="N131" s="14"/>
      <c r="O131" s="14"/>
      <c r="P131" s="14"/>
      <c r="Q131" s="14" t="b">
        <v>1</v>
      </c>
      <c r="R131" s="14" t="s">
        <v>2002</v>
      </c>
    </row>
    <row r="132" spans="1:18" ht="14.45" x14ac:dyDescent="0.3">
      <c r="A132" s="14" t="s">
        <v>1182</v>
      </c>
      <c r="B132" s="14" t="s">
        <v>1183</v>
      </c>
      <c r="C132" s="14"/>
      <c r="D132" s="14" t="s">
        <v>409</v>
      </c>
      <c r="E132" s="14" t="s">
        <v>1909</v>
      </c>
      <c r="F132" s="14">
        <v>65</v>
      </c>
      <c r="G132" s="14">
        <v>400</v>
      </c>
      <c r="H132" s="14">
        <v>2035</v>
      </c>
      <c r="I132" s="14" t="s">
        <v>412</v>
      </c>
      <c r="J132" s="14" t="s">
        <v>474</v>
      </c>
      <c r="K132" s="14" t="s">
        <v>537</v>
      </c>
      <c r="L132" s="14" t="b">
        <v>0</v>
      </c>
      <c r="M132" s="14" t="s">
        <v>1932</v>
      </c>
      <c r="N132" s="14" t="s">
        <v>1298</v>
      </c>
      <c r="O132" s="14">
        <v>0</v>
      </c>
      <c r="P132" s="14" t="s">
        <v>2166</v>
      </c>
      <c r="Q132" s="14" t="b">
        <v>0</v>
      </c>
      <c r="R132" s="14" t="s">
        <v>1939</v>
      </c>
    </row>
    <row r="133" spans="1:18" ht="14.45" x14ac:dyDescent="0.3">
      <c r="A133" s="14" t="s">
        <v>1186</v>
      </c>
      <c r="B133" s="14" t="s">
        <v>1187</v>
      </c>
      <c r="C133" s="14" t="s">
        <v>1187</v>
      </c>
      <c r="D133" s="14" t="s">
        <v>423</v>
      </c>
      <c r="E133" s="14" t="s">
        <v>1909</v>
      </c>
      <c r="F133" s="14">
        <v>0</v>
      </c>
      <c r="G133" s="14">
        <v>400</v>
      </c>
      <c r="H133" s="15">
        <v>44895</v>
      </c>
      <c r="I133" s="14" t="s">
        <v>1910</v>
      </c>
      <c r="J133" s="14" t="s">
        <v>547</v>
      </c>
      <c r="K133" s="14"/>
      <c r="L133" s="14" t="b">
        <v>0</v>
      </c>
      <c r="M133" s="14" t="s">
        <v>1964</v>
      </c>
      <c r="N133" s="14"/>
      <c r="O133" s="14"/>
      <c r="P133" s="14"/>
      <c r="Q133" s="14" t="b">
        <v>1</v>
      </c>
      <c r="R133" s="14" t="s">
        <v>1965</v>
      </c>
    </row>
    <row r="134" spans="1:18" ht="14.45" x14ac:dyDescent="0.3">
      <c r="A134" s="14" t="s">
        <v>1192</v>
      </c>
      <c r="B134" s="14" t="s">
        <v>1187</v>
      </c>
      <c r="C134" s="14"/>
      <c r="D134" s="14" t="s">
        <v>409</v>
      </c>
      <c r="E134" s="14" t="s">
        <v>1909</v>
      </c>
      <c r="F134" s="14">
        <v>86</v>
      </c>
      <c r="G134" s="14">
        <v>400</v>
      </c>
      <c r="H134" s="15">
        <v>44895</v>
      </c>
      <c r="I134" s="14" t="s">
        <v>1910</v>
      </c>
      <c r="J134" s="14" t="s">
        <v>547</v>
      </c>
      <c r="K134" s="14" t="s">
        <v>547</v>
      </c>
      <c r="L134" s="14" t="b">
        <v>0</v>
      </c>
      <c r="M134" s="14" t="s">
        <v>1964</v>
      </c>
      <c r="N134" s="14"/>
      <c r="O134" s="14"/>
      <c r="P134" s="14"/>
      <c r="Q134" s="14" t="b">
        <v>1</v>
      </c>
      <c r="R134" s="14" t="s">
        <v>1965</v>
      </c>
    </row>
    <row r="135" spans="1:18" ht="14.45" x14ac:dyDescent="0.3">
      <c r="A135" s="14" t="s">
        <v>1189</v>
      </c>
      <c r="B135" s="14" t="s">
        <v>1190</v>
      </c>
      <c r="C135" s="14" t="s">
        <v>552</v>
      </c>
      <c r="D135" s="14" t="s">
        <v>409</v>
      </c>
      <c r="E135" s="14" t="s">
        <v>1909</v>
      </c>
      <c r="F135" s="14">
        <v>71</v>
      </c>
      <c r="G135" s="14">
        <v>400</v>
      </c>
      <c r="H135" s="15">
        <v>45868</v>
      </c>
      <c r="I135" s="14" t="s">
        <v>1910</v>
      </c>
      <c r="J135" s="14" t="s">
        <v>547</v>
      </c>
      <c r="K135" s="14" t="s">
        <v>547</v>
      </c>
      <c r="L135" s="14" t="b">
        <v>0</v>
      </c>
      <c r="M135" s="14" t="s">
        <v>1964</v>
      </c>
      <c r="N135" s="14"/>
      <c r="O135" s="14"/>
      <c r="P135" s="14"/>
      <c r="Q135" s="14" t="b">
        <v>1</v>
      </c>
      <c r="R135" s="14" t="s">
        <v>1965</v>
      </c>
    </row>
    <row r="136" spans="1:18" ht="14.45" x14ac:dyDescent="0.3">
      <c r="A136" s="14" t="s">
        <v>1193</v>
      </c>
      <c r="B136" s="14" t="s">
        <v>549</v>
      </c>
      <c r="C136" s="14" t="s">
        <v>1196</v>
      </c>
      <c r="D136" s="14" t="s">
        <v>423</v>
      </c>
      <c r="E136" s="14" t="s">
        <v>1909</v>
      </c>
      <c r="F136" s="14">
        <v>0</v>
      </c>
      <c r="G136" s="14">
        <v>400</v>
      </c>
      <c r="H136" s="15">
        <v>45930</v>
      </c>
      <c r="I136" s="14" t="s">
        <v>1910</v>
      </c>
      <c r="J136" s="14" t="s">
        <v>547</v>
      </c>
      <c r="K136" s="14"/>
      <c r="L136" s="14" t="b">
        <v>0</v>
      </c>
      <c r="M136" s="14" t="s">
        <v>1964</v>
      </c>
      <c r="N136" s="14"/>
      <c r="O136" s="14"/>
      <c r="P136" s="14"/>
      <c r="Q136" s="14" t="b">
        <v>1</v>
      </c>
      <c r="R136" s="14" t="s">
        <v>1965</v>
      </c>
    </row>
    <row r="137" spans="1:18" ht="14.45" x14ac:dyDescent="0.3">
      <c r="A137" s="14" t="s">
        <v>1195</v>
      </c>
      <c r="B137" s="14" t="s">
        <v>549</v>
      </c>
      <c r="C137" s="14" t="s">
        <v>1200</v>
      </c>
      <c r="D137" s="14" t="s">
        <v>409</v>
      </c>
      <c r="E137" s="14" t="s">
        <v>1909</v>
      </c>
      <c r="F137" s="14">
        <v>27</v>
      </c>
      <c r="G137" s="14">
        <v>400</v>
      </c>
      <c r="H137" s="15">
        <v>43615</v>
      </c>
      <c r="I137" s="14" t="s">
        <v>1910</v>
      </c>
      <c r="J137" s="14" t="s">
        <v>547</v>
      </c>
      <c r="K137" s="14" t="s">
        <v>547</v>
      </c>
      <c r="L137" s="14" t="b">
        <v>0</v>
      </c>
      <c r="M137" s="14" t="s">
        <v>1964</v>
      </c>
      <c r="N137" s="14"/>
      <c r="O137" s="14"/>
      <c r="P137" s="14"/>
      <c r="Q137" s="14" t="b">
        <v>1</v>
      </c>
      <c r="R137" s="14" t="s">
        <v>1965</v>
      </c>
    </row>
    <row r="138" spans="1:18" ht="14.45" x14ac:dyDescent="0.3">
      <c r="A138" s="14" t="s">
        <v>1198</v>
      </c>
      <c r="B138" s="14" t="s">
        <v>1199</v>
      </c>
      <c r="C138" s="14" t="s">
        <v>1211</v>
      </c>
      <c r="D138" s="14" t="s">
        <v>409</v>
      </c>
      <c r="E138" s="14" t="s">
        <v>1909</v>
      </c>
      <c r="F138" s="14">
        <v>78</v>
      </c>
      <c r="G138" s="14">
        <v>400</v>
      </c>
      <c r="H138" s="14">
        <v>2020</v>
      </c>
      <c r="I138" s="14" t="s">
        <v>1910</v>
      </c>
      <c r="J138" s="14" t="s">
        <v>449</v>
      </c>
      <c r="K138" s="14" t="s">
        <v>449</v>
      </c>
      <c r="L138" s="14" t="b">
        <v>0</v>
      </c>
      <c r="M138" s="14" t="s">
        <v>1919</v>
      </c>
      <c r="N138" s="14"/>
      <c r="O138" s="14"/>
      <c r="P138" s="14"/>
      <c r="Q138" s="14" t="b">
        <v>1</v>
      </c>
      <c r="R138" s="14" t="s">
        <v>1912</v>
      </c>
    </row>
    <row r="139" spans="1:18" ht="14.45" x14ac:dyDescent="0.3">
      <c r="A139" s="14" t="s">
        <v>1212</v>
      </c>
      <c r="B139" s="14" t="s">
        <v>1206</v>
      </c>
      <c r="C139" s="14" t="s">
        <v>1216</v>
      </c>
      <c r="D139" s="14" t="s">
        <v>409</v>
      </c>
      <c r="E139" s="14" t="s">
        <v>1909</v>
      </c>
      <c r="F139" s="14">
        <v>185</v>
      </c>
      <c r="G139" s="14">
        <v>380</v>
      </c>
      <c r="H139" s="14">
        <v>2023</v>
      </c>
      <c r="I139" s="14" t="s">
        <v>1910</v>
      </c>
      <c r="J139" s="14" t="s">
        <v>567</v>
      </c>
      <c r="K139" s="14" t="s">
        <v>567</v>
      </c>
      <c r="L139" s="14" t="b">
        <v>0</v>
      </c>
      <c r="M139" s="14" t="s">
        <v>1297</v>
      </c>
      <c r="N139" s="14"/>
      <c r="O139" s="14"/>
      <c r="P139" s="14"/>
      <c r="Q139" s="14" t="b">
        <v>1</v>
      </c>
      <c r="R139" s="14" t="s">
        <v>2030</v>
      </c>
    </row>
    <row r="140" spans="1:18" ht="14.45" x14ac:dyDescent="0.3">
      <c r="A140" s="14" t="s">
        <v>1214</v>
      </c>
      <c r="B140" s="14" t="s">
        <v>1215</v>
      </c>
      <c r="C140" s="14" t="s">
        <v>2175</v>
      </c>
      <c r="D140" s="14" t="s">
        <v>409</v>
      </c>
      <c r="E140" s="14" t="s">
        <v>1909</v>
      </c>
      <c r="F140" s="14">
        <v>160</v>
      </c>
      <c r="G140" s="14">
        <v>380</v>
      </c>
      <c r="H140" s="14">
        <v>2026</v>
      </c>
      <c r="I140" s="14" t="s">
        <v>419</v>
      </c>
      <c r="J140" s="14" t="s">
        <v>567</v>
      </c>
      <c r="K140" s="14" t="s">
        <v>567</v>
      </c>
      <c r="L140" s="14" t="b">
        <v>0</v>
      </c>
      <c r="M140" s="14" t="s">
        <v>1297</v>
      </c>
      <c r="N140" s="14"/>
      <c r="O140" s="14"/>
      <c r="P140" s="14"/>
      <c r="Q140" s="14" t="b">
        <v>1</v>
      </c>
      <c r="R140" s="14" t="s">
        <v>2030</v>
      </c>
    </row>
    <row r="141" spans="1:18" ht="14.45" x14ac:dyDescent="0.3">
      <c r="A141" s="14" t="s">
        <v>2177</v>
      </c>
      <c r="B141" s="14" t="s">
        <v>2175</v>
      </c>
      <c r="C141" s="14" t="s">
        <v>1213</v>
      </c>
      <c r="D141" s="14" t="s">
        <v>409</v>
      </c>
      <c r="E141" s="14" t="s">
        <v>1909</v>
      </c>
      <c r="F141" s="14">
        <v>0</v>
      </c>
      <c r="G141" s="14">
        <v>380</v>
      </c>
      <c r="H141" s="14">
        <v>2025</v>
      </c>
      <c r="I141" s="14" t="s">
        <v>419</v>
      </c>
      <c r="J141" s="14" t="s">
        <v>860</v>
      </c>
      <c r="K141" s="14" t="s">
        <v>860</v>
      </c>
      <c r="L141" s="14" t="b">
        <v>0</v>
      </c>
      <c r="M141" s="14" t="s">
        <v>1297</v>
      </c>
      <c r="N141" s="14"/>
      <c r="O141" s="14"/>
      <c r="P141" s="14"/>
      <c r="Q141" s="14" t="b">
        <v>1</v>
      </c>
      <c r="R141" s="14" t="s">
        <v>2030</v>
      </c>
    </row>
    <row r="142" spans="1:18" ht="14.45" x14ac:dyDescent="0.3">
      <c r="A142" s="14" t="s">
        <v>2179</v>
      </c>
      <c r="B142" s="14" t="s">
        <v>995</v>
      </c>
      <c r="C142" s="14" t="s">
        <v>1219</v>
      </c>
      <c r="D142" s="14" t="s">
        <v>409</v>
      </c>
      <c r="E142" s="14" t="s">
        <v>1909</v>
      </c>
      <c r="F142" s="14">
        <v>168</v>
      </c>
      <c r="G142" s="14">
        <v>380</v>
      </c>
      <c r="H142" s="14">
        <v>2022</v>
      </c>
      <c r="I142" s="14" t="s">
        <v>419</v>
      </c>
      <c r="J142" s="14" t="s">
        <v>567</v>
      </c>
      <c r="K142" s="14" t="s">
        <v>860</v>
      </c>
      <c r="L142" s="14" t="b">
        <v>0</v>
      </c>
      <c r="M142" s="14" t="s">
        <v>1297</v>
      </c>
      <c r="N142" s="14"/>
      <c r="O142" s="14"/>
      <c r="P142" s="14"/>
      <c r="Q142" s="14" t="b">
        <v>1</v>
      </c>
      <c r="R142" s="14" t="s">
        <v>2030</v>
      </c>
    </row>
    <row r="143" spans="1:18" ht="14.45" x14ac:dyDescent="0.3">
      <c r="A143" s="14" t="s">
        <v>2179</v>
      </c>
      <c r="B143" s="14"/>
      <c r="C143" s="14"/>
      <c r="D143" s="14" t="s">
        <v>409</v>
      </c>
      <c r="E143" s="14" t="s">
        <v>1909</v>
      </c>
      <c r="F143" s="14"/>
      <c r="G143" s="14"/>
      <c r="H143" s="14"/>
      <c r="I143" s="14" t="s">
        <v>419</v>
      </c>
      <c r="J143" s="14"/>
      <c r="K143" s="14"/>
      <c r="L143" s="14"/>
      <c r="M143" s="14"/>
      <c r="N143" s="14"/>
      <c r="O143" s="14"/>
      <c r="P143" s="14"/>
      <c r="Q143" s="14"/>
      <c r="R143" s="14"/>
    </row>
    <row r="144" spans="1:18" ht="14.45" x14ac:dyDescent="0.3">
      <c r="A144" s="14" t="s">
        <v>1223</v>
      </c>
      <c r="B144" s="14" t="s">
        <v>1222</v>
      </c>
      <c r="C144" s="14" t="s">
        <v>1227</v>
      </c>
      <c r="D144" s="14" t="s">
        <v>409</v>
      </c>
      <c r="E144" s="14" t="s">
        <v>1909</v>
      </c>
      <c r="F144" s="14">
        <v>30</v>
      </c>
      <c r="G144" s="14">
        <v>380</v>
      </c>
      <c r="H144" s="14">
        <v>2022</v>
      </c>
      <c r="I144" s="14" t="s">
        <v>419</v>
      </c>
      <c r="J144" s="14" t="s">
        <v>567</v>
      </c>
      <c r="K144" s="14" t="s">
        <v>567</v>
      </c>
      <c r="L144" s="14" t="b">
        <v>0</v>
      </c>
      <c r="M144" s="14" t="s">
        <v>1297</v>
      </c>
      <c r="N144" s="14"/>
      <c r="O144" s="14"/>
      <c r="P144" s="14"/>
      <c r="Q144" s="14" t="b">
        <v>1</v>
      </c>
      <c r="R144" s="14" t="s">
        <v>2030</v>
      </c>
    </row>
    <row r="145" spans="1:18" ht="14.45" x14ac:dyDescent="0.3">
      <c r="A145" s="14" t="s">
        <v>1218</v>
      </c>
      <c r="B145" s="14" t="s">
        <v>987</v>
      </c>
      <c r="C145" s="14" t="s">
        <v>1222</v>
      </c>
      <c r="D145" s="14" t="s">
        <v>409</v>
      </c>
      <c r="E145" s="14" t="s">
        <v>1909</v>
      </c>
      <c r="F145" s="14">
        <v>100</v>
      </c>
      <c r="G145" s="14">
        <v>380</v>
      </c>
      <c r="H145" s="14">
        <v>2026</v>
      </c>
      <c r="I145" s="14" t="s">
        <v>1910</v>
      </c>
      <c r="J145" s="14" t="s">
        <v>567</v>
      </c>
      <c r="K145" s="14" t="s">
        <v>567</v>
      </c>
      <c r="L145" s="14" t="b">
        <v>0</v>
      </c>
      <c r="M145" s="14" t="s">
        <v>1297</v>
      </c>
      <c r="N145" s="14"/>
      <c r="O145" s="14"/>
      <c r="P145" s="14"/>
      <c r="Q145" s="14" t="b">
        <v>1</v>
      </c>
      <c r="R145" s="14" t="s">
        <v>2030</v>
      </c>
    </row>
    <row r="146" spans="1:18" ht="14.45" x14ac:dyDescent="0.3">
      <c r="A146" s="14" t="s">
        <v>1220</v>
      </c>
      <c r="B146" s="14" t="s">
        <v>1221</v>
      </c>
      <c r="C146" s="14" t="s">
        <v>1224</v>
      </c>
      <c r="D146" s="14" t="s">
        <v>409</v>
      </c>
      <c r="E146" s="14" t="s">
        <v>1909</v>
      </c>
      <c r="F146" s="14">
        <v>60</v>
      </c>
      <c r="G146" s="14">
        <v>380</v>
      </c>
      <c r="H146" s="14">
        <v>2021</v>
      </c>
      <c r="I146" s="14" t="s">
        <v>1910</v>
      </c>
      <c r="J146" s="14" t="s">
        <v>567</v>
      </c>
      <c r="K146" s="14" t="s">
        <v>567</v>
      </c>
      <c r="L146" s="14" t="b">
        <v>0</v>
      </c>
      <c r="M146" s="14" t="s">
        <v>1297</v>
      </c>
      <c r="N146" s="14"/>
      <c r="O146" s="14"/>
      <c r="P146" s="14"/>
      <c r="Q146" s="14" t="b">
        <v>1</v>
      </c>
      <c r="R146" s="14" t="s">
        <v>2030</v>
      </c>
    </row>
    <row r="147" spans="1:18" ht="14.45" x14ac:dyDescent="0.3">
      <c r="A147" s="14" t="s">
        <v>1228</v>
      </c>
      <c r="B147" s="14" t="s">
        <v>843</v>
      </c>
      <c r="C147" s="14" t="s">
        <v>2154</v>
      </c>
      <c r="D147" s="14" t="s">
        <v>409</v>
      </c>
      <c r="E147" s="14" t="s">
        <v>1909</v>
      </c>
      <c r="F147" s="14">
        <v>95</v>
      </c>
      <c r="G147" s="14">
        <v>380</v>
      </c>
      <c r="H147" s="14">
        <v>2021</v>
      </c>
      <c r="I147" s="14" t="s">
        <v>1910</v>
      </c>
      <c r="J147" s="14" t="s">
        <v>567</v>
      </c>
      <c r="K147" s="14" t="s">
        <v>567</v>
      </c>
      <c r="L147" s="14" t="b">
        <v>0</v>
      </c>
      <c r="M147" s="14" t="s">
        <v>1297</v>
      </c>
      <c r="N147" s="14"/>
      <c r="O147" s="14"/>
      <c r="P147" s="14"/>
      <c r="Q147" s="14" t="b">
        <v>1</v>
      </c>
      <c r="R147" s="14" t="s">
        <v>2030</v>
      </c>
    </row>
    <row r="148" spans="1:18" ht="14.45" x14ac:dyDescent="0.3">
      <c r="A148" s="14" t="s">
        <v>2186</v>
      </c>
      <c r="B148" s="14" t="s">
        <v>777</v>
      </c>
      <c r="C148" s="14" t="s">
        <v>2187</v>
      </c>
      <c r="D148" s="14" t="s">
        <v>409</v>
      </c>
      <c r="E148" s="14" t="s">
        <v>1909</v>
      </c>
      <c r="F148" s="14">
        <v>182</v>
      </c>
      <c r="G148" s="14">
        <v>380</v>
      </c>
      <c r="H148" s="14">
        <v>2021</v>
      </c>
      <c r="I148" s="14" t="s">
        <v>1910</v>
      </c>
      <c r="J148" s="14" t="s">
        <v>613</v>
      </c>
      <c r="K148" s="14" t="s">
        <v>567</v>
      </c>
      <c r="L148" s="14" t="b">
        <v>0</v>
      </c>
      <c r="M148" s="14" t="s">
        <v>1297</v>
      </c>
      <c r="N148" s="14"/>
      <c r="O148" s="14"/>
      <c r="P148" s="14"/>
      <c r="Q148" s="14" t="b">
        <v>1</v>
      </c>
      <c r="R148" s="14" t="s">
        <v>2030</v>
      </c>
    </row>
    <row r="149" spans="1:18" ht="14.45" x14ac:dyDescent="0.3">
      <c r="A149" s="14" t="s">
        <v>1225</v>
      </c>
      <c r="B149" s="14" t="s">
        <v>1226</v>
      </c>
      <c r="C149" s="14" t="s">
        <v>1229</v>
      </c>
      <c r="D149" s="14" t="s">
        <v>409</v>
      </c>
      <c r="E149" s="14" t="s">
        <v>1909</v>
      </c>
      <c r="F149" s="14">
        <v>30</v>
      </c>
      <c r="G149" s="14">
        <v>380</v>
      </c>
      <c r="H149" s="14">
        <v>2020</v>
      </c>
      <c r="I149" s="14" t="s">
        <v>1910</v>
      </c>
      <c r="J149" s="14" t="s">
        <v>567</v>
      </c>
      <c r="K149" s="14" t="s">
        <v>567</v>
      </c>
      <c r="L149" s="14" t="b">
        <v>0</v>
      </c>
      <c r="M149" s="14" t="s">
        <v>1297</v>
      </c>
      <c r="N149" s="14"/>
      <c r="O149" s="14"/>
      <c r="P149" s="14"/>
      <c r="Q149" s="14" t="b">
        <v>1</v>
      </c>
      <c r="R149" s="14" t="s">
        <v>2030</v>
      </c>
    </row>
    <row r="150" spans="1:18" ht="14.45" x14ac:dyDescent="0.3">
      <c r="A150" s="14" t="s">
        <v>1231</v>
      </c>
      <c r="B150" s="14" t="s">
        <v>831</v>
      </c>
      <c r="C150" s="14" t="s">
        <v>1234</v>
      </c>
      <c r="D150" s="14" t="s">
        <v>409</v>
      </c>
      <c r="E150" s="14" t="s">
        <v>1909</v>
      </c>
      <c r="F150" s="14">
        <v>110</v>
      </c>
      <c r="G150" s="14">
        <v>380</v>
      </c>
      <c r="H150" s="14">
        <v>2022</v>
      </c>
      <c r="I150" s="14" t="s">
        <v>419</v>
      </c>
      <c r="J150" s="14" t="s">
        <v>567</v>
      </c>
      <c r="K150" s="14" t="s">
        <v>567</v>
      </c>
      <c r="L150" s="14" t="b">
        <v>0</v>
      </c>
      <c r="M150" s="14" t="s">
        <v>1297</v>
      </c>
      <c r="N150" s="14"/>
      <c r="O150" s="14"/>
      <c r="P150" s="14"/>
      <c r="Q150" s="14" t="b">
        <v>1</v>
      </c>
      <c r="R150" s="14" t="s">
        <v>2030</v>
      </c>
    </row>
    <row r="151" spans="1:18" ht="14.45" x14ac:dyDescent="0.3">
      <c r="A151" s="14" t="s">
        <v>78</v>
      </c>
      <c r="B151" s="14" t="s">
        <v>1233</v>
      </c>
      <c r="C151" s="14" t="s">
        <v>1238</v>
      </c>
      <c r="D151" s="14" t="s">
        <v>479</v>
      </c>
      <c r="E151" s="14" t="s">
        <v>1909</v>
      </c>
      <c r="F151" s="14">
        <v>51</v>
      </c>
      <c r="G151" s="14">
        <v>220</v>
      </c>
      <c r="H151" s="14">
        <v>2021</v>
      </c>
      <c r="I151" s="14" t="s">
        <v>1910</v>
      </c>
      <c r="J151" s="14" t="s">
        <v>1236</v>
      </c>
      <c r="K151" s="14" t="s">
        <v>1237</v>
      </c>
      <c r="L151" s="14" t="b">
        <v>1</v>
      </c>
      <c r="M151" s="14" t="s">
        <v>1947</v>
      </c>
      <c r="N151" s="14" t="s">
        <v>1937</v>
      </c>
      <c r="O151" s="14">
        <v>0</v>
      </c>
      <c r="P151" s="14" t="s">
        <v>1948</v>
      </c>
      <c r="Q151" s="14" t="b">
        <v>0</v>
      </c>
      <c r="R151" s="14" t="s">
        <v>2191</v>
      </c>
    </row>
    <row r="152" spans="1:18" ht="14.45" x14ac:dyDescent="0.3">
      <c r="A152" s="14" t="s">
        <v>79</v>
      </c>
      <c r="B152" s="14" t="s">
        <v>1238</v>
      </c>
      <c r="C152" s="14" t="s">
        <v>1243</v>
      </c>
      <c r="D152" s="14" t="s">
        <v>470</v>
      </c>
      <c r="E152" s="14" t="s">
        <v>1931</v>
      </c>
      <c r="F152" s="14">
        <v>1000</v>
      </c>
      <c r="G152" s="14">
        <v>500</v>
      </c>
      <c r="H152" s="14">
        <v>2030</v>
      </c>
      <c r="I152" s="14" t="s">
        <v>412</v>
      </c>
      <c r="J152" s="14" t="s">
        <v>1238</v>
      </c>
      <c r="K152" s="14" t="s">
        <v>1238</v>
      </c>
      <c r="L152" s="14" t="b">
        <v>0</v>
      </c>
      <c r="M152" s="14" t="s">
        <v>2193</v>
      </c>
      <c r="N152" s="14" t="s">
        <v>1944</v>
      </c>
      <c r="O152" s="14">
        <v>0</v>
      </c>
      <c r="P152" s="14" t="s">
        <v>2194</v>
      </c>
      <c r="Q152" s="14" t="b">
        <v>0</v>
      </c>
      <c r="R152" s="14" t="s">
        <v>2010</v>
      </c>
    </row>
    <row r="153" spans="1:18" ht="14.45" x14ac:dyDescent="0.3">
      <c r="A153" s="14" t="s">
        <v>80</v>
      </c>
      <c r="B153" s="14" t="s">
        <v>1247</v>
      </c>
      <c r="C153" s="14" t="s">
        <v>1253</v>
      </c>
      <c r="D153" s="14" t="s">
        <v>470</v>
      </c>
      <c r="E153" s="14" t="s">
        <v>1931</v>
      </c>
      <c r="F153" s="14">
        <v>0</v>
      </c>
      <c r="G153" s="14">
        <v>500</v>
      </c>
      <c r="H153" s="14">
        <v>2020</v>
      </c>
      <c r="I153" s="14" t="s">
        <v>1910</v>
      </c>
      <c r="J153" s="14" t="s">
        <v>1249</v>
      </c>
      <c r="K153" s="14" t="s">
        <v>1249</v>
      </c>
      <c r="L153" s="14" t="b">
        <v>0</v>
      </c>
      <c r="M153" s="14" t="s">
        <v>2196</v>
      </c>
      <c r="N153" s="14" t="s">
        <v>2089</v>
      </c>
      <c r="O153" s="14" t="s">
        <v>2197</v>
      </c>
      <c r="P153" s="14" t="s">
        <v>2198</v>
      </c>
      <c r="Q153" s="14" t="b">
        <v>0</v>
      </c>
      <c r="R153" s="14" t="s">
        <v>2084</v>
      </c>
    </row>
    <row r="154" spans="1:18" ht="14.45" x14ac:dyDescent="0.3">
      <c r="A154" s="14" t="s">
        <v>80</v>
      </c>
      <c r="B154" s="14" t="s">
        <v>1243</v>
      </c>
      <c r="C154" s="14" t="s">
        <v>1250</v>
      </c>
      <c r="D154" s="14" t="s">
        <v>470</v>
      </c>
      <c r="E154" s="14" t="s">
        <v>1931</v>
      </c>
      <c r="F154" s="14">
        <v>0</v>
      </c>
      <c r="G154" s="14">
        <v>0</v>
      </c>
      <c r="H154" s="14">
        <v>2021</v>
      </c>
      <c r="I154" s="14" t="s">
        <v>1910</v>
      </c>
      <c r="J154" s="14" t="s">
        <v>1245</v>
      </c>
      <c r="K154" s="14" t="s">
        <v>1249</v>
      </c>
      <c r="L154" s="14" t="b">
        <v>0</v>
      </c>
      <c r="M154" s="14" t="s">
        <v>2196</v>
      </c>
      <c r="N154" s="14" t="s">
        <v>2089</v>
      </c>
      <c r="O154" s="14" t="s">
        <v>2197</v>
      </c>
      <c r="P154" s="14" t="s">
        <v>2198</v>
      </c>
      <c r="Q154" s="14" t="b">
        <v>0</v>
      </c>
      <c r="R154" s="14" t="s">
        <v>2084</v>
      </c>
    </row>
    <row r="155" spans="1:18" ht="14.45" x14ac:dyDescent="0.3">
      <c r="A155" s="14" t="s">
        <v>80</v>
      </c>
      <c r="B155" s="14" t="s">
        <v>1242</v>
      </c>
      <c r="C155" s="14" t="s">
        <v>1247</v>
      </c>
      <c r="D155" s="14" t="s">
        <v>470</v>
      </c>
      <c r="E155" s="14" t="s">
        <v>1931</v>
      </c>
      <c r="F155" s="14">
        <v>0</v>
      </c>
      <c r="G155" s="14">
        <v>500</v>
      </c>
      <c r="H155" s="14">
        <v>2020</v>
      </c>
      <c r="I155" s="14" t="s">
        <v>1910</v>
      </c>
      <c r="J155" s="14" t="s">
        <v>1244</v>
      </c>
      <c r="K155" s="14" t="s">
        <v>1245</v>
      </c>
      <c r="L155" s="14" t="b">
        <v>0</v>
      </c>
      <c r="M155" s="14" t="s">
        <v>2196</v>
      </c>
      <c r="N155" s="14" t="s">
        <v>2089</v>
      </c>
      <c r="O155" s="14" t="s">
        <v>2197</v>
      </c>
      <c r="P155" s="14" t="s">
        <v>2198</v>
      </c>
      <c r="Q155" s="14" t="b">
        <v>0</v>
      </c>
      <c r="R155" s="14" t="s">
        <v>2084</v>
      </c>
    </row>
    <row r="156" spans="1:18" ht="14.45" x14ac:dyDescent="0.3">
      <c r="A156" s="14" t="s">
        <v>1251</v>
      </c>
      <c r="B156" s="14" t="s">
        <v>1252</v>
      </c>
      <c r="C156" s="14" t="s">
        <v>1258</v>
      </c>
      <c r="D156" s="14" t="s">
        <v>479</v>
      </c>
      <c r="E156" s="14" t="s">
        <v>1931</v>
      </c>
      <c r="F156" s="14">
        <v>0</v>
      </c>
      <c r="G156" s="14">
        <v>0</v>
      </c>
      <c r="H156" s="14">
        <v>2028</v>
      </c>
      <c r="I156" s="14" t="s">
        <v>412</v>
      </c>
      <c r="J156" s="14" t="s">
        <v>500</v>
      </c>
      <c r="K156" s="14" t="s">
        <v>722</v>
      </c>
      <c r="L156" s="14" t="b">
        <v>0</v>
      </c>
      <c r="M156" s="14" t="s">
        <v>1941</v>
      </c>
      <c r="N156" s="14" t="s">
        <v>1297</v>
      </c>
      <c r="O156" s="14">
        <v>0</v>
      </c>
      <c r="P156" s="14" t="s">
        <v>1977</v>
      </c>
      <c r="Q156" s="14" t="b">
        <v>0</v>
      </c>
      <c r="R156" s="14" t="s">
        <v>1978</v>
      </c>
    </row>
    <row r="157" spans="1:18" ht="14.45" x14ac:dyDescent="0.3">
      <c r="A157" s="14" t="s">
        <v>1260</v>
      </c>
      <c r="B157" s="14" t="s">
        <v>1261</v>
      </c>
      <c r="C157" s="14" t="s">
        <v>933</v>
      </c>
      <c r="D157" s="14" t="s">
        <v>409</v>
      </c>
      <c r="E157" s="14" t="s">
        <v>1909</v>
      </c>
      <c r="F157" s="14">
        <v>115</v>
      </c>
      <c r="G157" s="14">
        <v>400</v>
      </c>
      <c r="H157" s="14">
        <v>2024</v>
      </c>
      <c r="I157" s="14" t="s">
        <v>1910</v>
      </c>
      <c r="J157" s="14" t="s">
        <v>923</v>
      </c>
      <c r="K157" s="14" t="s">
        <v>923</v>
      </c>
      <c r="L157" s="14" t="b">
        <v>0</v>
      </c>
      <c r="M157" s="14" t="s">
        <v>2095</v>
      </c>
      <c r="N157" s="14" t="s">
        <v>2203</v>
      </c>
      <c r="O157" s="14" t="s">
        <v>1951</v>
      </c>
      <c r="P157" s="14" t="s">
        <v>2204</v>
      </c>
      <c r="Q157" s="14" t="b">
        <v>0</v>
      </c>
      <c r="R157" s="14" t="s">
        <v>2084</v>
      </c>
    </row>
    <row r="158" spans="1:18" ht="14.45" x14ac:dyDescent="0.3">
      <c r="A158" s="14" t="s">
        <v>1264</v>
      </c>
      <c r="B158" s="14" t="s">
        <v>1257</v>
      </c>
      <c r="C158" s="14" t="s">
        <v>1268</v>
      </c>
      <c r="D158" s="14" t="s">
        <v>423</v>
      </c>
      <c r="E158" s="14" t="s">
        <v>1909</v>
      </c>
      <c r="F158" s="14">
        <v>0</v>
      </c>
      <c r="G158" s="14">
        <v>400</v>
      </c>
      <c r="H158" s="14">
        <v>2024</v>
      </c>
      <c r="I158" s="14" t="s">
        <v>1910</v>
      </c>
      <c r="J158" s="14" t="s">
        <v>923</v>
      </c>
      <c r="K158" s="14" t="s">
        <v>923</v>
      </c>
      <c r="L158" s="14" t="b">
        <v>0</v>
      </c>
      <c r="M158" s="14" t="s">
        <v>2095</v>
      </c>
      <c r="N158" s="14" t="s">
        <v>2203</v>
      </c>
      <c r="O158" s="14" t="s">
        <v>1951</v>
      </c>
      <c r="P158" s="14" t="s">
        <v>2204</v>
      </c>
      <c r="Q158" s="14" t="b">
        <v>0</v>
      </c>
      <c r="R158" s="14" t="s">
        <v>2084</v>
      </c>
    </row>
    <row r="159" spans="1:18" ht="14.45" x14ac:dyDescent="0.3">
      <c r="A159" s="14" t="s">
        <v>1263</v>
      </c>
      <c r="B159" s="14" t="s">
        <v>1257</v>
      </c>
      <c r="C159" s="14" t="s">
        <v>1257</v>
      </c>
      <c r="D159" s="14" t="s">
        <v>409</v>
      </c>
      <c r="E159" s="14" t="s">
        <v>1909</v>
      </c>
      <c r="F159" s="14">
        <v>100</v>
      </c>
      <c r="G159" s="14">
        <v>400</v>
      </c>
      <c r="H159" s="14">
        <v>2024</v>
      </c>
      <c r="I159" s="14" t="s">
        <v>1910</v>
      </c>
      <c r="J159" s="14" t="s">
        <v>923</v>
      </c>
      <c r="K159" s="14" t="s">
        <v>522</v>
      </c>
      <c r="L159" s="14" t="b">
        <v>0</v>
      </c>
      <c r="M159" s="14" t="s">
        <v>2095</v>
      </c>
      <c r="N159" s="14" t="s">
        <v>2203</v>
      </c>
      <c r="O159" s="14" t="s">
        <v>1951</v>
      </c>
      <c r="P159" s="14" t="s">
        <v>2204</v>
      </c>
      <c r="Q159" s="14" t="b">
        <v>0</v>
      </c>
      <c r="R159" s="14" t="s">
        <v>2084</v>
      </c>
    </row>
    <row r="160" spans="1:18" ht="14.45" x14ac:dyDescent="0.3">
      <c r="A160" s="14" t="s">
        <v>1256</v>
      </c>
      <c r="B160" s="14" t="s">
        <v>1257</v>
      </c>
      <c r="C160" s="14" t="s">
        <v>1262</v>
      </c>
      <c r="D160" s="14" t="s">
        <v>409</v>
      </c>
      <c r="E160" s="14" t="s">
        <v>1909</v>
      </c>
      <c r="F160" s="14">
        <v>65</v>
      </c>
      <c r="G160" s="14">
        <v>400</v>
      </c>
      <c r="H160" s="14">
        <v>2024</v>
      </c>
      <c r="I160" s="14" t="s">
        <v>1910</v>
      </c>
      <c r="J160" s="14" t="s">
        <v>923</v>
      </c>
      <c r="K160" s="14" t="s">
        <v>1259</v>
      </c>
      <c r="L160" s="14" t="b">
        <v>0</v>
      </c>
      <c r="M160" s="14" t="s">
        <v>2095</v>
      </c>
      <c r="N160" s="14" t="s">
        <v>2203</v>
      </c>
      <c r="O160" s="14" t="s">
        <v>1951</v>
      </c>
      <c r="P160" s="14" t="s">
        <v>2204</v>
      </c>
      <c r="Q160" s="14" t="b">
        <v>0</v>
      </c>
      <c r="R160" s="14" t="s">
        <v>2084</v>
      </c>
    </row>
    <row r="161" spans="1:18" ht="14.45" x14ac:dyDescent="0.3">
      <c r="A161" s="14" t="s">
        <v>934</v>
      </c>
      <c r="B161" s="14" t="s">
        <v>1269</v>
      </c>
      <c r="C161" s="14" t="s">
        <v>1270</v>
      </c>
      <c r="D161" s="14" t="s">
        <v>409</v>
      </c>
      <c r="E161" s="14" t="s">
        <v>1909</v>
      </c>
      <c r="F161" s="14">
        <v>60</v>
      </c>
      <c r="G161" s="14">
        <v>400</v>
      </c>
      <c r="H161" s="14">
        <v>2020</v>
      </c>
      <c r="I161" s="14" t="s">
        <v>505</v>
      </c>
      <c r="J161" s="14" t="s">
        <v>923</v>
      </c>
      <c r="K161" s="14" t="s">
        <v>923</v>
      </c>
      <c r="L161" s="14" t="b">
        <v>0</v>
      </c>
      <c r="M161" s="14" t="s">
        <v>2095</v>
      </c>
      <c r="N161" s="14" t="s">
        <v>1951</v>
      </c>
      <c r="O161" s="14"/>
      <c r="P161" s="14" t="s">
        <v>2209</v>
      </c>
      <c r="Q161" s="14" t="b">
        <v>1</v>
      </c>
      <c r="R161" s="14" t="s">
        <v>2084</v>
      </c>
    </row>
    <row r="162" spans="1:18" ht="14.45" x14ac:dyDescent="0.3">
      <c r="A162" s="14" t="s">
        <v>1271</v>
      </c>
      <c r="B162" s="14" t="s">
        <v>1272</v>
      </c>
      <c r="C162" s="14" t="s">
        <v>2211</v>
      </c>
      <c r="D162" s="14" t="s">
        <v>409</v>
      </c>
      <c r="E162" s="14" t="s">
        <v>1909</v>
      </c>
      <c r="F162" s="14">
        <v>32</v>
      </c>
      <c r="G162" s="14">
        <v>400</v>
      </c>
      <c r="H162" s="14">
        <v>2025</v>
      </c>
      <c r="I162" s="14" t="s">
        <v>419</v>
      </c>
      <c r="J162" s="14" t="s">
        <v>474</v>
      </c>
      <c r="K162" s="14" t="s">
        <v>1274</v>
      </c>
      <c r="L162" s="14" t="b">
        <v>0</v>
      </c>
      <c r="M162" s="14" t="s">
        <v>1932</v>
      </c>
      <c r="N162" s="14" t="s">
        <v>1297</v>
      </c>
      <c r="O162" s="14">
        <v>0</v>
      </c>
      <c r="P162" s="14" t="s">
        <v>2212</v>
      </c>
      <c r="Q162" s="14" t="b">
        <v>0</v>
      </c>
      <c r="R162" s="14" t="s">
        <v>1939</v>
      </c>
    </row>
    <row r="163" spans="1:18" ht="14.45" x14ac:dyDescent="0.3">
      <c r="A163" s="14" t="s">
        <v>2214</v>
      </c>
      <c r="B163" s="14" t="s">
        <v>2211</v>
      </c>
      <c r="C163" s="14" t="s">
        <v>733</v>
      </c>
      <c r="D163" s="14" t="s">
        <v>409</v>
      </c>
      <c r="E163" s="14" t="s">
        <v>1909</v>
      </c>
      <c r="F163" s="14">
        <v>40</v>
      </c>
      <c r="G163" s="14">
        <v>400</v>
      </c>
      <c r="H163" s="14" t="s">
        <v>845</v>
      </c>
      <c r="I163" s="14" t="s">
        <v>412</v>
      </c>
      <c r="J163" s="14" t="s">
        <v>731</v>
      </c>
      <c r="K163" s="14" t="s">
        <v>731</v>
      </c>
      <c r="L163" s="14" t="b">
        <v>0</v>
      </c>
      <c r="M163" s="14" t="s">
        <v>2028</v>
      </c>
      <c r="N163" s="14" t="s">
        <v>1297</v>
      </c>
      <c r="O163" s="14">
        <v>0</v>
      </c>
      <c r="P163" s="14" t="s">
        <v>2029</v>
      </c>
      <c r="Q163" s="14" t="b">
        <v>0</v>
      </c>
      <c r="R163" s="14" t="s">
        <v>2032</v>
      </c>
    </row>
    <row r="164" spans="1:18" ht="14.45" x14ac:dyDescent="0.3">
      <c r="A164" s="14" t="s">
        <v>2211</v>
      </c>
      <c r="B164" s="14" t="s">
        <v>2211</v>
      </c>
      <c r="C164" s="14" t="s">
        <v>1281</v>
      </c>
      <c r="D164" s="14" t="s">
        <v>423</v>
      </c>
      <c r="E164" s="14" t="s">
        <v>1909</v>
      </c>
      <c r="F164" s="14">
        <v>0</v>
      </c>
      <c r="G164" s="14">
        <v>400</v>
      </c>
      <c r="H164" s="14" t="s">
        <v>845</v>
      </c>
      <c r="I164" s="14" t="s">
        <v>412</v>
      </c>
      <c r="J164" s="14" t="s">
        <v>731</v>
      </c>
      <c r="K164" s="14" t="s">
        <v>733</v>
      </c>
      <c r="L164" s="14" t="b">
        <v>0</v>
      </c>
      <c r="M164" s="14" t="s">
        <v>2028</v>
      </c>
      <c r="N164" s="14" t="s">
        <v>1297</v>
      </c>
      <c r="O164" s="14">
        <v>0</v>
      </c>
      <c r="P164" s="14" t="s">
        <v>2029</v>
      </c>
      <c r="Q164" s="14" t="b">
        <v>0</v>
      </c>
      <c r="R164" s="14" t="s">
        <v>2032</v>
      </c>
    </row>
    <row r="165" spans="1:18" ht="14.45" x14ac:dyDescent="0.3">
      <c r="A165" s="14" t="s">
        <v>2217</v>
      </c>
      <c r="B165" s="14" t="s">
        <v>2211</v>
      </c>
      <c r="C165" s="14" t="s">
        <v>733</v>
      </c>
      <c r="D165" s="14" t="s">
        <v>409</v>
      </c>
      <c r="E165" s="14" t="s">
        <v>1909</v>
      </c>
      <c r="F165" s="14">
        <v>60</v>
      </c>
      <c r="G165" s="14">
        <v>400</v>
      </c>
      <c r="H165" s="14" t="s">
        <v>845</v>
      </c>
      <c r="I165" s="14" t="s">
        <v>412</v>
      </c>
      <c r="J165" s="14" t="s">
        <v>731</v>
      </c>
      <c r="K165" s="14" t="s">
        <v>731</v>
      </c>
      <c r="L165" s="14" t="b">
        <v>0</v>
      </c>
      <c r="M165" s="14" t="s">
        <v>2028</v>
      </c>
      <c r="N165" s="14" t="s">
        <v>1297</v>
      </c>
      <c r="O165" s="14">
        <v>0</v>
      </c>
      <c r="P165" s="14" t="s">
        <v>2029</v>
      </c>
      <c r="Q165" s="14" t="b">
        <v>0</v>
      </c>
      <c r="R165" s="14" t="s">
        <v>2032</v>
      </c>
    </row>
    <row r="166" spans="1:18" ht="14.45" x14ac:dyDescent="0.3">
      <c r="A166" s="14" t="s">
        <v>1282</v>
      </c>
      <c r="B166" s="14" t="s">
        <v>1283</v>
      </c>
      <c r="C166" s="14" t="s">
        <v>1286</v>
      </c>
      <c r="D166" s="14" t="s">
        <v>409</v>
      </c>
      <c r="E166" s="14" t="s">
        <v>1909</v>
      </c>
      <c r="F166" s="14">
        <v>20</v>
      </c>
      <c r="G166" s="14">
        <v>400</v>
      </c>
      <c r="H166" s="14" t="s">
        <v>845</v>
      </c>
      <c r="I166" s="14" t="s">
        <v>412</v>
      </c>
      <c r="J166" s="14" t="s">
        <v>731</v>
      </c>
      <c r="K166" s="14" t="s">
        <v>730</v>
      </c>
      <c r="L166" s="14" t="b">
        <v>0</v>
      </c>
      <c r="M166" s="14" t="s">
        <v>2028</v>
      </c>
      <c r="N166" s="14" t="s">
        <v>1297</v>
      </c>
      <c r="O166" s="14">
        <v>0</v>
      </c>
      <c r="P166" s="14" t="s">
        <v>2029</v>
      </c>
      <c r="Q166" s="14" t="b">
        <v>0</v>
      </c>
      <c r="R166" s="14" t="s">
        <v>2032</v>
      </c>
    </row>
    <row r="167" spans="1:18" ht="14.45" x14ac:dyDescent="0.3">
      <c r="A167" s="14" t="s">
        <v>1281</v>
      </c>
      <c r="B167" s="14" t="s">
        <v>1281</v>
      </c>
      <c r="C167" s="14" t="s">
        <v>1284</v>
      </c>
      <c r="D167" s="14" t="s">
        <v>423</v>
      </c>
      <c r="E167" s="14" t="s">
        <v>1909</v>
      </c>
      <c r="F167" s="14">
        <v>0</v>
      </c>
      <c r="G167" s="14">
        <v>400</v>
      </c>
      <c r="H167" s="14" t="s">
        <v>845</v>
      </c>
      <c r="I167" s="14" t="s">
        <v>412</v>
      </c>
      <c r="J167" s="14" t="s">
        <v>731</v>
      </c>
      <c r="K167" s="14" t="s">
        <v>733</v>
      </c>
      <c r="L167" s="14" t="b">
        <v>0</v>
      </c>
      <c r="M167" s="14" t="s">
        <v>2028</v>
      </c>
      <c r="N167" s="14" t="s">
        <v>1297</v>
      </c>
      <c r="O167" s="14">
        <v>0</v>
      </c>
      <c r="P167" s="14" t="s">
        <v>2029</v>
      </c>
      <c r="Q167" s="14" t="b">
        <v>0</v>
      </c>
      <c r="R167" s="14" t="s">
        <v>2032</v>
      </c>
    </row>
    <row r="168" spans="1:18" ht="14.45" x14ac:dyDescent="0.3">
      <c r="A168" s="14" t="s">
        <v>2221</v>
      </c>
      <c r="B168" s="14" t="s">
        <v>1276</v>
      </c>
      <c r="C168" s="14" t="s">
        <v>1276</v>
      </c>
      <c r="D168" s="14" t="s">
        <v>409</v>
      </c>
      <c r="E168" s="14" t="s">
        <v>1909</v>
      </c>
      <c r="F168" s="14">
        <v>40</v>
      </c>
      <c r="G168" s="14">
        <v>400</v>
      </c>
      <c r="H168" s="14" t="s">
        <v>845</v>
      </c>
      <c r="I168" s="14" t="s">
        <v>412</v>
      </c>
      <c r="J168" s="14" t="s">
        <v>731</v>
      </c>
      <c r="K168" s="14" t="s">
        <v>731</v>
      </c>
      <c r="L168" s="14" t="b">
        <v>0</v>
      </c>
      <c r="M168" s="14" t="s">
        <v>2028</v>
      </c>
      <c r="N168" s="14" t="s">
        <v>1297</v>
      </c>
      <c r="O168" s="14">
        <v>0</v>
      </c>
      <c r="P168" s="14" t="s">
        <v>2029</v>
      </c>
      <c r="Q168" s="14" t="b">
        <v>0</v>
      </c>
      <c r="R168" s="14" t="s">
        <v>2030</v>
      </c>
    </row>
    <row r="169" spans="1:18" ht="14.45" x14ac:dyDescent="0.3">
      <c r="A169" s="14" t="s">
        <v>2223</v>
      </c>
      <c r="B169" s="14" t="s">
        <v>2224</v>
      </c>
      <c r="C169" s="14" t="s">
        <v>733</v>
      </c>
      <c r="D169" s="14" t="s">
        <v>409</v>
      </c>
      <c r="E169" s="14" t="s">
        <v>1909</v>
      </c>
      <c r="F169" s="14">
        <v>100</v>
      </c>
      <c r="G169" s="14">
        <v>400</v>
      </c>
      <c r="H169" s="14">
        <v>2023</v>
      </c>
      <c r="I169" s="14" t="s">
        <v>419</v>
      </c>
      <c r="J169" s="14" t="s">
        <v>731</v>
      </c>
      <c r="K169" s="14" t="s">
        <v>731</v>
      </c>
      <c r="L169" s="14" t="b">
        <v>0</v>
      </c>
      <c r="M169" s="14" t="s">
        <v>2028</v>
      </c>
      <c r="N169" s="14" t="s">
        <v>1297</v>
      </c>
      <c r="O169" s="14">
        <v>0</v>
      </c>
      <c r="P169" s="14" t="s">
        <v>2029</v>
      </c>
      <c r="Q169" s="14" t="b">
        <v>0</v>
      </c>
      <c r="R169" s="14" t="s">
        <v>2030</v>
      </c>
    </row>
    <row r="170" spans="1:18" ht="14.45" x14ac:dyDescent="0.3">
      <c r="A170" s="14" t="s">
        <v>1285</v>
      </c>
      <c r="B170" s="14" t="s">
        <v>727</v>
      </c>
      <c r="C170" s="14" t="s">
        <v>2226</v>
      </c>
      <c r="D170" s="14" t="s">
        <v>409</v>
      </c>
      <c r="E170" s="14" t="s">
        <v>1909</v>
      </c>
      <c r="F170" s="14">
        <v>70</v>
      </c>
      <c r="G170" s="14">
        <v>400</v>
      </c>
      <c r="H170" s="14">
        <v>2021</v>
      </c>
      <c r="I170" s="14" t="s">
        <v>1910</v>
      </c>
      <c r="J170" s="14" t="s">
        <v>731</v>
      </c>
      <c r="K170" s="14" t="s">
        <v>731</v>
      </c>
      <c r="L170" s="14" t="b">
        <v>0</v>
      </c>
      <c r="M170" s="14" t="s">
        <v>2028</v>
      </c>
      <c r="N170" s="14" t="s">
        <v>1297</v>
      </c>
      <c r="O170" s="14">
        <v>0</v>
      </c>
      <c r="P170" s="14" t="s">
        <v>2029</v>
      </c>
      <c r="Q170" s="14" t="b">
        <v>0</v>
      </c>
      <c r="R170" s="14" t="s">
        <v>2032</v>
      </c>
    </row>
    <row r="171" spans="1:18" ht="14.45" x14ac:dyDescent="0.3">
      <c r="A171" s="14" t="s">
        <v>1291</v>
      </c>
      <c r="B171" s="14" t="s">
        <v>1291</v>
      </c>
      <c r="C171" s="14" t="s">
        <v>1293</v>
      </c>
      <c r="D171" s="14" t="s">
        <v>423</v>
      </c>
      <c r="E171" s="14" t="s">
        <v>1909</v>
      </c>
      <c r="F171" s="14">
        <v>0</v>
      </c>
      <c r="G171" s="14">
        <v>400</v>
      </c>
      <c r="H171" s="14">
        <v>2020</v>
      </c>
      <c r="I171" s="14" t="s">
        <v>505</v>
      </c>
      <c r="J171" s="14" t="s">
        <v>731</v>
      </c>
      <c r="K171" s="14" t="s">
        <v>733</v>
      </c>
      <c r="L171" s="14" t="b">
        <v>0</v>
      </c>
      <c r="M171" s="14" t="s">
        <v>2028</v>
      </c>
      <c r="N171" s="14" t="s">
        <v>1297</v>
      </c>
      <c r="O171" s="14">
        <v>0</v>
      </c>
      <c r="P171" s="14" t="s">
        <v>2029</v>
      </c>
      <c r="Q171" s="14" t="b">
        <v>0</v>
      </c>
      <c r="R171" s="14" t="s">
        <v>2032</v>
      </c>
    </row>
    <row r="172" spans="1:18" ht="14.45" x14ac:dyDescent="0.3">
      <c r="A172" s="14" t="s">
        <v>1292</v>
      </c>
      <c r="B172" s="14" t="s">
        <v>1291</v>
      </c>
      <c r="C172" s="14" t="s">
        <v>1178</v>
      </c>
      <c r="D172" s="14" t="s">
        <v>409</v>
      </c>
      <c r="E172" s="14" t="s">
        <v>1909</v>
      </c>
      <c r="F172" s="14">
        <v>142</v>
      </c>
      <c r="G172" s="14">
        <v>400</v>
      </c>
      <c r="H172" s="14">
        <v>2024</v>
      </c>
      <c r="I172" s="14" t="s">
        <v>419</v>
      </c>
      <c r="J172" s="14" t="s">
        <v>731</v>
      </c>
      <c r="K172" s="14" t="s">
        <v>731</v>
      </c>
      <c r="L172" s="14" t="b">
        <v>0</v>
      </c>
      <c r="M172" s="14" t="s">
        <v>2028</v>
      </c>
      <c r="N172" s="14" t="s">
        <v>1297</v>
      </c>
      <c r="O172" s="14">
        <v>0</v>
      </c>
      <c r="P172" s="14" t="s">
        <v>2029</v>
      </c>
      <c r="Q172" s="14" t="b">
        <v>0</v>
      </c>
      <c r="R172" s="14" t="s">
        <v>2030</v>
      </c>
    </row>
    <row r="173" spans="1:18" ht="14.45" x14ac:dyDescent="0.3">
      <c r="A173" s="14" t="s">
        <v>1301</v>
      </c>
      <c r="B173" s="14" t="s">
        <v>422</v>
      </c>
      <c r="C173" s="14" t="s">
        <v>1304</v>
      </c>
      <c r="D173" s="14" t="s">
        <v>409</v>
      </c>
      <c r="E173" s="14" t="s">
        <v>1909</v>
      </c>
      <c r="F173" s="14">
        <v>0</v>
      </c>
      <c r="G173" s="14">
        <v>400</v>
      </c>
      <c r="H173" s="14">
        <v>2027</v>
      </c>
      <c r="I173" s="14" t="s">
        <v>412</v>
      </c>
      <c r="J173" s="14" t="s">
        <v>449</v>
      </c>
      <c r="K173" s="14" t="s">
        <v>449</v>
      </c>
      <c r="L173" s="14" t="b">
        <v>0</v>
      </c>
      <c r="M173" s="14" t="s">
        <v>1919</v>
      </c>
      <c r="N173" s="14"/>
      <c r="O173" s="14"/>
      <c r="P173" s="14"/>
      <c r="Q173" s="14" t="b">
        <v>1</v>
      </c>
      <c r="R173" s="14" t="s">
        <v>1912</v>
      </c>
    </row>
    <row r="174" spans="1:18" ht="14.45" x14ac:dyDescent="0.3">
      <c r="A174" s="14" t="s">
        <v>1302</v>
      </c>
      <c r="B174" s="14" t="s">
        <v>2231</v>
      </c>
      <c r="C174" s="14" t="s">
        <v>2232</v>
      </c>
      <c r="D174" s="14" t="s">
        <v>470</v>
      </c>
      <c r="E174" s="14" t="s">
        <v>1931</v>
      </c>
      <c r="F174" s="14">
        <v>330</v>
      </c>
      <c r="G174" s="14">
        <v>400</v>
      </c>
      <c r="H174" s="14" t="s">
        <v>845</v>
      </c>
      <c r="I174" s="14" t="s">
        <v>412</v>
      </c>
      <c r="J174" s="14" t="s">
        <v>660</v>
      </c>
      <c r="K174" s="14" t="s">
        <v>740</v>
      </c>
      <c r="L174" s="14" t="b">
        <v>0</v>
      </c>
      <c r="M174" s="14" t="s">
        <v>2115</v>
      </c>
      <c r="N174" s="14" t="s">
        <v>2028</v>
      </c>
      <c r="O174" s="14">
        <v>0</v>
      </c>
      <c r="P174" s="14" t="s">
        <v>2233</v>
      </c>
      <c r="Q174" s="14" t="b">
        <v>0</v>
      </c>
      <c r="R174" s="14" t="s">
        <v>1972</v>
      </c>
    </row>
    <row r="175" spans="1:18" ht="14.45" x14ac:dyDescent="0.3">
      <c r="A175" s="14" t="s">
        <v>1305</v>
      </c>
      <c r="B175" s="14" t="s">
        <v>2235</v>
      </c>
      <c r="C175" s="14" t="s">
        <v>1309</v>
      </c>
      <c r="D175" s="14" t="s">
        <v>409</v>
      </c>
      <c r="E175" s="14" t="s">
        <v>1931</v>
      </c>
      <c r="F175" s="14">
        <v>700</v>
      </c>
      <c r="G175" s="14">
        <v>520</v>
      </c>
      <c r="H175" s="14">
        <v>2025</v>
      </c>
      <c r="I175" s="14" t="s">
        <v>1910</v>
      </c>
      <c r="J175" s="14" t="s">
        <v>567</v>
      </c>
      <c r="K175" s="14" t="s">
        <v>860</v>
      </c>
      <c r="L175" s="14" t="b">
        <v>0</v>
      </c>
      <c r="M175" s="14" t="s">
        <v>1297</v>
      </c>
      <c r="N175" s="14"/>
      <c r="O175" s="14"/>
      <c r="P175" s="14"/>
      <c r="Q175" s="14" t="b">
        <v>1</v>
      </c>
      <c r="R175" s="14" t="s">
        <v>2030</v>
      </c>
    </row>
    <row r="176" spans="1:18" ht="14.45" x14ac:dyDescent="0.3">
      <c r="A176" s="14" t="s">
        <v>1308</v>
      </c>
      <c r="B176" s="14" t="s">
        <v>497</v>
      </c>
      <c r="C176" s="14" t="s">
        <v>1316</v>
      </c>
      <c r="D176" s="14" t="s">
        <v>409</v>
      </c>
      <c r="E176" s="14" t="s">
        <v>1909</v>
      </c>
      <c r="F176" s="14">
        <v>50</v>
      </c>
      <c r="G176" s="14">
        <v>380</v>
      </c>
      <c r="H176" s="15">
        <v>43830</v>
      </c>
      <c r="I176" s="14" t="s">
        <v>505</v>
      </c>
      <c r="J176" s="14" t="s">
        <v>500</v>
      </c>
      <c r="K176" s="14" t="s">
        <v>500</v>
      </c>
      <c r="L176" s="14" t="b">
        <v>0</v>
      </c>
      <c r="M176" s="14" t="s">
        <v>1941</v>
      </c>
      <c r="N176" s="14"/>
      <c r="O176" s="14"/>
      <c r="P176" s="14"/>
      <c r="Q176" s="14" t="b">
        <v>1</v>
      </c>
      <c r="R176" s="14" t="s">
        <v>2010</v>
      </c>
    </row>
    <row r="177" spans="1:18" ht="14.45" x14ac:dyDescent="0.3">
      <c r="A177" s="14" t="s">
        <v>91</v>
      </c>
      <c r="B177" s="14" t="s">
        <v>1315</v>
      </c>
      <c r="C177" s="14" t="s">
        <v>834</v>
      </c>
      <c r="D177" s="14" t="s">
        <v>470</v>
      </c>
      <c r="E177" s="14" t="s">
        <v>1931</v>
      </c>
      <c r="F177" s="14">
        <v>200</v>
      </c>
      <c r="G177" s="14">
        <v>300</v>
      </c>
      <c r="H177" s="14">
        <v>2029</v>
      </c>
      <c r="I177" s="14" t="s">
        <v>412</v>
      </c>
      <c r="J177" s="14" t="s">
        <v>1318</v>
      </c>
      <c r="K177" s="14" t="s">
        <v>1319</v>
      </c>
      <c r="L177" s="14" t="b">
        <v>0</v>
      </c>
      <c r="M177" s="14" t="s">
        <v>2034</v>
      </c>
      <c r="N177" s="14" t="s">
        <v>2049</v>
      </c>
      <c r="O177" s="14">
        <v>0</v>
      </c>
      <c r="P177" s="14" t="s">
        <v>2050</v>
      </c>
      <c r="Q177" s="14" t="b">
        <v>0</v>
      </c>
      <c r="R177" s="14" t="s">
        <v>2002</v>
      </c>
    </row>
    <row r="178" spans="1:18" ht="14.45" x14ac:dyDescent="0.3">
      <c r="A178" s="14" t="s">
        <v>2239</v>
      </c>
      <c r="B178" s="14"/>
      <c r="C178" s="14"/>
      <c r="D178" s="14" t="s">
        <v>479</v>
      </c>
      <c r="E178" s="14" t="s">
        <v>1909</v>
      </c>
      <c r="F178" s="14"/>
      <c r="G178" s="14"/>
      <c r="H178" s="14"/>
      <c r="I178" s="14" t="s">
        <v>1910</v>
      </c>
      <c r="J178" s="14"/>
      <c r="K178" s="14"/>
      <c r="L178" s="14" t="b">
        <v>0</v>
      </c>
      <c r="M178" s="14" t="s">
        <v>1297</v>
      </c>
      <c r="N178" s="14"/>
      <c r="O178" s="14"/>
      <c r="P178" s="14"/>
      <c r="Q178" s="14" t="b">
        <v>1</v>
      </c>
      <c r="R178" s="14" t="s">
        <v>2030</v>
      </c>
    </row>
    <row r="179" spans="1:18" ht="14.45" x14ac:dyDescent="0.3">
      <c r="A179" s="14" t="s">
        <v>1324</v>
      </c>
      <c r="B179" s="14" t="s">
        <v>1325</v>
      </c>
      <c r="C179" s="14" t="s">
        <v>1331</v>
      </c>
      <c r="D179" s="14" t="s">
        <v>409</v>
      </c>
      <c r="E179" s="14" t="s">
        <v>1909</v>
      </c>
      <c r="F179" s="14">
        <v>91</v>
      </c>
      <c r="G179" s="14">
        <v>400</v>
      </c>
      <c r="H179" s="15">
        <v>48579</v>
      </c>
      <c r="I179" s="14" t="s">
        <v>412</v>
      </c>
      <c r="J179" s="14" t="s">
        <v>1328</v>
      </c>
      <c r="K179" s="14" t="s">
        <v>1329</v>
      </c>
      <c r="L179" s="14" t="b">
        <v>0</v>
      </c>
      <c r="M179" s="14" t="s">
        <v>2241</v>
      </c>
      <c r="N179" s="14" t="s">
        <v>2203</v>
      </c>
      <c r="O179" s="14">
        <v>0</v>
      </c>
      <c r="P179" s="14" t="s">
        <v>2242</v>
      </c>
      <c r="Q179" s="14" t="b">
        <v>0</v>
      </c>
      <c r="R179" s="14" t="s">
        <v>2084</v>
      </c>
    </row>
    <row r="180" spans="1:18" ht="14.45" x14ac:dyDescent="0.3">
      <c r="A180" s="14" t="s">
        <v>1330</v>
      </c>
      <c r="B180" s="14" t="s">
        <v>1325</v>
      </c>
      <c r="C180" s="14" t="s">
        <v>1325</v>
      </c>
      <c r="D180" s="14" t="s">
        <v>409</v>
      </c>
      <c r="E180" s="14" t="s">
        <v>1909</v>
      </c>
      <c r="F180" s="14">
        <v>46.2</v>
      </c>
      <c r="G180" s="14">
        <v>400</v>
      </c>
      <c r="H180" s="15">
        <v>48579</v>
      </c>
      <c r="I180" s="14" t="s">
        <v>412</v>
      </c>
      <c r="J180" s="14" t="s">
        <v>1328</v>
      </c>
      <c r="K180" s="14" t="s">
        <v>1329</v>
      </c>
      <c r="L180" s="14" t="b">
        <v>0</v>
      </c>
      <c r="M180" s="14" t="s">
        <v>2241</v>
      </c>
      <c r="N180" s="14" t="s">
        <v>2203</v>
      </c>
      <c r="O180" s="14">
        <v>0</v>
      </c>
      <c r="P180" s="14" t="s">
        <v>2242</v>
      </c>
      <c r="Q180" s="14" t="b">
        <v>0</v>
      </c>
      <c r="R180" s="14" t="s">
        <v>2084</v>
      </c>
    </row>
    <row r="181" spans="1:18" ht="14.45" x14ac:dyDescent="0.3">
      <c r="A181" s="14" t="s">
        <v>1332</v>
      </c>
      <c r="B181" s="14" t="s">
        <v>1325</v>
      </c>
      <c r="C181" s="14" t="s">
        <v>1334</v>
      </c>
      <c r="D181" s="14" t="s">
        <v>423</v>
      </c>
      <c r="E181" s="14" t="s">
        <v>1909</v>
      </c>
      <c r="F181" s="14">
        <v>0</v>
      </c>
      <c r="G181" s="14">
        <v>400</v>
      </c>
      <c r="H181" s="15">
        <v>48579</v>
      </c>
      <c r="I181" s="14" t="s">
        <v>412</v>
      </c>
      <c r="J181" s="14" t="s">
        <v>1328</v>
      </c>
      <c r="K181" s="14" t="s">
        <v>1328</v>
      </c>
      <c r="L181" s="14" t="b">
        <v>0</v>
      </c>
      <c r="M181" s="14" t="s">
        <v>2241</v>
      </c>
      <c r="N181" s="14" t="s">
        <v>2203</v>
      </c>
      <c r="O181" s="14">
        <v>0</v>
      </c>
      <c r="P181" s="14" t="s">
        <v>2242</v>
      </c>
      <c r="Q181" s="14" t="b">
        <v>0</v>
      </c>
      <c r="R181" s="14" t="s">
        <v>2084</v>
      </c>
    </row>
    <row r="182" spans="1:18" ht="14.45" x14ac:dyDescent="0.3">
      <c r="A182" s="14" t="s">
        <v>1333</v>
      </c>
      <c r="B182" s="14" t="s">
        <v>1325</v>
      </c>
      <c r="C182" s="14" t="s">
        <v>1337</v>
      </c>
      <c r="D182" s="14" t="s">
        <v>409</v>
      </c>
      <c r="E182" s="14" t="s">
        <v>1909</v>
      </c>
      <c r="F182" s="14">
        <v>25</v>
      </c>
      <c r="G182" s="14">
        <v>400</v>
      </c>
      <c r="H182" s="15">
        <v>48579</v>
      </c>
      <c r="I182" s="14" t="s">
        <v>412</v>
      </c>
      <c r="J182" s="14" t="s">
        <v>1328</v>
      </c>
      <c r="K182" s="14" t="s">
        <v>1328</v>
      </c>
      <c r="L182" s="14" t="b">
        <v>0</v>
      </c>
      <c r="M182" s="14" t="s">
        <v>2241</v>
      </c>
      <c r="N182" s="14" t="s">
        <v>2203</v>
      </c>
      <c r="O182" s="14">
        <v>0</v>
      </c>
      <c r="P182" s="14" t="s">
        <v>2242</v>
      </c>
      <c r="Q182" s="14" t="b">
        <v>0</v>
      </c>
      <c r="R182" s="14" t="s">
        <v>2084</v>
      </c>
    </row>
    <row r="183" spans="1:18" ht="14.45" x14ac:dyDescent="0.3">
      <c r="A183" s="14" t="s">
        <v>1340</v>
      </c>
      <c r="B183" s="14" t="s">
        <v>1341</v>
      </c>
      <c r="C183" s="14" t="s">
        <v>1345</v>
      </c>
      <c r="D183" s="14" t="s">
        <v>470</v>
      </c>
      <c r="E183" s="14" t="s">
        <v>1909</v>
      </c>
      <c r="F183" s="14">
        <v>115</v>
      </c>
      <c r="G183" s="14">
        <v>220</v>
      </c>
      <c r="H183" s="14">
        <v>2018</v>
      </c>
      <c r="I183" s="14" t="s">
        <v>505</v>
      </c>
      <c r="J183" s="14" t="s">
        <v>730</v>
      </c>
      <c r="K183" s="14" t="s">
        <v>730</v>
      </c>
      <c r="L183" s="14" t="b">
        <v>0</v>
      </c>
      <c r="M183" s="14" t="s">
        <v>1297</v>
      </c>
      <c r="N183" s="14"/>
      <c r="O183" s="14"/>
      <c r="P183" s="14"/>
      <c r="Q183" s="14" t="b">
        <v>1</v>
      </c>
      <c r="R183" s="14" t="s">
        <v>2030</v>
      </c>
    </row>
    <row r="184" spans="1:18" ht="14.45" x14ac:dyDescent="0.3">
      <c r="A184" s="14" t="s">
        <v>1343</v>
      </c>
      <c r="B184" s="14" t="s">
        <v>1344</v>
      </c>
      <c r="C184" s="14" t="s">
        <v>1349</v>
      </c>
      <c r="D184" s="14" t="s">
        <v>409</v>
      </c>
      <c r="E184" s="14" t="s">
        <v>1909</v>
      </c>
      <c r="F184" s="14">
        <v>70</v>
      </c>
      <c r="G184" s="14">
        <v>400</v>
      </c>
      <c r="H184" s="15">
        <v>49310</v>
      </c>
      <c r="I184" s="14" t="s">
        <v>412</v>
      </c>
      <c r="J184" s="14" t="s">
        <v>1328</v>
      </c>
      <c r="K184" s="14" t="s">
        <v>923</v>
      </c>
      <c r="L184" s="14" t="b">
        <v>0</v>
      </c>
      <c r="M184" s="14" t="s">
        <v>2241</v>
      </c>
      <c r="N184" s="14" t="s">
        <v>2095</v>
      </c>
      <c r="O184" s="14">
        <v>0</v>
      </c>
      <c r="P184" s="14" t="s">
        <v>2248</v>
      </c>
      <c r="Q184" s="14" t="b">
        <v>0</v>
      </c>
      <c r="R184" s="14" t="s">
        <v>2084</v>
      </c>
    </row>
    <row r="185" spans="1:18" ht="14.45" x14ac:dyDescent="0.3">
      <c r="A185" s="14" t="s">
        <v>1347</v>
      </c>
      <c r="B185" s="14" t="s">
        <v>1348</v>
      </c>
      <c r="C185" s="14" t="s">
        <v>1349</v>
      </c>
      <c r="D185" s="14" t="s">
        <v>409</v>
      </c>
      <c r="E185" s="14" t="s">
        <v>1909</v>
      </c>
      <c r="F185" s="14">
        <v>65</v>
      </c>
      <c r="G185" s="14">
        <v>400</v>
      </c>
      <c r="H185" s="14">
        <v>2027</v>
      </c>
      <c r="I185" s="14" t="s">
        <v>419</v>
      </c>
      <c r="J185" s="14" t="s">
        <v>1350</v>
      </c>
      <c r="K185" s="14" t="s">
        <v>613</v>
      </c>
      <c r="L185" s="14" t="b">
        <v>0</v>
      </c>
      <c r="M185" s="14" t="s">
        <v>1932</v>
      </c>
      <c r="N185" s="14" t="s">
        <v>1297</v>
      </c>
      <c r="O185" s="14">
        <v>0</v>
      </c>
      <c r="P185" s="14" t="s">
        <v>2212</v>
      </c>
      <c r="Q185" s="14" t="b">
        <v>0</v>
      </c>
      <c r="R185" s="14" t="s">
        <v>1939</v>
      </c>
    </row>
    <row r="186" spans="1:18" ht="14.45" x14ac:dyDescent="0.3">
      <c r="A186" s="14" t="s">
        <v>97</v>
      </c>
      <c r="B186" s="14" t="s">
        <v>1352</v>
      </c>
      <c r="C186" s="14" t="s">
        <v>1356</v>
      </c>
      <c r="D186" s="14" t="s">
        <v>409</v>
      </c>
      <c r="E186" s="14" t="s">
        <v>1909</v>
      </c>
      <c r="F186" s="14">
        <v>27</v>
      </c>
      <c r="G186" s="14">
        <v>380</v>
      </c>
      <c r="H186" s="14">
        <v>2019</v>
      </c>
      <c r="I186" s="14" t="s">
        <v>505</v>
      </c>
      <c r="J186" s="14" t="s">
        <v>661</v>
      </c>
      <c r="K186" s="14" t="s">
        <v>1354</v>
      </c>
      <c r="L186" s="14" t="b">
        <v>0</v>
      </c>
      <c r="M186" s="14" t="s">
        <v>2006</v>
      </c>
      <c r="N186" s="14" t="s">
        <v>1297</v>
      </c>
      <c r="O186" s="14">
        <v>0</v>
      </c>
      <c r="P186" s="14" t="s">
        <v>2052</v>
      </c>
      <c r="Q186" s="14" t="b">
        <v>0</v>
      </c>
      <c r="R186" s="14" t="s">
        <v>2053</v>
      </c>
    </row>
    <row r="187" spans="1:18" ht="14.45" x14ac:dyDescent="0.3">
      <c r="A187" s="14" t="s">
        <v>98</v>
      </c>
      <c r="B187" s="14" t="s">
        <v>1355</v>
      </c>
      <c r="C187" s="14" t="s">
        <v>1342</v>
      </c>
      <c r="D187" s="14" t="s">
        <v>470</v>
      </c>
      <c r="E187" s="14" t="s">
        <v>1931</v>
      </c>
      <c r="F187" s="14">
        <v>250</v>
      </c>
      <c r="G187" s="14">
        <v>320</v>
      </c>
      <c r="H187" s="14">
        <v>2022</v>
      </c>
      <c r="I187" s="14" t="s">
        <v>1910</v>
      </c>
      <c r="J187" s="14" t="s">
        <v>1358</v>
      </c>
      <c r="K187" s="14" t="s">
        <v>2252</v>
      </c>
      <c r="L187" s="14" t="b">
        <v>1</v>
      </c>
      <c r="M187" s="14" t="s">
        <v>1932</v>
      </c>
      <c r="N187" s="14" t="s">
        <v>1944</v>
      </c>
      <c r="O187" s="14">
        <v>0</v>
      </c>
      <c r="P187" s="14" t="s">
        <v>1945</v>
      </c>
      <c r="Q187" s="14" t="b">
        <v>0</v>
      </c>
      <c r="R187" s="14" t="s">
        <v>1934</v>
      </c>
    </row>
    <row r="188" spans="1:18" ht="14.45" x14ac:dyDescent="0.3">
      <c r="A188" s="14" t="s">
        <v>2254</v>
      </c>
      <c r="B188" s="14" t="s">
        <v>1363</v>
      </c>
      <c r="C188" s="14" t="s">
        <v>2255</v>
      </c>
      <c r="D188" s="14" t="s">
        <v>470</v>
      </c>
      <c r="E188" s="14" t="s">
        <v>1909</v>
      </c>
      <c r="F188" s="14">
        <v>115</v>
      </c>
      <c r="G188" s="14">
        <v>220</v>
      </c>
      <c r="H188" s="14">
        <v>2022</v>
      </c>
      <c r="I188" s="14" t="s">
        <v>1910</v>
      </c>
      <c r="J188" s="14" t="s">
        <v>730</v>
      </c>
      <c r="K188" s="14" t="s">
        <v>730</v>
      </c>
      <c r="L188" s="14" t="b">
        <v>0</v>
      </c>
      <c r="M188" s="14" t="s">
        <v>1297</v>
      </c>
      <c r="N188" s="14"/>
      <c r="O188" s="14"/>
      <c r="P188" s="14"/>
      <c r="Q188" s="14" t="b">
        <v>1</v>
      </c>
      <c r="R188" s="14" t="s">
        <v>2030</v>
      </c>
    </row>
    <row r="189" spans="1:18" ht="14.45" x14ac:dyDescent="0.3">
      <c r="A189" s="14" t="s">
        <v>100</v>
      </c>
      <c r="B189" s="14" t="s">
        <v>1375</v>
      </c>
      <c r="C189" s="14" t="s">
        <v>1380</v>
      </c>
      <c r="D189" s="14" t="s">
        <v>479</v>
      </c>
      <c r="E189" s="14" t="s">
        <v>1909</v>
      </c>
      <c r="F189" s="14">
        <v>0</v>
      </c>
      <c r="G189" s="14">
        <v>220</v>
      </c>
      <c r="H189" s="14">
        <v>2021</v>
      </c>
      <c r="I189" s="14" t="s">
        <v>1910</v>
      </c>
      <c r="J189" s="14" t="s">
        <v>1378</v>
      </c>
      <c r="K189" s="14" t="s">
        <v>517</v>
      </c>
      <c r="L189" s="14" t="b">
        <v>1</v>
      </c>
      <c r="M189" s="14" t="s">
        <v>1937</v>
      </c>
      <c r="N189" s="14" t="s">
        <v>1298</v>
      </c>
      <c r="O189" s="14">
        <v>0</v>
      </c>
      <c r="P189" s="14" t="s">
        <v>2136</v>
      </c>
      <c r="Q189" s="14" t="b">
        <v>0</v>
      </c>
      <c r="R189" s="14" t="s">
        <v>1953</v>
      </c>
    </row>
    <row r="190" spans="1:18" ht="14.45" x14ac:dyDescent="0.3">
      <c r="A190" s="14" t="s">
        <v>1379</v>
      </c>
      <c r="B190" s="14" t="s">
        <v>987</v>
      </c>
      <c r="C190" s="14" t="s">
        <v>1380</v>
      </c>
      <c r="D190" s="14" t="s">
        <v>409</v>
      </c>
      <c r="E190" s="14" t="s">
        <v>1909</v>
      </c>
      <c r="F190" s="14">
        <v>45</v>
      </c>
      <c r="G190" s="14">
        <v>380</v>
      </c>
      <c r="H190" s="14">
        <v>2018</v>
      </c>
      <c r="I190" s="14" t="s">
        <v>505</v>
      </c>
      <c r="J190" s="14" t="s">
        <v>567</v>
      </c>
      <c r="K190" s="14" t="s">
        <v>567</v>
      </c>
      <c r="L190" s="14" t="b">
        <v>0</v>
      </c>
      <c r="M190" s="14" t="s">
        <v>1297</v>
      </c>
      <c r="N190" s="14"/>
      <c r="O190" s="14"/>
      <c r="P190" s="14"/>
      <c r="Q190" s="14" t="b">
        <v>1</v>
      </c>
      <c r="R190" s="14" t="s">
        <v>2030</v>
      </c>
    </row>
    <row r="191" spans="1:18" ht="14.45" x14ac:dyDescent="0.3">
      <c r="A191" s="14" t="s">
        <v>1381</v>
      </c>
      <c r="B191" s="14" t="s">
        <v>574</v>
      </c>
      <c r="C191" s="14" t="s">
        <v>1384</v>
      </c>
      <c r="D191" s="14" t="s">
        <v>409</v>
      </c>
      <c r="E191" s="14" t="s">
        <v>1909</v>
      </c>
      <c r="F191" s="14">
        <v>65</v>
      </c>
      <c r="G191" s="14">
        <v>380</v>
      </c>
      <c r="H191" s="14">
        <v>2017</v>
      </c>
      <c r="I191" s="14" t="s">
        <v>505</v>
      </c>
      <c r="J191" s="14" t="s">
        <v>567</v>
      </c>
      <c r="K191" s="14" t="s">
        <v>567</v>
      </c>
      <c r="L191" s="14" t="b">
        <v>0</v>
      </c>
      <c r="M191" s="14" t="s">
        <v>1297</v>
      </c>
      <c r="N191" s="14"/>
      <c r="O191" s="14"/>
      <c r="P191" s="14"/>
      <c r="Q191" s="14" t="b">
        <v>1</v>
      </c>
      <c r="R191" s="14" t="s">
        <v>2030</v>
      </c>
    </row>
    <row r="192" spans="1:18" ht="14.45" x14ac:dyDescent="0.3">
      <c r="A192" s="14" t="s">
        <v>1382</v>
      </c>
      <c r="B192" s="14" t="s">
        <v>1383</v>
      </c>
      <c r="C192" s="14" t="s">
        <v>1388</v>
      </c>
      <c r="D192" s="14" t="s">
        <v>409</v>
      </c>
      <c r="E192" s="14" t="s">
        <v>1909</v>
      </c>
      <c r="F192" s="14">
        <v>90</v>
      </c>
      <c r="G192" s="14">
        <v>380</v>
      </c>
      <c r="H192" s="15">
        <v>47483</v>
      </c>
      <c r="I192" s="14" t="s">
        <v>412</v>
      </c>
      <c r="J192" s="14" t="s">
        <v>500</v>
      </c>
      <c r="K192" s="14" t="s">
        <v>500</v>
      </c>
      <c r="L192" s="14" t="b">
        <v>0</v>
      </c>
      <c r="M192" s="14" t="s">
        <v>1941</v>
      </c>
      <c r="N192" s="14"/>
      <c r="O192" s="14"/>
      <c r="P192" s="14"/>
      <c r="Q192" s="14" t="b">
        <v>1</v>
      </c>
      <c r="R192" s="14" t="s">
        <v>2010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9DDFD41AEF010449D0D055600B60DC5" ma:contentTypeVersion="1" ma:contentTypeDescription="Create a new document." ma:contentTypeScope="" ma:versionID="ef287326ae33b33fea4a2afc557ee891">
  <xsd:schema xmlns:xsd="http://www.w3.org/2001/XMLSchema" xmlns:xs="http://www.w3.org/2001/XMLSchema" xmlns:p="http://schemas.microsoft.com/office/2006/metadata/properties" xmlns:ns1="http://schemas.microsoft.com/sharepoint/v3" targetNamespace="http://schemas.microsoft.com/office/2006/metadata/properties" ma:root="true" ma:fieldsID="48c5b5cd9b8d25ff6dd15848836f4270" ns1:_="">
    <xsd:import namespace="http://schemas.microsoft.com/sharepoint/v3"/>
    <xsd:element name="properties">
      <xsd:complexType>
        <xsd:sequence>
          <xsd:element name="documentManagement">
            <xsd:complexType>
              <xsd:all>
                <xsd:element ref="ns1:PublishingStartDate" minOccurs="0"/>
                <xsd:element ref="ns1:PublishingExpirationDat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PublishingStartDate" ma:index="8" nillable="true" ma:displayName="Scheduling Start Date" ma:description="Scheduling Start Date is a site column created by the Publishing feature. It is used to specify the date and time on which this page will first appear to site visitors." ma:hidden="true" ma:internalName="PublishingStartDate">
      <xsd:simpleType>
        <xsd:restriction base="dms:Unknown"/>
      </xsd:simpleType>
    </xsd:element>
    <xsd:element name="PublishingExpirationDate" ma:index="9" nillable="true" ma:displayName="Scheduling End Date" ma:description="Scheduling End Date is a site column created by the Publishing feature. It is used to specify the date and time on which this page will no longer appear to site visitors." ma:hidden="true" ma:internalName="PublishingExpirationDat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ublishingExpirationDate xmlns="http://schemas.microsoft.com/sharepoint/v3" xsi:nil="true"/>
    <PublishingStartDate xmlns="http://schemas.microsoft.com/sharepoint/v3"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A47459E-B9FE-4479-907B-BEA974AA647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22259441-897B-4D38-AAA0-01ED917B4B03}">
  <ds:schemaRefs>
    <ds:schemaRef ds:uri="http://purl.org/dc/terms/"/>
    <ds:schemaRef ds:uri="http://schemas.microsoft.com/office/2006/metadata/properties"/>
    <ds:schemaRef ds:uri="http://schemas.microsoft.com/sharepoint/v3"/>
    <ds:schemaRef ds:uri="http://purl.org/dc/elements/1.1/"/>
    <ds:schemaRef ds:uri="http://schemas.microsoft.com/office/2006/documentManagement/types"/>
    <ds:schemaRef ds:uri="http://purl.org/dc/dcmitype/"/>
    <ds:schemaRef ds:uri="http://schemas.microsoft.com/office/infopath/2007/PartnerControls"/>
    <ds:schemaRef ds:uri="http://schemas.openxmlformats.org/package/2006/metadata/core-properties"/>
    <ds:schemaRef ds:uri="http://www.w3.org/XML/1998/namespace"/>
  </ds:schemaRefs>
</ds:datastoreItem>
</file>

<file path=customXml/itemProps3.xml><?xml version="1.0" encoding="utf-8"?>
<ds:datastoreItem xmlns:ds="http://schemas.openxmlformats.org/officeDocument/2006/customXml" ds:itemID="{A307F970-98CF-44DD-BB93-B56E567A3686}">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8</vt:i4>
      </vt:variant>
    </vt:vector>
  </HeadingPairs>
  <TitlesOfParts>
    <vt:vector size="8" baseType="lpstr">
      <vt:lpstr>TYNDP 2018 Projects</vt:lpstr>
      <vt:lpstr>Sheet7</vt:lpstr>
      <vt:lpstr>Sheet3</vt:lpstr>
      <vt:lpstr>Sheet1</vt:lpstr>
      <vt:lpstr>Sheet2</vt:lpstr>
      <vt:lpstr>Sheet6</vt:lpstr>
      <vt:lpstr>GeoJson File</vt:lpstr>
      <vt:lpstr>Sheet5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Dante Powell</dc:creator>
  <cp:lastModifiedBy>Maria Chiara Cavarretta</cp:lastModifiedBy>
  <dcterms:created xsi:type="dcterms:W3CDTF">2018-01-23T13:17:07Z</dcterms:created>
  <dcterms:modified xsi:type="dcterms:W3CDTF">2018-08-06T13:28:20Z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0x01010059DDFD41AEF010449D0D055600B60DC5</vt:lpwstr>
  </property>
  <property fmtid="{D5CDD505-2E9C-101B-9397-08002B2CF9AE}" pid="3" name="TaxKeyword">
    <vt:lpwstr/>
  </property>
</Properties>
</file>