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VisualStudio\SDIZOprojekt\Wyniki\"/>
    </mc:Choice>
  </mc:AlternateContent>
  <bookViews>
    <workbookView xWindow="3150" yWindow="0" windowWidth="21600" windowHeight="8910" firstSheet="5" activeTab="10"/>
  </bookViews>
  <sheets>
    <sheet name="Arkusz1" sheetId="1" r:id="rId1"/>
    <sheet name="Data Values" sheetId="4" r:id="rId2"/>
    <sheet name="Arkusz3" sheetId="3" r:id="rId3"/>
    <sheet name="Array Insert" sheetId="2" r:id="rId4"/>
    <sheet name="ArrayInsert100" sheetId="5" r:id="rId5"/>
    <sheet name="ListInsert50" sheetId="6" r:id="rId6"/>
    <sheet name="ListInsert 5000" sheetId="7" r:id="rId7"/>
    <sheet name="ListInsert 500 no turbo" sheetId="8" r:id="rId8"/>
    <sheet name="SearchCompared" sheetId="9" r:id="rId9"/>
    <sheet name="Arkusz8" sheetId="10" r:id="rId10"/>
    <sheet name="Arkusz9" sheetId="11" r:id="rId11"/>
  </sheets>
  <definedNames>
    <definedName name="_xlnm._FilterDatabase" localSheetId="9" hidden="1">Arkusz8!$A$1:$H$217</definedName>
    <definedName name="_xlnm._FilterDatabase" localSheetId="8" hidden="1">SearchCompared!$A$1:$E$98</definedName>
    <definedName name="ArrayInsertResults" localSheetId="0">Arkusz1!$A$8:$H$57</definedName>
    <definedName name="ArrayInsertResults" localSheetId="3">'Array Insert'!$A$1:$G$49</definedName>
    <definedName name="ArrayInsertResults" localSheetId="4">ArrayInsert100!$A$2:$F$211</definedName>
    <definedName name="HeapResults" localSheetId="9">Arkusz8!$A$1:$F$217</definedName>
    <definedName name="ListInsertResults" localSheetId="7">'ListInsert 500 no turbo'!$A$2:$F$99</definedName>
    <definedName name="ListInsertResults" localSheetId="6">'ListInsert 5000'!$A$2:$F$53</definedName>
    <definedName name="ListInsertResults" localSheetId="5">ListInsert50!$A$2:$G$211</definedName>
    <definedName name="SearchResults" localSheetId="8">SearchCompared!$A$1:$G$98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0" l="1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1" i="10"/>
  <c r="F213" i="10"/>
  <c r="F212" i="10"/>
  <c r="F206" i="10"/>
  <c r="F205" i="10"/>
  <c r="F199" i="10"/>
  <c r="F198" i="10"/>
  <c r="F192" i="10"/>
  <c r="F191" i="10"/>
  <c r="F185" i="10"/>
  <c r="F184" i="10"/>
  <c r="F178" i="10"/>
  <c r="F177" i="10"/>
  <c r="F171" i="10"/>
  <c r="F170" i="10"/>
  <c r="F164" i="10"/>
  <c r="F163" i="10"/>
  <c r="F157" i="10"/>
  <c r="F156" i="10"/>
  <c r="F150" i="10"/>
  <c r="F149" i="10"/>
  <c r="F143" i="10"/>
  <c r="F142" i="10"/>
  <c r="F136" i="10"/>
  <c r="F135" i="10"/>
  <c r="F129" i="10"/>
  <c r="F128" i="10"/>
  <c r="F122" i="10"/>
  <c r="F121" i="10"/>
  <c r="F115" i="10"/>
  <c r="F114" i="10"/>
  <c r="F108" i="10"/>
  <c r="F107" i="10"/>
  <c r="F101" i="10"/>
  <c r="F100" i="10"/>
  <c r="F94" i="10"/>
  <c r="F93" i="10"/>
  <c r="F87" i="10"/>
  <c r="F86" i="10"/>
  <c r="F80" i="10"/>
  <c r="F79" i="10"/>
  <c r="F73" i="10"/>
  <c r="F72" i="10"/>
  <c r="F66" i="10"/>
  <c r="F65" i="10"/>
  <c r="F59" i="10"/>
  <c r="F58" i="10"/>
  <c r="F52" i="10"/>
  <c r="F51" i="10"/>
  <c r="F45" i="10"/>
  <c r="F44" i="10"/>
  <c r="F38" i="10"/>
  <c r="F37" i="10"/>
  <c r="F31" i="10"/>
  <c r="F30" i="10"/>
  <c r="F24" i="10"/>
  <c r="F23" i="10"/>
  <c r="F17" i="10"/>
  <c r="F16" i="10"/>
  <c r="F10" i="10"/>
  <c r="F9" i="10"/>
  <c r="F3" i="10"/>
  <c r="F2" i="10"/>
  <c r="G95" i="8"/>
  <c r="H95" i="8" s="1"/>
  <c r="G94" i="8"/>
  <c r="H94" i="8" s="1"/>
  <c r="H93" i="8"/>
  <c r="G93" i="8"/>
  <c r="H88" i="8"/>
  <c r="G88" i="8"/>
  <c r="G87" i="8"/>
  <c r="H87" i="8" s="1"/>
  <c r="G86" i="8"/>
  <c r="H86" i="8" s="1"/>
  <c r="G81" i="8"/>
  <c r="H81" i="8" s="1"/>
  <c r="G80" i="8"/>
  <c r="H80" i="8" s="1"/>
  <c r="H79" i="8"/>
  <c r="G79" i="8"/>
  <c r="G74" i="8"/>
  <c r="H74" i="8" s="1"/>
  <c r="G73" i="8"/>
  <c r="H73" i="8" s="1"/>
  <c r="G72" i="8"/>
  <c r="H72" i="8" s="1"/>
  <c r="H67" i="8"/>
  <c r="G67" i="8"/>
  <c r="G66" i="8"/>
  <c r="H66" i="8" s="1"/>
  <c r="H65" i="8"/>
  <c r="G65" i="8"/>
  <c r="G60" i="8"/>
  <c r="H60" i="8" s="1"/>
  <c r="H59" i="8"/>
  <c r="G59" i="8"/>
  <c r="G58" i="8"/>
  <c r="H58" i="8" s="1"/>
  <c r="H39" i="8"/>
  <c r="G39" i="8"/>
  <c r="G38" i="8"/>
  <c r="H38" i="8" s="1"/>
  <c r="G37" i="8"/>
  <c r="H37" i="8" s="1"/>
  <c r="H32" i="8"/>
  <c r="G32" i="8"/>
  <c r="H31" i="8"/>
  <c r="G31" i="8"/>
  <c r="G30" i="8"/>
  <c r="H30" i="8" s="1"/>
  <c r="H46" i="8"/>
  <c r="G46" i="8"/>
  <c r="G45" i="8"/>
  <c r="H45" i="8" s="1"/>
  <c r="H44" i="8"/>
  <c r="G44" i="8"/>
  <c r="H53" i="8"/>
  <c r="G53" i="8"/>
  <c r="G52" i="8"/>
  <c r="H52" i="8" s="1"/>
  <c r="G51" i="8"/>
  <c r="H51" i="8" s="1"/>
  <c r="G25" i="8"/>
  <c r="H25" i="8" s="1"/>
  <c r="H24" i="8"/>
  <c r="G24" i="8"/>
  <c r="G23" i="8"/>
  <c r="H23" i="8" s="1"/>
  <c r="G18" i="8"/>
  <c r="H18" i="8" s="1"/>
  <c r="G17" i="8"/>
  <c r="H17" i="8" s="1"/>
  <c r="H16" i="8"/>
  <c r="G16" i="8"/>
  <c r="H11" i="8"/>
  <c r="H10" i="8"/>
  <c r="H9" i="8"/>
  <c r="H4" i="8"/>
  <c r="H3" i="8"/>
  <c r="H2" i="8"/>
  <c r="G11" i="8"/>
  <c r="G10" i="8"/>
  <c r="G9" i="8"/>
  <c r="G4" i="8"/>
  <c r="G3" i="8"/>
  <c r="G2" i="8"/>
  <c r="I179" i="6"/>
  <c r="H179" i="6"/>
  <c r="H178" i="6"/>
  <c r="I178" i="6" s="1"/>
  <c r="H177" i="6"/>
  <c r="I177" i="6" s="1"/>
  <c r="H172" i="6"/>
  <c r="I172" i="6" s="1"/>
  <c r="H171" i="6"/>
  <c r="I171" i="6" s="1"/>
  <c r="H170" i="6"/>
  <c r="I170" i="6" s="1"/>
  <c r="H165" i="6"/>
  <c r="I165" i="6" s="1"/>
  <c r="H164" i="6"/>
  <c r="I164" i="6" s="1"/>
  <c r="H163" i="6"/>
  <c r="I163" i="6" s="1"/>
  <c r="H158" i="6"/>
  <c r="I158" i="6" s="1"/>
  <c r="H157" i="6"/>
  <c r="I157" i="6" s="1"/>
  <c r="H156" i="6"/>
  <c r="I156" i="6" s="1"/>
  <c r="H151" i="6"/>
  <c r="I151" i="6" s="1"/>
  <c r="H150" i="6"/>
  <c r="I150" i="6" s="1"/>
  <c r="H149" i="6"/>
  <c r="I149" i="6" s="1"/>
  <c r="H144" i="6"/>
  <c r="I144" i="6" s="1"/>
  <c r="I143" i="6"/>
  <c r="H143" i="6"/>
  <c r="H142" i="6"/>
  <c r="I142" i="6" s="1"/>
  <c r="H137" i="6"/>
  <c r="I137" i="6" s="1"/>
  <c r="H136" i="6"/>
  <c r="I136" i="6" s="1"/>
  <c r="H135" i="6"/>
  <c r="I135" i="6" s="1"/>
  <c r="I130" i="6"/>
  <c r="H130" i="6"/>
  <c r="H129" i="6"/>
  <c r="I129" i="6" s="1"/>
  <c r="H128" i="6"/>
  <c r="I128" i="6" s="1"/>
  <c r="H123" i="6"/>
  <c r="I123" i="6" s="1"/>
  <c r="H122" i="6"/>
  <c r="I122" i="6" s="1"/>
  <c r="H121" i="6"/>
  <c r="I121" i="6" s="1"/>
  <c r="I116" i="6"/>
  <c r="H116" i="6"/>
  <c r="H115" i="6"/>
  <c r="I115" i="6" s="1"/>
  <c r="I114" i="6"/>
  <c r="H114" i="6"/>
  <c r="H109" i="6"/>
  <c r="I109" i="6" s="1"/>
  <c r="H108" i="6"/>
  <c r="I108" i="6" s="1"/>
  <c r="H107" i="6"/>
  <c r="I107" i="6" s="1"/>
  <c r="I102" i="6"/>
  <c r="H102" i="6"/>
  <c r="H101" i="6"/>
  <c r="I101" i="6" s="1"/>
  <c r="H100" i="6"/>
  <c r="I100" i="6" s="1"/>
  <c r="H95" i="6"/>
  <c r="I95" i="6" s="1"/>
  <c r="H94" i="6"/>
  <c r="I94" i="6" s="1"/>
  <c r="H93" i="6"/>
  <c r="I93" i="6" s="1"/>
  <c r="H88" i="6"/>
  <c r="I88" i="6" s="1"/>
  <c r="H87" i="6"/>
  <c r="I87" i="6" s="1"/>
  <c r="H86" i="6"/>
  <c r="I86" i="6" s="1"/>
  <c r="H81" i="6"/>
  <c r="I81" i="6" s="1"/>
  <c r="I80" i="6"/>
  <c r="H80" i="6"/>
  <c r="H79" i="6"/>
  <c r="I79" i="6" s="1"/>
  <c r="I74" i="6"/>
  <c r="H74" i="6"/>
  <c r="H73" i="6"/>
  <c r="I73" i="6" s="1"/>
  <c r="I72" i="6"/>
  <c r="H72" i="6"/>
  <c r="H67" i="6"/>
  <c r="I67" i="6" s="1"/>
  <c r="I66" i="6"/>
  <c r="H66" i="6"/>
  <c r="H65" i="6"/>
  <c r="I65" i="6" s="1"/>
  <c r="H60" i="6"/>
  <c r="I60" i="6" s="1"/>
  <c r="I59" i="6"/>
  <c r="H59" i="6"/>
  <c r="H58" i="6"/>
  <c r="I58" i="6" s="1"/>
  <c r="H53" i="6"/>
  <c r="I53" i="6" s="1"/>
  <c r="H52" i="6"/>
  <c r="I52" i="6" s="1"/>
  <c r="H51" i="6"/>
  <c r="I51" i="6" s="1"/>
  <c r="H46" i="6"/>
  <c r="I46" i="6" s="1"/>
  <c r="H45" i="6"/>
  <c r="I45" i="6" s="1"/>
  <c r="H44" i="6"/>
  <c r="I44" i="6" s="1"/>
  <c r="H39" i="6"/>
  <c r="I39" i="6" s="1"/>
  <c r="H38" i="6"/>
  <c r="I38" i="6" s="1"/>
  <c r="H37" i="6"/>
  <c r="I37" i="6" s="1"/>
  <c r="H32" i="6"/>
  <c r="I32" i="6" s="1"/>
  <c r="H31" i="6"/>
  <c r="I31" i="6" s="1"/>
  <c r="H30" i="6"/>
  <c r="I30" i="6" s="1"/>
  <c r="H25" i="6"/>
  <c r="I25" i="6" s="1"/>
  <c r="H24" i="6"/>
  <c r="I24" i="6" s="1"/>
  <c r="H23" i="6"/>
  <c r="I23" i="6" s="1"/>
  <c r="H18" i="6"/>
  <c r="I18" i="6" s="1"/>
  <c r="H17" i="6"/>
  <c r="I17" i="6" s="1"/>
  <c r="I16" i="6"/>
  <c r="H16" i="6"/>
  <c r="H11" i="6"/>
  <c r="I11" i="6" s="1"/>
  <c r="H10" i="6"/>
  <c r="I10" i="6" s="1"/>
  <c r="H9" i="6"/>
  <c r="I9" i="6" s="1"/>
  <c r="H4" i="6"/>
  <c r="I4" i="6" s="1"/>
  <c r="H3" i="6"/>
  <c r="I3" i="6" s="1"/>
  <c r="H2" i="6"/>
  <c r="I2" i="6" s="1"/>
  <c r="H47" i="7"/>
  <c r="G47" i="7"/>
  <c r="G46" i="7"/>
  <c r="H46" i="7" s="1"/>
  <c r="G45" i="7"/>
  <c r="H45" i="7" s="1"/>
  <c r="G40" i="7"/>
  <c r="H40" i="7" s="1"/>
  <c r="H39" i="7"/>
  <c r="G39" i="7"/>
  <c r="G38" i="7"/>
  <c r="H38" i="7" s="1"/>
  <c r="G33" i="7"/>
  <c r="H33" i="7" s="1"/>
  <c r="G32" i="7"/>
  <c r="H32" i="7" s="1"/>
  <c r="G31" i="7"/>
  <c r="H31" i="7" s="1"/>
  <c r="H25" i="7"/>
  <c r="G25" i="7"/>
  <c r="G24" i="7"/>
  <c r="H24" i="7" s="1"/>
  <c r="G23" i="7"/>
  <c r="H23" i="7" s="1"/>
  <c r="H18" i="7"/>
  <c r="G18" i="7"/>
  <c r="H17" i="7"/>
  <c r="G17" i="7"/>
  <c r="G16" i="7"/>
  <c r="H16" i="7" s="1"/>
  <c r="G11" i="7"/>
  <c r="H11" i="7" s="1"/>
  <c r="G10" i="7"/>
  <c r="H10" i="7" s="1"/>
  <c r="G9" i="7"/>
  <c r="H9" i="7" s="1"/>
  <c r="H4" i="7"/>
  <c r="H3" i="7"/>
  <c r="H2" i="7"/>
  <c r="G4" i="7"/>
  <c r="G3" i="7"/>
  <c r="G2" i="7"/>
  <c r="G123" i="5"/>
  <c r="H123" i="5" s="1"/>
  <c r="G122" i="5"/>
  <c r="H122" i="5" s="1"/>
  <c r="G121" i="5"/>
  <c r="H121" i="5" s="1"/>
  <c r="G116" i="5"/>
  <c r="H116" i="5" s="1"/>
  <c r="G115" i="5"/>
  <c r="H115" i="5" s="1"/>
  <c r="G114" i="5"/>
  <c r="H114" i="5" s="1"/>
  <c r="G109" i="5"/>
  <c r="H109" i="5" s="1"/>
  <c r="G108" i="5"/>
  <c r="H108" i="5" s="1"/>
  <c r="G107" i="5"/>
  <c r="H107" i="5" s="1"/>
  <c r="H102" i="5"/>
  <c r="G102" i="5"/>
  <c r="G101" i="5"/>
  <c r="H101" i="5" s="1"/>
  <c r="G100" i="5"/>
  <c r="H100" i="5" s="1"/>
  <c r="H95" i="5"/>
  <c r="G95" i="5"/>
  <c r="G94" i="5"/>
  <c r="H94" i="5" s="1"/>
  <c r="G93" i="5"/>
  <c r="H93" i="5" s="1"/>
  <c r="G88" i="5"/>
  <c r="H88" i="5" s="1"/>
  <c r="G87" i="5"/>
  <c r="H87" i="5" s="1"/>
  <c r="G86" i="5"/>
  <c r="H86" i="5" s="1"/>
  <c r="H81" i="5"/>
  <c r="H80" i="5"/>
  <c r="H79" i="5"/>
  <c r="H74" i="5"/>
  <c r="H73" i="5"/>
  <c r="H72" i="5"/>
  <c r="H67" i="5"/>
  <c r="H66" i="5"/>
  <c r="H65" i="5"/>
  <c r="H60" i="5"/>
  <c r="H59" i="5"/>
  <c r="H58" i="5"/>
  <c r="H53" i="5"/>
  <c r="H52" i="5"/>
  <c r="H51" i="5"/>
  <c r="H46" i="5"/>
  <c r="H45" i="5"/>
  <c r="H44" i="5"/>
  <c r="I17" i="2"/>
  <c r="I16" i="2"/>
  <c r="I15" i="2"/>
  <c r="I10" i="2"/>
  <c r="I9" i="2"/>
  <c r="I8" i="2"/>
  <c r="I3" i="2"/>
  <c r="I2" i="2"/>
  <c r="I1" i="2"/>
  <c r="I45" i="2"/>
  <c r="I44" i="2"/>
  <c r="I43" i="2"/>
  <c r="I38" i="2"/>
  <c r="I37" i="2"/>
  <c r="I36" i="2"/>
  <c r="I31" i="2"/>
  <c r="I30" i="2"/>
  <c r="I29" i="2"/>
  <c r="I24" i="2"/>
  <c r="I23" i="2"/>
  <c r="I22" i="2"/>
  <c r="H45" i="2"/>
  <c r="H44" i="2"/>
  <c r="H43" i="2"/>
  <c r="H38" i="2"/>
  <c r="H37" i="2"/>
  <c r="H36" i="2"/>
  <c r="H31" i="2"/>
  <c r="H30" i="2"/>
  <c r="H29" i="2"/>
  <c r="H24" i="2"/>
  <c r="H23" i="2"/>
  <c r="H22" i="2"/>
  <c r="H17" i="2"/>
  <c r="H16" i="2"/>
  <c r="H15" i="2"/>
  <c r="H10" i="2"/>
  <c r="H9" i="2"/>
  <c r="H8" i="2"/>
  <c r="H3" i="2"/>
  <c r="H2" i="2"/>
  <c r="H1" i="2"/>
  <c r="G81" i="5"/>
  <c r="G80" i="5"/>
  <c r="G79" i="5"/>
  <c r="G74" i="5"/>
  <c r="G73" i="5"/>
  <c r="G72" i="5"/>
  <c r="G67" i="5"/>
  <c r="G66" i="5"/>
  <c r="G65" i="5"/>
  <c r="G60" i="5"/>
  <c r="G59" i="5"/>
  <c r="G58" i="5"/>
  <c r="G53" i="5"/>
  <c r="G52" i="5"/>
  <c r="G51" i="5"/>
  <c r="G46" i="5"/>
  <c r="G45" i="5"/>
  <c r="G44" i="5"/>
  <c r="G39" i="5"/>
  <c r="G38" i="5"/>
  <c r="G37" i="5"/>
  <c r="G32" i="5"/>
  <c r="G31" i="5"/>
  <c r="G30" i="5"/>
  <c r="G25" i="5"/>
  <c r="G24" i="5"/>
  <c r="G23" i="5"/>
  <c r="G18" i="5"/>
  <c r="G17" i="5"/>
  <c r="G16" i="5"/>
  <c r="G11" i="5"/>
  <c r="G10" i="5"/>
  <c r="G9" i="5"/>
  <c r="G4" i="5"/>
  <c r="G3" i="5"/>
  <c r="G2" i="5"/>
  <c r="G23" i="4" l="1"/>
  <c r="G22" i="4"/>
  <c r="G21" i="4"/>
  <c r="E22" i="4"/>
  <c r="E23" i="4"/>
  <c r="E21" i="4"/>
  <c r="G3" i="4"/>
  <c r="G2" i="4"/>
  <c r="G10" i="4"/>
  <c r="H10" i="4" s="1"/>
  <c r="G9" i="4"/>
  <c r="H9" i="4" s="1"/>
  <c r="G8" i="4"/>
  <c r="H8" i="4" s="1"/>
  <c r="G1" i="4"/>
  <c r="H1" i="4" s="1"/>
  <c r="H3" i="4"/>
  <c r="H2" i="4"/>
  <c r="H18" i="1"/>
  <c r="H17" i="1"/>
  <c r="H16" i="1"/>
  <c r="H33" i="1"/>
  <c r="H32" i="1"/>
  <c r="H31" i="1"/>
  <c r="H25" i="1"/>
  <c r="H24" i="1"/>
  <c r="H23" i="1"/>
  <c r="H11" i="1"/>
  <c r="H10" i="1"/>
  <c r="H9" i="1"/>
  <c r="H3" i="1"/>
  <c r="H2" i="1"/>
  <c r="H1" i="1"/>
  <c r="G16" i="1" l="1"/>
  <c r="G18" i="1"/>
  <c r="G17" i="1"/>
  <c r="G46" i="1"/>
  <c r="G45" i="1"/>
  <c r="G44" i="1"/>
  <c r="G39" i="1"/>
  <c r="G38" i="1"/>
  <c r="G37" i="1"/>
  <c r="G3" i="1"/>
  <c r="G2" i="1"/>
  <c r="G1" i="1"/>
  <c r="G25" i="1"/>
  <c r="G24" i="1"/>
  <c r="G23" i="1"/>
  <c r="G60" i="1"/>
  <c r="G59" i="1"/>
  <c r="G58" i="1"/>
  <c r="G11" i="1"/>
  <c r="G10" i="1"/>
  <c r="G9" i="1"/>
  <c r="G32" i="1"/>
  <c r="G33" i="1"/>
  <c r="G31" i="1"/>
</calcChain>
</file>

<file path=xl/connections.xml><?xml version="1.0" encoding="utf-8"?>
<connections xmlns="http://schemas.openxmlformats.org/spreadsheetml/2006/main">
  <connection id="1" name="ArrayInsertResults" type="6" refreshedVersion="6" background="1" saveData="1">
    <textPr codePage="852" sourceFile="D:\ProjectsVisualStudio\SDIZOprojekt\dataStructures\dataStructures\output\ArrayInsertResults.txt" decimal="," thousands=" ">
      <textFields count="10">
        <textField/>
        <textField type="skip"/>
        <textField/>
        <textField type="skip"/>
        <textField/>
        <textField/>
        <textField/>
        <textField/>
        <textField/>
        <textField/>
      </textFields>
    </textPr>
  </connection>
  <connection id="2" name="ArrayInsertResults1" type="6" refreshedVersion="6" background="1" saveData="1">
    <textPr codePage="852" sourceFile="D:\ProjectsVisualStudio\SDIZOprojekt\dataStructures\dataStructures\output\ArrayInsertResults.txt" decimal="," thousands=" " consecutive="1">
      <textFields count="7">
        <textField/>
        <textField/>
        <textField/>
        <textField/>
        <textField/>
        <textField/>
        <textField/>
      </textFields>
    </textPr>
  </connection>
  <connection id="3" name="ArrayInsertResults2" type="6" refreshedVersion="6" background="1" saveData="1">
    <textPr codePage="852" sourceFile="D:\ProjectsVisualStudio\SDIZOprojekt\dataStructures\dataStructures\output\ArrayInsertResults.txt" decimal="," thousands=" " consecutive="1">
      <textFields count="7">
        <textField/>
        <textField/>
        <textField/>
        <textField/>
        <textField/>
        <textField/>
        <textField/>
      </textFields>
    </textPr>
  </connection>
  <connection id="4" name="HeapResults" type="6" refreshedVersion="6" background="1" saveData="1">
    <textPr codePage="852" sourceFile="D:\ProjectsVisualStudio\SDIZOprojekt\dataStructures\dataStructures\output_preTurboOff\HeapResults.txt" decimal="," thousands=" " consecutive="1">
      <textFields count="7">
        <textField/>
        <textField/>
        <textField/>
        <textField/>
        <textField/>
        <textField/>
        <textField/>
      </textFields>
    </textPr>
  </connection>
  <connection id="5" name="ListInsertResults" type="6" refreshedVersion="6" background="1" saveData="1">
    <textPr codePage="852" sourceFile="D:\ProjectsVisualStudio\SDIZOprojekt\dataStructures\dataStructures\output\ListInsertResults.txt" decimal="," thousands=" " consecutive="1">
      <textFields count="7">
        <textField/>
        <textField/>
        <textField/>
        <textField/>
        <textField/>
        <textField/>
        <textField/>
      </textFields>
    </textPr>
  </connection>
  <connection id="6" name="ListInsertResults1" type="6" refreshedVersion="6" background="1" saveData="1">
    <textPr codePage="852" sourceFile="D:\ProjectsVisualStudio\SDIZOprojekt\dataStructures\dataStructures\output_pre04_04\ListInsertResults.txt" decimal="," thousands=" " consecutive="1">
      <textFields count="7">
        <textField/>
        <textField/>
        <textField/>
        <textField/>
        <textField/>
        <textField/>
        <textField/>
      </textFields>
    </textPr>
  </connection>
  <connection id="7" name="ListInsertResults2" type="6" refreshedVersion="6" background="1" saveData="1">
    <textPr codePage="852" sourceFile="D:\ProjectsVisualStudio\SDIZOprojekt\dataStructures\dataStructures\output\ListInsertResults.txt" decimal="," thousands=" " consecutive="1">
      <textFields count="7">
        <textField/>
        <textField/>
        <textField/>
        <textField/>
        <textField/>
        <textField/>
        <textField/>
      </textFields>
    </textPr>
  </connection>
  <connection id="8" name="SearchResults" type="6" refreshedVersion="6" background="1" saveData="1">
    <textPr codePage="852" sourceFile="D:\ProjectsVisualStudio\SDIZOprojekt\dataStructures\dataStructures\output\SearchResults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<sst xmlns="http://schemas.openxmlformats.org/spreadsheetml/2006/main" count="2298" uniqueCount="39">
  <si>
    <t>Front</t>
  </si>
  <si>
    <t>ms</t>
  </si>
  <si>
    <t>Test parameters: max value 2147483647 ,min value -2147483648 ,insert value1</t>
  </si>
  <si>
    <t>Mid</t>
  </si>
  <si>
    <t>Back</t>
  </si>
  <si>
    <t>Raw init and deletion to</t>
  </si>
  <si>
    <t>Tested 50000 times</t>
  </si>
  <si>
    <t>------------------------</t>
  </si>
  <si>
    <t>Test parameters: max value 1073741823 ,min value 1073741824 ,insert value1</t>
  </si>
  <si>
    <t>Test parameters: max value 100 ,min value 10 ,insert value1</t>
  </si>
  <si>
    <t>Operacja</t>
  </si>
  <si>
    <t>Ilość elementów</t>
  </si>
  <si>
    <t>średni czas operacji</t>
  </si>
  <si>
    <t>Komentarz</t>
  </si>
  <si>
    <t>Faktyczny czas operacji</t>
  </si>
  <si>
    <t>Rozmiar tablicy</t>
  </si>
  <si>
    <t>w środku</t>
  </si>
  <si>
    <t>z przodu</t>
  </si>
  <si>
    <t>Czas wstawienia[ms]</t>
  </si>
  <si>
    <t>z tyłu</t>
  </si>
  <si>
    <t>10;100</t>
  </si>
  <si>
    <t>diff</t>
  </si>
  <si>
    <t xml:space="preserve"> -2147483648;2147400000</t>
  </si>
  <si>
    <t>Miejsce\wartości</t>
  </si>
  <si>
    <t>500=</t>
  </si>
  <si>
    <t xml:space="preserve"> insert(with init and deletion) to</t>
  </si>
  <si>
    <t>elements:</t>
  </si>
  <si>
    <t>Tested 10000 times</t>
  </si>
  <si>
    <t>Tested 100 times</t>
  </si>
  <si>
    <t>Tested 50 times</t>
  </si>
  <si>
    <t>Tested 5000 times</t>
  </si>
  <si>
    <t>Tested 500 times</t>
  </si>
  <si>
    <t>Array</t>
  </si>
  <si>
    <t>List</t>
  </si>
  <si>
    <t>Heap</t>
  </si>
  <si>
    <t>500 tests</t>
  </si>
  <si>
    <t>inf</t>
  </si>
  <si>
    <t>Liczba Elementów</t>
  </si>
  <si>
    <t>Czas operacji[ms]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</si>
</sst>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%"/>
    <numFmt numFmtId="167" formatCode="0.0000"/>
    <numFmt numFmtId="169" formatCode="0.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rrayInsert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rayInsertResul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rayInsert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stInsertResult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stInsertResult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stInsertResults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earchResults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eapResult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zoomScale="85" zoomScaleNormal="85" workbookViewId="0">
      <selection activeCell="G9" sqref="G9"/>
    </sheetView>
  </sheetViews>
  <sheetFormatPr defaultRowHeight="15" x14ac:dyDescent="0.25"/>
  <cols>
    <col min="1" max="1" width="27.140625" customWidth="1"/>
    <col min="2" max="2" width="15.28515625" customWidth="1"/>
    <col min="3" max="3" width="12.5703125" bestFit="1" customWidth="1"/>
    <col min="4" max="4" width="10" bestFit="1" customWidth="1"/>
    <col min="5" max="5" width="71.140625" bestFit="1" customWidth="1"/>
    <col min="6" max="6" width="3.5703125" bestFit="1" customWidth="1"/>
    <col min="7" max="7" width="12" customWidth="1"/>
  </cols>
  <sheetData>
    <row r="1" spans="1:8" x14ac:dyDescent="0.25">
      <c r="A1" t="s">
        <v>0</v>
      </c>
      <c r="B1">
        <v>500000</v>
      </c>
      <c r="C1">
        <v>81972.589653000003</v>
      </c>
      <c r="D1" t="s">
        <v>1</v>
      </c>
      <c r="E1" t="s">
        <v>8</v>
      </c>
      <c r="G1" s="1">
        <f>C1-$C$4</f>
        <v>40643.886556000005</v>
      </c>
      <c r="H1">
        <f>G1/50000</f>
        <v>0.81287773112000006</v>
      </c>
    </row>
    <row r="2" spans="1:8" x14ac:dyDescent="0.25">
      <c r="A2" t="s">
        <v>3</v>
      </c>
      <c r="B2">
        <v>500000</v>
      </c>
      <c r="C2">
        <v>81566.777092999997</v>
      </c>
      <c r="D2" t="s">
        <v>1</v>
      </c>
      <c r="E2" t="s">
        <v>8</v>
      </c>
      <c r="G2" s="1">
        <f>C2-$C$4</f>
        <v>40238.073995999999</v>
      </c>
      <c r="H2">
        <f t="shared" ref="H2:H3" si="0">G2/50000</f>
        <v>0.80476147992000002</v>
      </c>
    </row>
    <row r="3" spans="1:8" x14ac:dyDescent="0.25">
      <c r="A3" t="s">
        <v>4</v>
      </c>
      <c r="B3">
        <v>500000</v>
      </c>
      <c r="C3">
        <v>81824.208788999997</v>
      </c>
      <c r="D3" t="s">
        <v>1</v>
      </c>
      <c r="E3" t="s">
        <v>8</v>
      </c>
      <c r="G3" s="1">
        <f>C3-$C$4</f>
        <v>40495.505691999999</v>
      </c>
      <c r="H3">
        <f t="shared" si="0"/>
        <v>0.80991011384</v>
      </c>
    </row>
    <row r="4" spans="1:8" x14ac:dyDescent="0.25">
      <c r="A4" t="s">
        <v>5</v>
      </c>
      <c r="B4">
        <v>500000</v>
      </c>
      <c r="C4">
        <v>41328.703096999998</v>
      </c>
      <c r="D4" t="s">
        <v>1</v>
      </c>
      <c r="E4" t="s">
        <v>8</v>
      </c>
      <c r="G4" s="1"/>
    </row>
    <row r="5" spans="1:8" x14ac:dyDescent="0.25">
      <c r="G5" s="1"/>
    </row>
    <row r="6" spans="1:8" x14ac:dyDescent="0.25">
      <c r="A6" t="s">
        <v>6</v>
      </c>
      <c r="G6" s="1"/>
    </row>
    <row r="8" spans="1:8" x14ac:dyDescent="0.25">
      <c r="A8" t="s">
        <v>7</v>
      </c>
      <c r="G8" s="1"/>
    </row>
    <row r="9" spans="1:8" x14ac:dyDescent="0.25">
      <c r="A9" t="s">
        <v>0</v>
      </c>
      <c r="B9">
        <v>500000</v>
      </c>
      <c r="C9">
        <v>81152.244351000001</v>
      </c>
      <c r="D9" t="s">
        <v>1</v>
      </c>
      <c r="E9" t="s">
        <v>2</v>
      </c>
      <c r="G9" s="1">
        <f>C9-$C$12</f>
        <v>42647.831757</v>
      </c>
      <c r="H9">
        <f t="shared" ref="H9:H11" si="1">G9/50000</f>
        <v>0.85295663513999997</v>
      </c>
    </row>
    <row r="10" spans="1:8" x14ac:dyDescent="0.25">
      <c r="A10" t="s">
        <v>3</v>
      </c>
      <c r="B10">
        <v>500000</v>
      </c>
      <c r="C10">
        <v>80981.766174000004</v>
      </c>
      <c r="D10" t="s">
        <v>1</v>
      </c>
      <c r="E10" t="s">
        <v>2</v>
      </c>
      <c r="G10" s="1">
        <f>C10-$C$12</f>
        <v>42477.353580000003</v>
      </c>
      <c r="H10">
        <f t="shared" si="1"/>
        <v>0.84954707160000009</v>
      </c>
    </row>
    <row r="11" spans="1:8" x14ac:dyDescent="0.25">
      <c r="A11" t="s">
        <v>4</v>
      </c>
      <c r="B11">
        <v>500000</v>
      </c>
      <c r="C11">
        <v>80902.909912000003</v>
      </c>
      <c r="D11" t="s">
        <v>1</v>
      </c>
      <c r="E11" t="s">
        <v>2</v>
      </c>
      <c r="G11" s="1">
        <f>C11-$C$12</f>
        <v>42398.497318000002</v>
      </c>
      <c r="H11">
        <f t="shared" si="1"/>
        <v>0.84796994636</v>
      </c>
    </row>
    <row r="12" spans="1:8" x14ac:dyDescent="0.25">
      <c r="A12" t="s">
        <v>5</v>
      </c>
      <c r="B12">
        <v>500000</v>
      </c>
      <c r="C12">
        <v>38504.412594000001</v>
      </c>
      <c r="D12" t="s">
        <v>1</v>
      </c>
      <c r="E12" t="s">
        <v>2</v>
      </c>
      <c r="G12" s="1"/>
    </row>
    <row r="13" spans="1:8" x14ac:dyDescent="0.25">
      <c r="G13" s="1"/>
    </row>
    <row r="14" spans="1:8" x14ac:dyDescent="0.25">
      <c r="A14" t="s">
        <v>6</v>
      </c>
      <c r="G14" s="1"/>
    </row>
    <row r="15" spans="1:8" x14ac:dyDescent="0.25">
      <c r="A15" t="s">
        <v>7</v>
      </c>
      <c r="G15" s="1"/>
    </row>
    <row r="16" spans="1:8" x14ac:dyDescent="0.25">
      <c r="A16" t="s">
        <v>0</v>
      </c>
      <c r="B16">
        <v>500000</v>
      </c>
      <c r="C16">
        <v>82351.524787999995</v>
      </c>
      <c r="D16" t="s">
        <v>1</v>
      </c>
      <c r="E16" t="s">
        <v>9</v>
      </c>
      <c r="G16" s="1">
        <f>C16-$C$19</f>
        <v>42553.713399999993</v>
      </c>
      <c r="H16">
        <f t="shared" ref="H16:H18" si="2">G16/50000</f>
        <v>0.85107426799999986</v>
      </c>
    </row>
    <row r="17" spans="1:8" x14ac:dyDescent="0.25">
      <c r="A17" t="s">
        <v>3</v>
      </c>
      <c r="B17">
        <v>500000</v>
      </c>
      <c r="C17">
        <v>81712.305443999998</v>
      </c>
      <c r="D17" t="s">
        <v>1</v>
      </c>
      <c r="E17" t="s">
        <v>9</v>
      </c>
      <c r="G17" s="1">
        <f>C17-$C$19</f>
        <v>41914.494055999996</v>
      </c>
      <c r="H17">
        <f t="shared" si="2"/>
        <v>0.83828988111999991</v>
      </c>
    </row>
    <row r="18" spans="1:8" x14ac:dyDescent="0.25">
      <c r="A18" t="s">
        <v>4</v>
      </c>
      <c r="B18">
        <v>500000</v>
      </c>
      <c r="C18">
        <v>83321.764848000006</v>
      </c>
      <c r="D18" t="s">
        <v>1</v>
      </c>
      <c r="E18" t="s">
        <v>9</v>
      </c>
      <c r="G18" s="1">
        <f>C18-$C$19</f>
        <v>43523.953460000004</v>
      </c>
      <c r="H18">
        <f t="shared" si="2"/>
        <v>0.87047906920000007</v>
      </c>
    </row>
    <row r="19" spans="1:8" x14ac:dyDescent="0.25">
      <c r="A19" t="s">
        <v>5</v>
      </c>
      <c r="B19">
        <v>500000</v>
      </c>
      <c r="C19">
        <v>39797.811388000002</v>
      </c>
      <c r="D19" t="s">
        <v>1</v>
      </c>
      <c r="E19" t="s">
        <v>9</v>
      </c>
    </row>
    <row r="21" spans="1:8" x14ac:dyDescent="0.25">
      <c r="A21" t="s">
        <v>6</v>
      </c>
    </row>
    <row r="22" spans="1:8" x14ac:dyDescent="0.25">
      <c r="A22" t="s">
        <v>7</v>
      </c>
      <c r="G22" s="1"/>
    </row>
    <row r="23" spans="1:8" x14ac:dyDescent="0.25">
      <c r="A23" t="s">
        <v>0</v>
      </c>
      <c r="B23">
        <v>200000</v>
      </c>
      <c r="C23">
        <v>30550.200063</v>
      </c>
      <c r="D23" t="s">
        <v>1</v>
      </c>
      <c r="E23" t="s">
        <v>8</v>
      </c>
      <c r="G23" s="1">
        <f>C23-$C$26</f>
        <v>15274.352954</v>
      </c>
      <c r="H23">
        <f t="shared" ref="H23:H25" si="3">G23/50000</f>
        <v>0.30548705908000001</v>
      </c>
    </row>
    <row r="24" spans="1:8" x14ac:dyDescent="0.25">
      <c r="A24" t="s">
        <v>3</v>
      </c>
      <c r="B24">
        <v>200000</v>
      </c>
      <c r="C24">
        <v>30405.516097</v>
      </c>
      <c r="D24" t="s">
        <v>1</v>
      </c>
      <c r="E24" t="s">
        <v>8</v>
      </c>
      <c r="G24" s="1">
        <f>C24-$C$26</f>
        <v>15129.668987999999</v>
      </c>
      <c r="H24">
        <f t="shared" si="3"/>
        <v>0.30259337976</v>
      </c>
    </row>
    <row r="25" spans="1:8" x14ac:dyDescent="0.25">
      <c r="A25" t="s">
        <v>4</v>
      </c>
      <c r="B25">
        <v>200000</v>
      </c>
      <c r="C25">
        <v>30286.389884</v>
      </c>
      <c r="D25" t="s">
        <v>1</v>
      </c>
      <c r="E25" t="s">
        <v>8</v>
      </c>
      <c r="G25" s="1">
        <f>C25-$C$26</f>
        <v>15010.542775</v>
      </c>
      <c r="H25">
        <f t="shared" si="3"/>
        <v>0.30021085549999998</v>
      </c>
    </row>
    <row r="26" spans="1:8" x14ac:dyDescent="0.25">
      <c r="A26" t="s">
        <v>5</v>
      </c>
      <c r="B26">
        <v>200000</v>
      </c>
      <c r="C26">
        <v>15275.847109</v>
      </c>
      <c r="D26" t="s">
        <v>1</v>
      </c>
      <c r="E26" t="s">
        <v>8</v>
      </c>
      <c r="G26" s="1"/>
    </row>
    <row r="27" spans="1:8" x14ac:dyDescent="0.25">
      <c r="G27" s="1"/>
    </row>
    <row r="28" spans="1:8" x14ac:dyDescent="0.25">
      <c r="A28" t="s">
        <v>6</v>
      </c>
      <c r="G28" s="1"/>
    </row>
    <row r="29" spans="1:8" x14ac:dyDescent="0.25">
      <c r="A29" t="s">
        <v>7</v>
      </c>
      <c r="G29" s="1"/>
    </row>
    <row r="30" spans="1:8" x14ac:dyDescent="0.25">
      <c r="A30" t="s">
        <v>10</v>
      </c>
      <c r="B30" t="s">
        <v>11</v>
      </c>
      <c r="C30" t="s">
        <v>12</v>
      </c>
      <c r="E30" t="s">
        <v>13</v>
      </c>
      <c r="G30" t="s">
        <v>14</v>
      </c>
    </row>
    <row r="31" spans="1:8" x14ac:dyDescent="0.25">
      <c r="A31" t="s">
        <v>0</v>
      </c>
      <c r="B31">
        <v>200000</v>
      </c>
      <c r="C31">
        <v>30456.870429999999</v>
      </c>
      <c r="D31" t="s">
        <v>1</v>
      </c>
      <c r="E31" t="s">
        <v>2</v>
      </c>
      <c r="G31" s="1">
        <f>C31-$C$34</f>
        <v>15358.375006999999</v>
      </c>
      <c r="H31">
        <f t="shared" ref="H31:H33" si="4">G31/50000</f>
        <v>0.30716750013999999</v>
      </c>
    </row>
    <row r="32" spans="1:8" x14ac:dyDescent="0.25">
      <c r="A32" t="s">
        <v>3</v>
      </c>
      <c r="B32">
        <v>200000</v>
      </c>
      <c r="C32">
        <v>30325.838739999999</v>
      </c>
      <c r="D32" t="s">
        <v>1</v>
      </c>
      <c r="E32" t="s">
        <v>2</v>
      </c>
      <c r="G32" s="1">
        <f>C32-$C$34</f>
        <v>15227.343316999999</v>
      </c>
      <c r="H32">
        <f t="shared" si="4"/>
        <v>0.30454686634</v>
      </c>
    </row>
    <row r="33" spans="1:8" x14ac:dyDescent="0.25">
      <c r="A33" t="s">
        <v>4</v>
      </c>
      <c r="B33">
        <v>200000</v>
      </c>
      <c r="C33">
        <v>30139.101311999999</v>
      </c>
      <c r="D33" t="s">
        <v>1</v>
      </c>
      <c r="E33" t="s">
        <v>2</v>
      </c>
      <c r="G33" s="1">
        <f>C33-$C$34</f>
        <v>15040.605888999999</v>
      </c>
      <c r="H33">
        <f t="shared" si="4"/>
        <v>0.30081211778</v>
      </c>
    </row>
    <row r="34" spans="1:8" x14ac:dyDescent="0.25">
      <c r="A34" t="s">
        <v>5</v>
      </c>
      <c r="B34">
        <v>200000</v>
      </c>
      <c r="C34">
        <v>15098.495423</v>
      </c>
      <c r="D34" t="s">
        <v>1</v>
      </c>
      <c r="E34" t="s">
        <v>2</v>
      </c>
      <c r="G34" s="1"/>
    </row>
    <row r="35" spans="1:8" x14ac:dyDescent="0.25">
      <c r="G35" s="1"/>
    </row>
    <row r="36" spans="1:8" x14ac:dyDescent="0.25">
      <c r="A36" t="s">
        <v>6</v>
      </c>
      <c r="G36" s="1"/>
    </row>
    <row r="37" spans="1:8" x14ac:dyDescent="0.25">
      <c r="A37" t="s">
        <v>0</v>
      </c>
      <c r="B37">
        <v>50</v>
      </c>
      <c r="C37">
        <v>600.38512500000002</v>
      </c>
      <c r="D37" t="s">
        <v>1</v>
      </c>
      <c r="E37" t="s">
        <v>8</v>
      </c>
      <c r="G37" s="1">
        <f>C37-$C$40</f>
        <v>213.82960100000003</v>
      </c>
    </row>
    <row r="38" spans="1:8" x14ac:dyDescent="0.25">
      <c r="A38" t="s">
        <v>3</v>
      </c>
      <c r="B38">
        <v>50</v>
      </c>
      <c r="C38">
        <v>591.80587100000002</v>
      </c>
      <c r="D38" t="s">
        <v>1</v>
      </c>
      <c r="E38" t="s">
        <v>8</v>
      </c>
      <c r="G38" s="1">
        <f t="shared" ref="G38:G39" si="5">C38-$C$40</f>
        <v>205.25034700000003</v>
      </c>
    </row>
    <row r="39" spans="1:8" x14ac:dyDescent="0.25">
      <c r="A39" t="s">
        <v>4</v>
      </c>
      <c r="B39">
        <v>50</v>
      </c>
      <c r="C39">
        <v>587.42367400000001</v>
      </c>
      <c r="D39" t="s">
        <v>1</v>
      </c>
      <c r="E39" t="s">
        <v>8</v>
      </c>
      <c r="G39" s="1">
        <f t="shared" si="5"/>
        <v>200.86815000000001</v>
      </c>
    </row>
    <row r="40" spans="1:8" x14ac:dyDescent="0.25">
      <c r="A40" t="s">
        <v>5</v>
      </c>
      <c r="B40">
        <v>50</v>
      </c>
      <c r="C40">
        <v>386.55552399999999</v>
      </c>
      <c r="D40" t="s">
        <v>1</v>
      </c>
      <c r="E40" t="s">
        <v>8</v>
      </c>
      <c r="G40" s="1"/>
    </row>
    <row r="41" spans="1:8" x14ac:dyDescent="0.25">
      <c r="G41" s="1"/>
    </row>
    <row r="42" spans="1:8" x14ac:dyDescent="0.25">
      <c r="A42" t="s">
        <v>6</v>
      </c>
      <c r="G42" s="1"/>
    </row>
    <row r="43" spans="1:8" x14ac:dyDescent="0.25">
      <c r="A43" t="s">
        <v>7</v>
      </c>
      <c r="G43" s="1"/>
    </row>
    <row r="44" spans="1:8" x14ac:dyDescent="0.25">
      <c r="A44" t="s">
        <v>0</v>
      </c>
      <c r="B44">
        <v>200000</v>
      </c>
      <c r="C44">
        <v>30666.350598000001</v>
      </c>
      <c r="D44" t="s">
        <v>1</v>
      </c>
      <c r="E44" t="s">
        <v>9</v>
      </c>
      <c r="G44" s="1">
        <f>C44-$C$47</f>
        <v>15439.583626000001</v>
      </c>
    </row>
    <row r="45" spans="1:8" x14ac:dyDescent="0.25">
      <c r="A45" t="s">
        <v>3</v>
      </c>
      <c r="B45">
        <v>200000</v>
      </c>
      <c r="C45">
        <v>31775.556568</v>
      </c>
      <c r="D45" t="s">
        <v>1</v>
      </c>
      <c r="E45" t="s">
        <v>9</v>
      </c>
      <c r="G45" s="1">
        <f t="shared" ref="G45:G46" si="6">C45-$C$47</f>
        <v>16548.789596000002</v>
      </c>
    </row>
    <row r="46" spans="1:8" x14ac:dyDescent="0.25">
      <c r="A46" t="s">
        <v>4</v>
      </c>
      <c r="B46">
        <v>200000</v>
      </c>
      <c r="C46">
        <v>30405.261479000001</v>
      </c>
      <c r="D46" t="s">
        <v>1</v>
      </c>
      <c r="E46" t="s">
        <v>9</v>
      </c>
      <c r="G46" s="1">
        <f t="shared" si="6"/>
        <v>15178.494507000001</v>
      </c>
    </row>
    <row r="47" spans="1:8" x14ac:dyDescent="0.25">
      <c r="A47" t="s">
        <v>5</v>
      </c>
      <c r="B47">
        <v>200000</v>
      </c>
      <c r="C47">
        <v>15226.766971999999</v>
      </c>
      <c r="D47" t="s">
        <v>1</v>
      </c>
      <c r="E47" t="s">
        <v>9</v>
      </c>
      <c r="G47" s="1"/>
    </row>
    <row r="48" spans="1:8" x14ac:dyDescent="0.25">
      <c r="G48" s="1"/>
    </row>
    <row r="49" spans="1:7" x14ac:dyDescent="0.25">
      <c r="A49" t="s">
        <v>6</v>
      </c>
      <c r="G49" s="1"/>
    </row>
    <row r="50" spans="1:7" x14ac:dyDescent="0.25">
      <c r="A50" t="s">
        <v>7</v>
      </c>
      <c r="G50" s="1"/>
    </row>
    <row r="57" spans="1:7" x14ac:dyDescent="0.25">
      <c r="A57" t="s">
        <v>7</v>
      </c>
    </row>
    <row r="58" spans="1:7" x14ac:dyDescent="0.25">
      <c r="A58" t="s">
        <v>0</v>
      </c>
      <c r="B58">
        <v>50</v>
      </c>
      <c r="C58">
        <v>588.660842</v>
      </c>
      <c r="D58" t="s">
        <v>1</v>
      </c>
      <c r="E58" t="s">
        <v>2</v>
      </c>
      <c r="G58" s="1">
        <f>C58-$C$61</f>
        <v>198.22367200000002</v>
      </c>
    </row>
    <row r="59" spans="1:7" x14ac:dyDescent="0.25">
      <c r="A59" t="s">
        <v>3</v>
      </c>
      <c r="B59">
        <v>50</v>
      </c>
      <c r="C59">
        <v>597.55313799999999</v>
      </c>
      <c r="D59" t="s">
        <v>1</v>
      </c>
      <c r="E59" t="s">
        <v>2</v>
      </c>
      <c r="G59" s="1">
        <f>C59-$C$61</f>
        <v>207.11596800000001</v>
      </c>
    </row>
    <row r="60" spans="1:7" x14ac:dyDescent="0.25">
      <c r="A60" t="s">
        <v>4</v>
      </c>
      <c r="B60">
        <v>50</v>
      </c>
      <c r="C60">
        <v>590.43606399999999</v>
      </c>
      <c r="D60" t="s">
        <v>1</v>
      </c>
      <c r="E60" t="s">
        <v>2</v>
      </c>
      <c r="G60" s="1">
        <f>C60-$C$61</f>
        <v>199.99889400000001</v>
      </c>
    </row>
    <row r="61" spans="1:7" x14ac:dyDescent="0.25">
      <c r="A61" t="s">
        <v>5</v>
      </c>
      <c r="B61">
        <v>50</v>
      </c>
      <c r="C61">
        <v>390.43716999999998</v>
      </c>
      <c r="D61" t="s">
        <v>1</v>
      </c>
      <c r="E61" t="s">
        <v>2</v>
      </c>
      <c r="G61" s="1"/>
    </row>
    <row r="62" spans="1:7" x14ac:dyDescent="0.25">
      <c r="G62" s="1"/>
    </row>
    <row r="63" spans="1:7" x14ac:dyDescent="0.25">
      <c r="A63" t="s">
        <v>6</v>
      </c>
      <c r="G6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8"/>
  <sheetViews>
    <sheetView topLeftCell="A30" workbookViewId="0">
      <selection activeCell="F2" sqref="F2:F212"/>
    </sheetView>
  </sheetViews>
  <sheetFormatPr defaultRowHeight="15" x14ac:dyDescent="0.25"/>
  <cols>
    <col min="1" max="1" width="22.5703125" bestFit="1" customWidth="1"/>
    <col min="2" max="3" width="10" bestFit="1" customWidth="1"/>
    <col min="4" max="4" width="8.5703125" bestFit="1" customWidth="1"/>
    <col min="5" max="5" width="4.42578125" customWidth="1"/>
    <col min="6" max="6" width="16.7109375" customWidth="1"/>
  </cols>
  <sheetData>
    <row r="1" spans="1:8" x14ac:dyDescent="0.25">
      <c r="A1" t="s">
        <v>3</v>
      </c>
      <c r="B1">
        <v>1000</v>
      </c>
      <c r="C1" t="s">
        <v>26</v>
      </c>
      <c r="D1" t="s">
        <v>36</v>
      </c>
      <c r="E1" t="s">
        <v>1</v>
      </c>
      <c r="F1" s="10"/>
      <c r="G1">
        <v>1</v>
      </c>
      <c r="H1">
        <f>MOD(G1,7)</f>
        <v>1</v>
      </c>
    </row>
    <row r="2" spans="1:8" x14ac:dyDescent="0.25">
      <c r="A2" t="s">
        <v>4</v>
      </c>
      <c r="B2">
        <v>1000</v>
      </c>
      <c r="C2" t="s">
        <v>26</v>
      </c>
      <c r="D2">
        <v>1.154269</v>
      </c>
      <c r="E2" t="s">
        <v>1</v>
      </c>
      <c r="F2" s="10">
        <f>(D2-D4)/100</f>
        <v>3.89231E-3</v>
      </c>
      <c r="G2">
        <v>2</v>
      </c>
      <c r="H2">
        <f t="shared" ref="H2:H65" si="0">MOD(G2,7)</f>
        <v>2</v>
      </c>
    </row>
    <row r="3" spans="1:8" hidden="1" x14ac:dyDescent="0.25">
      <c r="A3" t="s">
        <v>4</v>
      </c>
      <c r="B3">
        <v>1000</v>
      </c>
      <c r="C3" t="s">
        <v>26</v>
      </c>
      <c r="D3">
        <v>0.77017000000000002</v>
      </c>
      <c r="E3" t="s">
        <v>1</v>
      </c>
      <c r="F3" s="10">
        <f>(D3-D4)/100</f>
        <v>5.1320000000000254E-5</v>
      </c>
      <c r="G3">
        <v>3</v>
      </c>
      <c r="H3">
        <f t="shared" si="0"/>
        <v>3</v>
      </c>
    </row>
    <row r="4" spans="1:8" hidden="1" x14ac:dyDescent="0.25">
      <c r="A4" t="s">
        <v>5</v>
      </c>
      <c r="B4">
        <v>1000</v>
      </c>
      <c r="C4" t="s">
        <v>26</v>
      </c>
      <c r="D4">
        <v>0.765038</v>
      </c>
      <c r="E4" t="s">
        <v>1</v>
      </c>
      <c r="F4" s="10"/>
      <c r="G4">
        <v>4</v>
      </c>
      <c r="H4">
        <f t="shared" si="0"/>
        <v>4</v>
      </c>
    </row>
    <row r="5" spans="1:8" hidden="1" x14ac:dyDescent="0.25">
      <c r="F5" s="10"/>
      <c r="G5">
        <v>5</v>
      </c>
      <c r="H5">
        <f t="shared" si="0"/>
        <v>5</v>
      </c>
    </row>
    <row r="6" spans="1:8" hidden="1" x14ac:dyDescent="0.25">
      <c r="A6" t="s">
        <v>28</v>
      </c>
      <c r="F6" s="10"/>
      <c r="G6">
        <v>6</v>
      </c>
      <c r="H6">
        <f t="shared" si="0"/>
        <v>6</v>
      </c>
    </row>
    <row r="7" spans="1:8" hidden="1" x14ac:dyDescent="0.25">
      <c r="A7" t="s">
        <v>7</v>
      </c>
      <c r="F7" s="10"/>
      <c r="G7">
        <v>7</v>
      </c>
      <c r="H7">
        <f t="shared" si="0"/>
        <v>0</v>
      </c>
    </row>
    <row r="8" spans="1:8" hidden="1" x14ac:dyDescent="0.25">
      <c r="A8" t="s">
        <v>3</v>
      </c>
      <c r="B8">
        <v>2000</v>
      </c>
      <c r="C8" t="s">
        <v>26</v>
      </c>
      <c r="D8">
        <v>1.618897</v>
      </c>
      <c r="E8" t="s">
        <v>1</v>
      </c>
      <c r="F8" s="10"/>
      <c r="G8">
        <v>8</v>
      </c>
      <c r="H8">
        <f t="shared" si="0"/>
        <v>1</v>
      </c>
    </row>
    <row r="9" spans="1:8" x14ac:dyDescent="0.25">
      <c r="A9" t="s">
        <v>4</v>
      </c>
      <c r="B9">
        <v>2000</v>
      </c>
      <c r="C9" t="s">
        <v>26</v>
      </c>
      <c r="D9">
        <v>1.5040230000000001</v>
      </c>
      <c r="E9" t="s">
        <v>1</v>
      </c>
      <c r="F9" s="10">
        <f>(D9-D11)/100</f>
        <v>4.3423000000000214E-4</v>
      </c>
      <c r="G9">
        <v>9</v>
      </c>
      <c r="H9">
        <f t="shared" si="0"/>
        <v>2</v>
      </c>
    </row>
    <row r="10" spans="1:8" hidden="1" x14ac:dyDescent="0.25">
      <c r="A10" t="s">
        <v>4</v>
      </c>
      <c r="B10">
        <v>2000</v>
      </c>
      <c r="C10" t="s">
        <v>26</v>
      </c>
      <c r="D10">
        <v>1.0524210000000001</v>
      </c>
      <c r="E10" t="s">
        <v>1</v>
      </c>
      <c r="F10" s="10">
        <f>(D10-D11)/100</f>
        <v>-4.0817899999999983E-3</v>
      </c>
      <c r="G10">
        <v>10</v>
      </c>
      <c r="H10">
        <f t="shared" si="0"/>
        <v>3</v>
      </c>
    </row>
    <row r="11" spans="1:8" hidden="1" x14ac:dyDescent="0.25">
      <c r="A11" t="s">
        <v>5</v>
      </c>
      <c r="B11">
        <v>2000</v>
      </c>
      <c r="C11" t="s">
        <v>26</v>
      </c>
      <c r="D11">
        <v>1.4605999999999999</v>
      </c>
      <c r="E11" t="s">
        <v>1</v>
      </c>
      <c r="F11" s="10"/>
      <c r="G11">
        <v>11</v>
      </c>
      <c r="H11">
        <f t="shared" si="0"/>
        <v>4</v>
      </c>
    </row>
    <row r="12" spans="1:8" hidden="1" x14ac:dyDescent="0.25">
      <c r="F12" s="10"/>
      <c r="G12">
        <v>12</v>
      </c>
      <c r="H12">
        <f t="shared" si="0"/>
        <v>5</v>
      </c>
    </row>
    <row r="13" spans="1:8" hidden="1" x14ac:dyDescent="0.25">
      <c r="A13" t="s">
        <v>28</v>
      </c>
      <c r="F13" s="10"/>
      <c r="G13">
        <v>13</v>
      </c>
      <c r="H13">
        <f t="shared" si="0"/>
        <v>6</v>
      </c>
    </row>
    <row r="14" spans="1:8" hidden="1" x14ac:dyDescent="0.25">
      <c r="A14" t="s">
        <v>7</v>
      </c>
      <c r="F14" s="10"/>
      <c r="G14">
        <v>14</v>
      </c>
      <c r="H14">
        <f t="shared" si="0"/>
        <v>0</v>
      </c>
    </row>
    <row r="15" spans="1:8" hidden="1" x14ac:dyDescent="0.25">
      <c r="A15" t="s">
        <v>3</v>
      </c>
      <c r="B15">
        <v>3000</v>
      </c>
      <c r="C15" t="s">
        <v>26</v>
      </c>
      <c r="D15">
        <v>1.4100710000000001</v>
      </c>
      <c r="E15" t="s">
        <v>1</v>
      </c>
      <c r="F15" s="10"/>
      <c r="G15">
        <v>15</v>
      </c>
      <c r="H15">
        <f t="shared" si="0"/>
        <v>1</v>
      </c>
    </row>
    <row r="16" spans="1:8" x14ac:dyDescent="0.25">
      <c r="A16" t="s">
        <v>4</v>
      </c>
      <c r="B16">
        <v>3000</v>
      </c>
      <c r="C16" t="s">
        <v>26</v>
      </c>
      <c r="D16">
        <v>1.209929</v>
      </c>
      <c r="E16" t="s">
        <v>1</v>
      </c>
      <c r="F16" s="10">
        <f>(D16-D18)/100</f>
        <v>-5.6449999999999892E-4</v>
      </c>
      <c r="G16">
        <v>16</v>
      </c>
      <c r="H16">
        <f t="shared" si="0"/>
        <v>2</v>
      </c>
    </row>
    <row r="17" spans="1:8" hidden="1" x14ac:dyDescent="0.25">
      <c r="A17" t="s">
        <v>4</v>
      </c>
      <c r="B17">
        <v>3000</v>
      </c>
      <c r="C17" t="s">
        <v>26</v>
      </c>
      <c r="D17">
        <v>0.87320200000000003</v>
      </c>
      <c r="E17" t="s">
        <v>1</v>
      </c>
      <c r="F17" s="10">
        <f>(D17-D18)/100</f>
        <v>-3.9317699999999985E-3</v>
      </c>
      <c r="G17">
        <v>17</v>
      </c>
      <c r="H17">
        <f t="shared" si="0"/>
        <v>3</v>
      </c>
    </row>
    <row r="18" spans="1:8" hidden="1" x14ac:dyDescent="0.25">
      <c r="A18" t="s">
        <v>5</v>
      </c>
      <c r="B18">
        <v>3000</v>
      </c>
      <c r="C18" t="s">
        <v>26</v>
      </c>
      <c r="D18">
        <v>1.2663789999999999</v>
      </c>
      <c r="E18" t="s">
        <v>1</v>
      </c>
      <c r="F18" s="10"/>
      <c r="G18">
        <v>18</v>
      </c>
      <c r="H18">
        <f t="shared" si="0"/>
        <v>4</v>
      </c>
    </row>
    <row r="19" spans="1:8" hidden="1" x14ac:dyDescent="0.25">
      <c r="F19" s="10"/>
      <c r="G19">
        <v>19</v>
      </c>
      <c r="H19">
        <f t="shared" si="0"/>
        <v>5</v>
      </c>
    </row>
    <row r="20" spans="1:8" hidden="1" x14ac:dyDescent="0.25">
      <c r="A20" t="s">
        <v>28</v>
      </c>
      <c r="F20" s="10"/>
      <c r="G20">
        <v>20</v>
      </c>
      <c r="H20">
        <f t="shared" si="0"/>
        <v>6</v>
      </c>
    </row>
    <row r="21" spans="1:8" hidden="1" x14ac:dyDescent="0.25">
      <c r="A21" t="s">
        <v>7</v>
      </c>
      <c r="F21" s="10"/>
      <c r="G21">
        <v>21</v>
      </c>
      <c r="H21">
        <f t="shared" si="0"/>
        <v>0</v>
      </c>
    </row>
    <row r="22" spans="1:8" hidden="1" x14ac:dyDescent="0.25">
      <c r="A22" t="s">
        <v>3</v>
      </c>
      <c r="B22">
        <v>4000</v>
      </c>
      <c r="C22" t="s">
        <v>26</v>
      </c>
      <c r="D22">
        <v>1.464547</v>
      </c>
      <c r="E22" t="s">
        <v>1</v>
      </c>
      <c r="F22" s="10"/>
      <c r="G22">
        <v>22</v>
      </c>
      <c r="H22">
        <f t="shared" si="0"/>
        <v>1</v>
      </c>
    </row>
    <row r="23" spans="1:8" x14ac:dyDescent="0.25">
      <c r="A23" t="s">
        <v>4</v>
      </c>
      <c r="B23">
        <v>4000</v>
      </c>
      <c r="C23" t="s">
        <v>26</v>
      </c>
      <c r="D23">
        <v>1.1554530000000001</v>
      </c>
      <c r="E23" t="s">
        <v>1</v>
      </c>
      <c r="F23" s="10">
        <f>(D23-D25)/100</f>
        <v>4.0028300000000006E-3</v>
      </c>
      <c r="G23">
        <v>23</v>
      </c>
      <c r="H23">
        <f t="shared" si="0"/>
        <v>2</v>
      </c>
    </row>
    <row r="24" spans="1:8" hidden="1" x14ac:dyDescent="0.25">
      <c r="A24" t="s">
        <v>4</v>
      </c>
      <c r="B24">
        <v>4000</v>
      </c>
      <c r="C24" t="s">
        <v>26</v>
      </c>
      <c r="D24">
        <v>0.75872200000000001</v>
      </c>
      <c r="E24" t="s">
        <v>1</v>
      </c>
      <c r="F24" s="10">
        <f>(D24-D25)/100</f>
        <v>3.5519999999999999E-5</v>
      </c>
      <c r="G24">
        <v>24</v>
      </c>
      <c r="H24">
        <f t="shared" si="0"/>
        <v>3</v>
      </c>
    </row>
    <row r="25" spans="1:8" hidden="1" x14ac:dyDescent="0.25">
      <c r="A25" t="s">
        <v>5</v>
      </c>
      <c r="B25">
        <v>4000</v>
      </c>
      <c r="C25" t="s">
        <v>26</v>
      </c>
      <c r="D25">
        <v>0.75517000000000001</v>
      </c>
      <c r="E25" t="s">
        <v>1</v>
      </c>
      <c r="F25" s="10"/>
      <c r="G25">
        <v>25</v>
      </c>
      <c r="H25">
        <f t="shared" si="0"/>
        <v>4</v>
      </c>
    </row>
    <row r="26" spans="1:8" hidden="1" x14ac:dyDescent="0.25">
      <c r="F26" s="10"/>
      <c r="G26">
        <v>26</v>
      </c>
      <c r="H26">
        <f t="shared" si="0"/>
        <v>5</v>
      </c>
    </row>
    <row r="27" spans="1:8" hidden="1" x14ac:dyDescent="0.25">
      <c r="A27" t="s">
        <v>28</v>
      </c>
      <c r="F27" s="10"/>
      <c r="G27">
        <v>27</v>
      </c>
      <c r="H27">
        <f t="shared" si="0"/>
        <v>6</v>
      </c>
    </row>
    <row r="28" spans="1:8" hidden="1" x14ac:dyDescent="0.25">
      <c r="A28" t="s">
        <v>7</v>
      </c>
      <c r="F28" s="10"/>
      <c r="G28">
        <v>28</v>
      </c>
      <c r="H28">
        <f t="shared" si="0"/>
        <v>0</v>
      </c>
    </row>
    <row r="29" spans="1:8" hidden="1" x14ac:dyDescent="0.25">
      <c r="A29" t="s">
        <v>3</v>
      </c>
      <c r="B29">
        <v>5000</v>
      </c>
      <c r="C29" t="s">
        <v>26</v>
      </c>
      <c r="D29">
        <v>2.2682720000000001</v>
      </c>
      <c r="E29" t="s">
        <v>1</v>
      </c>
      <c r="F29" s="10"/>
      <c r="G29">
        <v>29</v>
      </c>
      <c r="H29">
        <f t="shared" si="0"/>
        <v>1</v>
      </c>
    </row>
    <row r="30" spans="1:8" x14ac:dyDescent="0.25">
      <c r="A30" t="s">
        <v>4</v>
      </c>
      <c r="B30">
        <v>5000</v>
      </c>
      <c r="C30" t="s">
        <v>26</v>
      </c>
      <c r="D30">
        <v>1.721139</v>
      </c>
      <c r="E30" t="s">
        <v>1</v>
      </c>
      <c r="F30" s="10">
        <f>(D30-D32)/100</f>
        <v>9.5491599999999992E-3</v>
      </c>
      <c r="G30">
        <v>30</v>
      </c>
      <c r="H30">
        <f t="shared" si="0"/>
        <v>2</v>
      </c>
    </row>
    <row r="31" spans="1:8" hidden="1" x14ac:dyDescent="0.25">
      <c r="A31" t="s">
        <v>4</v>
      </c>
      <c r="B31">
        <v>5000</v>
      </c>
      <c r="C31" t="s">
        <v>26</v>
      </c>
      <c r="D31">
        <v>0.77530200000000005</v>
      </c>
      <c r="E31" t="s">
        <v>1</v>
      </c>
      <c r="F31" s="10">
        <f>(D31-D32)/100</f>
        <v>9.0790000000000586E-5</v>
      </c>
      <c r="G31">
        <v>31</v>
      </c>
      <c r="H31">
        <f t="shared" si="0"/>
        <v>3</v>
      </c>
    </row>
    <row r="32" spans="1:8" hidden="1" x14ac:dyDescent="0.25">
      <c r="A32" t="s">
        <v>5</v>
      </c>
      <c r="B32">
        <v>5000</v>
      </c>
      <c r="C32" t="s">
        <v>26</v>
      </c>
      <c r="D32">
        <v>0.76622299999999999</v>
      </c>
      <c r="E32" t="s">
        <v>1</v>
      </c>
      <c r="F32" s="10"/>
      <c r="G32">
        <v>32</v>
      </c>
      <c r="H32">
        <f t="shared" si="0"/>
        <v>4</v>
      </c>
    </row>
    <row r="33" spans="1:8" hidden="1" x14ac:dyDescent="0.25">
      <c r="F33" s="10"/>
      <c r="G33">
        <v>33</v>
      </c>
      <c r="H33">
        <f t="shared" si="0"/>
        <v>5</v>
      </c>
    </row>
    <row r="34" spans="1:8" hidden="1" x14ac:dyDescent="0.25">
      <c r="A34" t="s">
        <v>28</v>
      </c>
      <c r="F34" s="10"/>
      <c r="G34">
        <v>34</v>
      </c>
      <c r="H34">
        <f t="shared" si="0"/>
        <v>6</v>
      </c>
    </row>
    <row r="35" spans="1:8" hidden="1" x14ac:dyDescent="0.25">
      <c r="A35" t="s">
        <v>7</v>
      </c>
      <c r="F35" s="10"/>
      <c r="G35">
        <v>35</v>
      </c>
      <c r="H35">
        <f t="shared" si="0"/>
        <v>0</v>
      </c>
    </row>
    <row r="36" spans="1:8" hidden="1" x14ac:dyDescent="0.25">
      <c r="A36" t="s">
        <v>3</v>
      </c>
      <c r="B36">
        <v>6000</v>
      </c>
      <c r="C36" t="s">
        <v>26</v>
      </c>
      <c r="D36">
        <v>1.503628</v>
      </c>
      <c r="E36" t="s">
        <v>1</v>
      </c>
      <c r="F36" s="10"/>
      <c r="G36">
        <v>36</v>
      </c>
      <c r="H36">
        <f t="shared" si="0"/>
        <v>1</v>
      </c>
    </row>
    <row r="37" spans="1:8" x14ac:dyDescent="0.25">
      <c r="A37" t="s">
        <v>4</v>
      </c>
      <c r="B37">
        <v>6000</v>
      </c>
      <c r="C37" t="s">
        <v>26</v>
      </c>
      <c r="D37">
        <v>1.1416360000000001</v>
      </c>
      <c r="E37" t="s">
        <v>1</v>
      </c>
      <c r="F37" s="10">
        <f>(D37-D39)/100</f>
        <v>3.8370300000000013E-3</v>
      </c>
      <c r="G37">
        <v>37</v>
      </c>
      <c r="H37">
        <f t="shared" si="0"/>
        <v>2</v>
      </c>
    </row>
    <row r="38" spans="1:8" hidden="1" x14ac:dyDescent="0.25">
      <c r="A38" t="s">
        <v>4</v>
      </c>
      <c r="B38">
        <v>6000</v>
      </c>
      <c r="C38" t="s">
        <v>26</v>
      </c>
      <c r="D38">
        <v>0.75714300000000001</v>
      </c>
      <c r="E38" t="s">
        <v>1</v>
      </c>
      <c r="F38" s="10">
        <f>(D38-D39)/100</f>
        <v>-7.8999999999995737E-6</v>
      </c>
      <c r="G38">
        <v>38</v>
      </c>
      <c r="H38">
        <f t="shared" si="0"/>
        <v>3</v>
      </c>
    </row>
    <row r="39" spans="1:8" hidden="1" x14ac:dyDescent="0.25">
      <c r="A39" t="s">
        <v>5</v>
      </c>
      <c r="B39">
        <v>6000</v>
      </c>
      <c r="C39" t="s">
        <v>26</v>
      </c>
      <c r="D39">
        <v>0.75793299999999997</v>
      </c>
      <c r="E39" t="s">
        <v>1</v>
      </c>
      <c r="F39" s="10"/>
      <c r="G39">
        <v>39</v>
      </c>
      <c r="H39">
        <f t="shared" si="0"/>
        <v>4</v>
      </c>
    </row>
    <row r="40" spans="1:8" hidden="1" x14ac:dyDescent="0.25">
      <c r="F40" s="10"/>
      <c r="G40">
        <v>40</v>
      </c>
      <c r="H40">
        <f t="shared" si="0"/>
        <v>5</v>
      </c>
    </row>
    <row r="41" spans="1:8" hidden="1" x14ac:dyDescent="0.25">
      <c r="A41" t="s">
        <v>28</v>
      </c>
      <c r="F41" s="10"/>
      <c r="G41">
        <v>41</v>
      </c>
      <c r="H41">
        <f t="shared" si="0"/>
        <v>6</v>
      </c>
    </row>
    <row r="42" spans="1:8" hidden="1" x14ac:dyDescent="0.25">
      <c r="A42" t="s">
        <v>7</v>
      </c>
      <c r="F42" s="10"/>
      <c r="G42">
        <v>42</v>
      </c>
      <c r="H42">
        <f t="shared" si="0"/>
        <v>0</v>
      </c>
    </row>
    <row r="43" spans="1:8" hidden="1" x14ac:dyDescent="0.25">
      <c r="A43" t="s">
        <v>3</v>
      </c>
      <c r="B43">
        <v>7000</v>
      </c>
      <c r="C43" t="s">
        <v>26</v>
      </c>
      <c r="D43">
        <v>1.804038</v>
      </c>
      <c r="E43" t="s">
        <v>1</v>
      </c>
      <c r="F43" s="10"/>
      <c r="G43">
        <v>43</v>
      </c>
      <c r="H43">
        <f t="shared" si="0"/>
        <v>1</v>
      </c>
    </row>
    <row r="44" spans="1:8" x14ac:dyDescent="0.25">
      <c r="A44" t="s">
        <v>4</v>
      </c>
      <c r="B44">
        <v>7000</v>
      </c>
      <c r="C44" t="s">
        <v>26</v>
      </c>
      <c r="D44">
        <v>1.1518999999999999</v>
      </c>
      <c r="E44" t="s">
        <v>1</v>
      </c>
      <c r="F44" s="10">
        <f>(D44-D46)/100</f>
        <v>3.2369999999999986E-3</v>
      </c>
      <c r="G44">
        <v>44</v>
      </c>
      <c r="H44">
        <f t="shared" si="0"/>
        <v>2</v>
      </c>
    </row>
    <row r="45" spans="1:8" hidden="1" x14ac:dyDescent="0.25">
      <c r="A45" t="s">
        <v>4</v>
      </c>
      <c r="B45">
        <v>7000</v>
      </c>
      <c r="C45" t="s">
        <v>26</v>
      </c>
      <c r="D45">
        <v>0.78201299999999996</v>
      </c>
      <c r="E45" t="s">
        <v>1</v>
      </c>
      <c r="F45" s="10">
        <f>(D45-D46)/100</f>
        <v>-4.6187000000000089E-4</v>
      </c>
      <c r="G45">
        <v>45</v>
      </c>
      <c r="H45">
        <f t="shared" si="0"/>
        <v>3</v>
      </c>
    </row>
    <row r="46" spans="1:8" hidden="1" x14ac:dyDescent="0.25">
      <c r="A46" t="s">
        <v>5</v>
      </c>
      <c r="B46">
        <v>7000</v>
      </c>
      <c r="C46" t="s">
        <v>26</v>
      </c>
      <c r="D46">
        <v>0.82820000000000005</v>
      </c>
      <c r="E46" t="s">
        <v>1</v>
      </c>
      <c r="F46" s="10"/>
      <c r="G46">
        <v>46</v>
      </c>
      <c r="H46">
        <f t="shared" si="0"/>
        <v>4</v>
      </c>
    </row>
    <row r="47" spans="1:8" hidden="1" x14ac:dyDescent="0.25">
      <c r="F47" s="10"/>
      <c r="G47">
        <v>47</v>
      </c>
      <c r="H47">
        <f t="shared" si="0"/>
        <v>5</v>
      </c>
    </row>
    <row r="48" spans="1:8" hidden="1" x14ac:dyDescent="0.25">
      <c r="A48" t="s">
        <v>28</v>
      </c>
      <c r="F48" s="10"/>
      <c r="G48">
        <v>48</v>
      </c>
      <c r="H48">
        <f t="shared" si="0"/>
        <v>6</v>
      </c>
    </row>
    <row r="49" spans="1:8" hidden="1" x14ac:dyDescent="0.25">
      <c r="A49" t="s">
        <v>7</v>
      </c>
      <c r="F49" s="10"/>
      <c r="G49">
        <v>49</v>
      </c>
      <c r="H49">
        <f t="shared" si="0"/>
        <v>0</v>
      </c>
    </row>
    <row r="50" spans="1:8" hidden="1" x14ac:dyDescent="0.25">
      <c r="A50" t="s">
        <v>3</v>
      </c>
      <c r="B50">
        <v>8000</v>
      </c>
      <c r="C50" t="s">
        <v>26</v>
      </c>
      <c r="D50">
        <v>1.663899</v>
      </c>
      <c r="E50" t="s">
        <v>1</v>
      </c>
      <c r="F50" s="10"/>
      <c r="G50">
        <v>50</v>
      </c>
      <c r="H50">
        <f t="shared" si="0"/>
        <v>1</v>
      </c>
    </row>
    <row r="51" spans="1:8" x14ac:dyDescent="0.25">
      <c r="A51" t="s">
        <v>4</v>
      </c>
      <c r="B51">
        <v>8000</v>
      </c>
      <c r="C51" t="s">
        <v>26</v>
      </c>
      <c r="D51">
        <v>1.1337410000000001</v>
      </c>
      <c r="E51" t="s">
        <v>1</v>
      </c>
      <c r="F51" s="10">
        <f>(D51-D53)/100</f>
        <v>3.7936100000000006E-3</v>
      </c>
      <c r="G51">
        <v>51</v>
      </c>
      <c r="H51">
        <f t="shared" si="0"/>
        <v>2</v>
      </c>
    </row>
    <row r="52" spans="1:8" hidden="1" x14ac:dyDescent="0.25">
      <c r="A52" t="s">
        <v>4</v>
      </c>
      <c r="B52">
        <v>8000</v>
      </c>
      <c r="C52" t="s">
        <v>26</v>
      </c>
      <c r="D52">
        <v>0.74727399999999999</v>
      </c>
      <c r="E52" t="s">
        <v>1</v>
      </c>
      <c r="F52" s="10">
        <f>(D52-D53)/100</f>
        <v>-7.106000000000057E-5</v>
      </c>
      <c r="G52">
        <v>52</v>
      </c>
      <c r="H52">
        <f t="shared" si="0"/>
        <v>3</v>
      </c>
    </row>
    <row r="53" spans="1:8" hidden="1" x14ac:dyDescent="0.25">
      <c r="A53" t="s">
        <v>5</v>
      </c>
      <c r="B53">
        <v>8000</v>
      </c>
      <c r="C53" t="s">
        <v>26</v>
      </c>
      <c r="D53">
        <v>0.75438000000000005</v>
      </c>
      <c r="E53" t="s">
        <v>1</v>
      </c>
      <c r="F53" s="10"/>
      <c r="G53">
        <v>53</v>
      </c>
      <c r="H53">
        <f t="shared" si="0"/>
        <v>4</v>
      </c>
    </row>
    <row r="54" spans="1:8" hidden="1" x14ac:dyDescent="0.25">
      <c r="F54" s="10"/>
      <c r="G54">
        <v>54</v>
      </c>
      <c r="H54">
        <f t="shared" si="0"/>
        <v>5</v>
      </c>
    </row>
    <row r="55" spans="1:8" hidden="1" x14ac:dyDescent="0.25">
      <c r="A55" t="s">
        <v>28</v>
      </c>
      <c r="F55" s="10"/>
      <c r="G55">
        <v>55</v>
      </c>
      <c r="H55">
        <f t="shared" si="0"/>
        <v>6</v>
      </c>
    </row>
    <row r="56" spans="1:8" hidden="1" x14ac:dyDescent="0.25">
      <c r="A56" t="s">
        <v>7</v>
      </c>
      <c r="F56" s="10"/>
      <c r="G56">
        <v>56</v>
      </c>
      <c r="H56">
        <f t="shared" si="0"/>
        <v>0</v>
      </c>
    </row>
    <row r="57" spans="1:8" hidden="1" x14ac:dyDescent="0.25">
      <c r="A57" t="s">
        <v>3</v>
      </c>
      <c r="B57">
        <v>9000</v>
      </c>
      <c r="C57" t="s">
        <v>26</v>
      </c>
      <c r="D57">
        <v>1.6781109999999999</v>
      </c>
      <c r="E57" t="s">
        <v>1</v>
      </c>
      <c r="F57" s="10"/>
      <c r="G57">
        <v>57</v>
      </c>
      <c r="H57">
        <f t="shared" si="0"/>
        <v>1</v>
      </c>
    </row>
    <row r="58" spans="1:8" x14ac:dyDescent="0.25">
      <c r="A58" t="s">
        <v>4</v>
      </c>
      <c r="B58">
        <v>9000</v>
      </c>
      <c r="C58" t="s">
        <v>26</v>
      </c>
      <c r="D58">
        <v>1.162164</v>
      </c>
      <c r="E58" t="s">
        <v>1</v>
      </c>
      <c r="F58" s="10">
        <f>(D58-D60)/100</f>
        <v>4.0502099999999994E-3</v>
      </c>
      <c r="G58">
        <v>58</v>
      </c>
      <c r="H58">
        <f t="shared" si="0"/>
        <v>2</v>
      </c>
    </row>
    <row r="59" spans="1:8" hidden="1" x14ac:dyDescent="0.25">
      <c r="A59" t="s">
        <v>4</v>
      </c>
      <c r="B59">
        <v>9000</v>
      </c>
      <c r="C59" t="s">
        <v>26</v>
      </c>
      <c r="D59">
        <v>0.77569699999999997</v>
      </c>
      <c r="E59" t="s">
        <v>1</v>
      </c>
      <c r="F59" s="10">
        <f>(D59-D60)/100</f>
        <v>1.8553999999999958E-4</v>
      </c>
      <c r="G59">
        <v>59</v>
      </c>
      <c r="H59">
        <f t="shared" si="0"/>
        <v>3</v>
      </c>
    </row>
    <row r="60" spans="1:8" hidden="1" x14ac:dyDescent="0.25">
      <c r="A60" t="s">
        <v>5</v>
      </c>
      <c r="B60">
        <v>9000</v>
      </c>
      <c r="C60" t="s">
        <v>26</v>
      </c>
      <c r="D60">
        <v>0.75714300000000001</v>
      </c>
      <c r="E60" t="s">
        <v>1</v>
      </c>
      <c r="F60" s="10"/>
      <c r="G60">
        <v>60</v>
      </c>
      <c r="H60">
        <f t="shared" si="0"/>
        <v>4</v>
      </c>
    </row>
    <row r="61" spans="1:8" hidden="1" x14ac:dyDescent="0.25">
      <c r="F61" s="10"/>
      <c r="G61">
        <v>61</v>
      </c>
      <c r="H61">
        <f t="shared" si="0"/>
        <v>5</v>
      </c>
    </row>
    <row r="62" spans="1:8" hidden="1" x14ac:dyDescent="0.25">
      <c r="A62" t="s">
        <v>28</v>
      </c>
      <c r="F62" s="10"/>
      <c r="G62">
        <v>62</v>
      </c>
      <c r="H62">
        <f t="shared" si="0"/>
        <v>6</v>
      </c>
    </row>
    <row r="63" spans="1:8" hidden="1" x14ac:dyDescent="0.25">
      <c r="A63" t="s">
        <v>7</v>
      </c>
      <c r="F63" s="10"/>
      <c r="G63">
        <v>63</v>
      </c>
      <c r="H63">
        <f t="shared" si="0"/>
        <v>0</v>
      </c>
    </row>
    <row r="64" spans="1:8" hidden="1" x14ac:dyDescent="0.25">
      <c r="A64" t="s">
        <v>3</v>
      </c>
      <c r="B64">
        <v>10000</v>
      </c>
      <c r="C64" t="s">
        <v>26</v>
      </c>
      <c r="D64">
        <v>1.769299</v>
      </c>
      <c r="E64" t="s">
        <v>1</v>
      </c>
      <c r="F64" s="10"/>
      <c r="G64">
        <v>64</v>
      </c>
      <c r="H64">
        <f t="shared" si="0"/>
        <v>1</v>
      </c>
    </row>
    <row r="65" spans="1:8" x14ac:dyDescent="0.25">
      <c r="A65" t="s">
        <v>4</v>
      </c>
      <c r="B65">
        <v>10000</v>
      </c>
      <c r="C65" t="s">
        <v>26</v>
      </c>
      <c r="D65">
        <v>1.1416360000000001</v>
      </c>
      <c r="E65" t="s">
        <v>1</v>
      </c>
      <c r="F65" s="10">
        <f>(D65-D67)/100</f>
        <v>3.398850000000001E-3</v>
      </c>
      <c r="G65">
        <v>65</v>
      </c>
      <c r="H65">
        <f t="shared" si="0"/>
        <v>2</v>
      </c>
    </row>
    <row r="66" spans="1:8" hidden="1" x14ac:dyDescent="0.25">
      <c r="A66" t="s">
        <v>4</v>
      </c>
      <c r="B66">
        <v>10000</v>
      </c>
      <c r="C66" t="s">
        <v>26</v>
      </c>
      <c r="D66">
        <v>0.76266999999999996</v>
      </c>
      <c r="E66" t="s">
        <v>1</v>
      </c>
      <c r="F66" s="10">
        <f>(D66-D67)/100</f>
        <v>-3.9081000000000033E-4</v>
      </c>
      <c r="G66">
        <v>66</v>
      </c>
      <c r="H66">
        <f t="shared" ref="H66:H129" si="1">MOD(G66,7)</f>
        <v>3</v>
      </c>
    </row>
    <row r="67" spans="1:8" hidden="1" x14ac:dyDescent="0.25">
      <c r="A67" t="s">
        <v>5</v>
      </c>
      <c r="B67">
        <v>10000</v>
      </c>
      <c r="C67" t="s">
        <v>26</v>
      </c>
      <c r="D67">
        <v>0.80175099999999999</v>
      </c>
      <c r="E67" t="s">
        <v>1</v>
      </c>
      <c r="F67" s="10"/>
      <c r="G67">
        <v>67</v>
      </c>
      <c r="H67">
        <f t="shared" si="1"/>
        <v>4</v>
      </c>
    </row>
    <row r="68" spans="1:8" hidden="1" x14ac:dyDescent="0.25">
      <c r="F68" s="10"/>
      <c r="G68">
        <v>68</v>
      </c>
      <c r="H68">
        <f t="shared" si="1"/>
        <v>5</v>
      </c>
    </row>
    <row r="69" spans="1:8" hidden="1" x14ac:dyDescent="0.25">
      <c r="A69" t="s">
        <v>28</v>
      </c>
      <c r="F69" s="10"/>
      <c r="G69">
        <v>69</v>
      </c>
      <c r="H69">
        <f t="shared" si="1"/>
        <v>6</v>
      </c>
    </row>
    <row r="70" spans="1:8" hidden="1" x14ac:dyDescent="0.25">
      <c r="A70" t="s">
        <v>7</v>
      </c>
      <c r="F70" s="10"/>
      <c r="G70">
        <v>70</v>
      </c>
      <c r="H70">
        <f t="shared" si="1"/>
        <v>0</v>
      </c>
    </row>
    <row r="71" spans="1:8" hidden="1" x14ac:dyDescent="0.25">
      <c r="A71" t="s">
        <v>3</v>
      </c>
      <c r="B71">
        <v>11000</v>
      </c>
      <c r="C71" t="s">
        <v>26</v>
      </c>
      <c r="D71">
        <v>1.802854</v>
      </c>
      <c r="E71" t="s">
        <v>1</v>
      </c>
      <c r="F71" s="10"/>
      <c r="G71">
        <v>71</v>
      </c>
      <c r="H71">
        <f t="shared" si="1"/>
        <v>1</v>
      </c>
    </row>
    <row r="72" spans="1:8" x14ac:dyDescent="0.25">
      <c r="A72" t="s">
        <v>4</v>
      </c>
      <c r="B72">
        <v>11000</v>
      </c>
      <c r="C72" t="s">
        <v>26</v>
      </c>
      <c r="D72">
        <v>1.3496729999999999</v>
      </c>
      <c r="E72" t="s">
        <v>1</v>
      </c>
      <c r="F72" s="10">
        <f>(D72-D74)/100</f>
        <v>4.1962599999999994E-3</v>
      </c>
      <c r="G72">
        <v>72</v>
      </c>
      <c r="H72">
        <f t="shared" si="1"/>
        <v>2</v>
      </c>
    </row>
    <row r="73" spans="1:8" hidden="1" x14ac:dyDescent="0.25">
      <c r="A73" t="s">
        <v>4</v>
      </c>
      <c r="B73">
        <v>11000</v>
      </c>
      <c r="C73" t="s">
        <v>26</v>
      </c>
      <c r="D73">
        <v>0.93952100000000005</v>
      </c>
      <c r="E73" t="s">
        <v>1</v>
      </c>
      <c r="F73" s="10">
        <f>(D73-D74)/100</f>
        <v>9.4740000000000939E-5</v>
      </c>
      <c r="G73">
        <v>73</v>
      </c>
      <c r="H73">
        <f t="shared" si="1"/>
        <v>3</v>
      </c>
    </row>
    <row r="74" spans="1:8" hidden="1" x14ac:dyDescent="0.25">
      <c r="A74" t="s">
        <v>5</v>
      </c>
      <c r="B74">
        <v>11000</v>
      </c>
      <c r="C74" t="s">
        <v>26</v>
      </c>
      <c r="D74">
        <v>0.93004699999999996</v>
      </c>
      <c r="E74" t="s">
        <v>1</v>
      </c>
      <c r="F74" s="10"/>
      <c r="G74">
        <v>74</v>
      </c>
      <c r="H74">
        <f t="shared" si="1"/>
        <v>4</v>
      </c>
    </row>
    <row r="75" spans="1:8" hidden="1" x14ac:dyDescent="0.25">
      <c r="F75" s="10"/>
      <c r="G75">
        <v>75</v>
      </c>
      <c r="H75">
        <f t="shared" si="1"/>
        <v>5</v>
      </c>
    </row>
    <row r="76" spans="1:8" hidden="1" x14ac:dyDescent="0.25">
      <c r="A76" t="s">
        <v>28</v>
      </c>
      <c r="F76" s="10"/>
      <c r="G76">
        <v>76</v>
      </c>
      <c r="H76">
        <f t="shared" si="1"/>
        <v>6</v>
      </c>
    </row>
    <row r="77" spans="1:8" hidden="1" x14ac:dyDescent="0.25">
      <c r="A77" t="s">
        <v>7</v>
      </c>
      <c r="F77" s="10"/>
      <c r="G77">
        <v>77</v>
      </c>
      <c r="H77">
        <f t="shared" si="1"/>
        <v>0</v>
      </c>
    </row>
    <row r="78" spans="1:8" hidden="1" x14ac:dyDescent="0.25">
      <c r="A78" t="s">
        <v>3</v>
      </c>
      <c r="B78">
        <v>12000</v>
      </c>
      <c r="C78" t="s">
        <v>26</v>
      </c>
      <c r="D78">
        <v>1.9903630000000001</v>
      </c>
      <c r="E78" t="s">
        <v>1</v>
      </c>
      <c r="F78" s="10"/>
      <c r="G78">
        <v>78</v>
      </c>
      <c r="H78">
        <f t="shared" si="1"/>
        <v>1</v>
      </c>
    </row>
    <row r="79" spans="1:8" x14ac:dyDescent="0.25">
      <c r="A79" t="s">
        <v>4</v>
      </c>
      <c r="B79">
        <v>12000</v>
      </c>
      <c r="C79" t="s">
        <v>26</v>
      </c>
      <c r="D79">
        <v>1.259274</v>
      </c>
      <c r="E79" t="s">
        <v>1</v>
      </c>
      <c r="F79" s="10">
        <f>(D79-D81)/100</f>
        <v>4.8752500000000002E-3</v>
      </c>
      <c r="G79">
        <v>79</v>
      </c>
      <c r="H79">
        <f t="shared" si="1"/>
        <v>2</v>
      </c>
    </row>
    <row r="80" spans="1:8" hidden="1" x14ac:dyDescent="0.25">
      <c r="A80" t="s">
        <v>4</v>
      </c>
      <c r="B80">
        <v>12000</v>
      </c>
      <c r="C80" t="s">
        <v>26</v>
      </c>
      <c r="D80">
        <v>0.78477600000000003</v>
      </c>
      <c r="E80" t="s">
        <v>1</v>
      </c>
      <c r="F80" s="10">
        <f>(D80-D81)/100</f>
        <v>1.3027000000000012E-4</v>
      </c>
      <c r="G80">
        <v>80</v>
      </c>
      <c r="H80">
        <f t="shared" si="1"/>
        <v>3</v>
      </c>
    </row>
    <row r="81" spans="1:8" hidden="1" x14ac:dyDescent="0.25">
      <c r="A81" t="s">
        <v>5</v>
      </c>
      <c r="B81">
        <v>12000</v>
      </c>
      <c r="C81" t="s">
        <v>26</v>
      </c>
      <c r="D81">
        <v>0.77174900000000002</v>
      </c>
      <c r="E81" t="s">
        <v>1</v>
      </c>
      <c r="F81" s="10"/>
      <c r="G81">
        <v>81</v>
      </c>
      <c r="H81">
        <f t="shared" si="1"/>
        <v>4</v>
      </c>
    </row>
    <row r="82" spans="1:8" hidden="1" x14ac:dyDescent="0.25">
      <c r="F82" s="10"/>
      <c r="G82">
        <v>82</v>
      </c>
      <c r="H82">
        <f t="shared" si="1"/>
        <v>5</v>
      </c>
    </row>
    <row r="83" spans="1:8" hidden="1" x14ac:dyDescent="0.25">
      <c r="A83" t="s">
        <v>28</v>
      </c>
      <c r="F83" s="10"/>
      <c r="G83">
        <v>83</v>
      </c>
      <c r="H83">
        <f t="shared" si="1"/>
        <v>6</v>
      </c>
    </row>
    <row r="84" spans="1:8" hidden="1" x14ac:dyDescent="0.25">
      <c r="A84" t="s">
        <v>7</v>
      </c>
      <c r="F84" s="10"/>
      <c r="G84">
        <v>84</v>
      </c>
      <c r="H84">
        <f t="shared" si="1"/>
        <v>0</v>
      </c>
    </row>
    <row r="85" spans="1:8" hidden="1" x14ac:dyDescent="0.25">
      <c r="A85" t="s">
        <v>3</v>
      </c>
      <c r="B85">
        <v>13000</v>
      </c>
      <c r="C85" t="s">
        <v>26</v>
      </c>
      <c r="D85">
        <v>1.870357</v>
      </c>
      <c r="E85" t="s">
        <v>1</v>
      </c>
      <c r="F85" s="10"/>
      <c r="G85">
        <v>85</v>
      </c>
      <c r="H85">
        <f t="shared" si="1"/>
        <v>1</v>
      </c>
    </row>
    <row r="86" spans="1:8" x14ac:dyDescent="0.25">
      <c r="A86" t="s">
        <v>4</v>
      </c>
      <c r="B86">
        <v>13000</v>
      </c>
      <c r="C86" t="s">
        <v>26</v>
      </c>
      <c r="D86">
        <v>1.134925</v>
      </c>
      <c r="E86" t="s">
        <v>1</v>
      </c>
      <c r="F86" s="10">
        <f>(D86-D88)/100</f>
        <v>3.7896599999999989E-3</v>
      </c>
      <c r="G86">
        <v>86</v>
      </c>
      <c r="H86">
        <f t="shared" si="1"/>
        <v>2</v>
      </c>
    </row>
    <row r="87" spans="1:8" hidden="1" x14ac:dyDescent="0.25">
      <c r="A87" t="s">
        <v>4</v>
      </c>
      <c r="B87">
        <v>13000</v>
      </c>
      <c r="C87" t="s">
        <v>26</v>
      </c>
      <c r="D87">
        <v>0.75872200000000001</v>
      </c>
      <c r="E87" t="s">
        <v>1</v>
      </c>
      <c r="F87" s="10">
        <f>(D87-D88)/100</f>
        <v>2.7629999999999598E-5</v>
      </c>
      <c r="G87">
        <v>87</v>
      </c>
      <c r="H87">
        <f t="shared" si="1"/>
        <v>3</v>
      </c>
    </row>
    <row r="88" spans="1:8" hidden="1" x14ac:dyDescent="0.25">
      <c r="A88" t="s">
        <v>5</v>
      </c>
      <c r="B88">
        <v>13000</v>
      </c>
      <c r="C88" t="s">
        <v>26</v>
      </c>
      <c r="D88">
        <v>0.75595900000000005</v>
      </c>
      <c r="E88" t="s">
        <v>1</v>
      </c>
      <c r="F88" s="10"/>
      <c r="G88">
        <v>88</v>
      </c>
      <c r="H88">
        <f t="shared" si="1"/>
        <v>4</v>
      </c>
    </row>
    <row r="89" spans="1:8" hidden="1" x14ac:dyDescent="0.25">
      <c r="F89" s="10"/>
      <c r="G89">
        <v>89</v>
      </c>
      <c r="H89">
        <f t="shared" si="1"/>
        <v>5</v>
      </c>
    </row>
    <row r="90" spans="1:8" hidden="1" x14ac:dyDescent="0.25">
      <c r="A90" t="s">
        <v>28</v>
      </c>
      <c r="F90" s="10"/>
      <c r="G90">
        <v>90</v>
      </c>
      <c r="H90">
        <f t="shared" si="1"/>
        <v>6</v>
      </c>
    </row>
    <row r="91" spans="1:8" hidden="1" x14ac:dyDescent="0.25">
      <c r="A91" t="s">
        <v>7</v>
      </c>
      <c r="F91" s="10"/>
      <c r="G91">
        <v>91</v>
      </c>
      <c r="H91">
        <f t="shared" si="1"/>
        <v>0</v>
      </c>
    </row>
    <row r="92" spans="1:8" hidden="1" x14ac:dyDescent="0.25">
      <c r="A92" t="s">
        <v>3</v>
      </c>
      <c r="B92">
        <v>14000</v>
      </c>
      <c r="C92" t="s">
        <v>26</v>
      </c>
      <c r="D92">
        <v>1.984837</v>
      </c>
      <c r="E92" t="s">
        <v>1</v>
      </c>
      <c r="F92" s="10"/>
      <c r="G92">
        <v>92</v>
      </c>
      <c r="H92">
        <f t="shared" si="1"/>
        <v>1</v>
      </c>
    </row>
    <row r="93" spans="1:8" x14ac:dyDescent="0.25">
      <c r="A93" t="s">
        <v>4</v>
      </c>
      <c r="B93">
        <v>14000</v>
      </c>
      <c r="C93" t="s">
        <v>26</v>
      </c>
      <c r="D93">
        <v>1.1507160000000001</v>
      </c>
      <c r="E93" t="s">
        <v>1</v>
      </c>
      <c r="F93" s="10">
        <f>(D93-D95)/100</f>
        <v>3.7304500000000006E-3</v>
      </c>
      <c r="G93">
        <v>93</v>
      </c>
      <c r="H93">
        <f t="shared" si="1"/>
        <v>2</v>
      </c>
    </row>
    <row r="94" spans="1:8" hidden="1" x14ac:dyDescent="0.25">
      <c r="A94" t="s">
        <v>4</v>
      </c>
      <c r="B94">
        <v>14000</v>
      </c>
      <c r="C94" t="s">
        <v>26</v>
      </c>
      <c r="D94">
        <v>0.77688100000000004</v>
      </c>
      <c r="E94" t="s">
        <v>1</v>
      </c>
      <c r="F94" s="10">
        <f>(D94-D95)/100</f>
        <v>-7.8999999999995737E-6</v>
      </c>
      <c r="G94">
        <v>94</v>
      </c>
      <c r="H94">
        <f t="shared" si="1"/>
        <v>3</v>
      </c>
    </row>
    <row r="95" spans="1:8" hidden="1" x14ac:dyDescent="0.25">
      <c r="A95" t="s">
        <v>5</v>
      </c>
      <c r="B95">
        <v>14000</v>
      </c>
      <c r="C95" t="s">
        <v>26</v>
      </c>
      <c r="D95">
        <v>0.777671</v>
      </c>
      <c r="E95" t="s">
        <v>1</v>
      </c>
      <c r="F95" s="10"/>
      <c r="G95">
        <v>95</v>
      </c>
      <c r="H95">
        <f t="shared" si="1"/>
        <v>4</v>
      </c>
    </row>
    <row r="96" spans="1:8" hidden="1" x14ac:dyDescent="0.25">
      <c r="F96" s="10"/>
      <c r="G96">
        <v>96</v>
      </c>
      <c r="H96">
        <f t="shared" si="1"/>
        <v>5</v>
      </c>
    </row>
    <row r="97" spans="1:8" hidden="1" x14ac:dyDescent="0.25">
      <c r="A97" t="s">
        <v>28</v>
      </c>
      <c r="F97" s="10"/>
      <c r="G97">
        <v>97</v>
      </c>
      <c r="H97">
        <f t="shared" si="1"/>
        <v>6</v>
      </c>
    </row>
    <row r="98" spans="1:8" hidden="1" x14ac:dyDescent="0.25">
      <c r="A98" t="s">
        <v>7</v>
      </c>
      <c r="F98" s="10"/>
      <c r="G98">
        <v>98</v>
      </c>
      <c r="H98">
        <f t="shared" si="1"/>
        <v>0</v>
      </c>
    </row>
    <row r="99" spans="1:8" hidden="1" x14ac:dyDescent="0.25">
      <c r="A99" t="s">
        <v>3</v>
      </c>
      <c r="B99">
        <v>15000</v>
      </c>
      <c r="C99" t="s">
        <v>26</v>
      </c>
      <c r="D99">
        <v>1.914175</v>
      </c>
      <c r="E99" t="s">
        <v>1</v>
      </c>
      <c r="F99" s="10"/>
      <c r="G99">
        <v>99</v>
      </c>
      <c r="H99">
        <f t="shared" si="1"/>
        <v>1</v>
      </c>
    </row>
    <row r="100" spans="1:8" x14ac:dyDescent="0.25">
      <c r="A100" t="s">
        <v>4</v>
      </c>
      <c r="B100">
        <v>15000</v>
      </c>
      <c r="C100" t="s">
        <v>26</v>
      </c>
      <c r="D100">
        <v>1.1428210000000001</v>
      </c>
      <c r="E100" t="s">
        <v>1</v>
      </c>
      <c r="F100" s="10">
        <f>(D100-D102)/100</f>
        <v>3.4936000000000012E-3</v>
      </c>
      <c r="G100">
        <v>100</v>
      </c>
      <c r="H100">
        <f t="shared" si="1"/>
        <v>2</v>
      </c>
    </row>
    <row r="101" spans="1:8" hidden="1" x14ac:dyDescent="0.25">
      <c r="A101" t="s">
        <v>4</v>
      </c>
      <c r="B101">
        <v>15000</v>
      </c>
      <c r="C101" t="s">
        <v>26</v>
      </c>
      <c r="D101">
        <v>0.75240600000000002</v>
      </c>
      <c r="E101" t="s">
        <v>1</v>
      </c>
      <c r="F101" s="10">
        <f>(D101-D102)/100</f>
        <v>-4.1054999999999954E-4</v>
      </c>
      <c r="G101">
        <v>101</v>
      </c>
      <c r="H101">
        <f t="shared" si="1"/>
        <v>3</v>
      </c>
    </row>
    <row r="102" spans="1:8" hidden="1" x14ac:dyDescent="0.25">
      <c r="A102" t="s">
        <v>5</v>
      </c>
      <c r="B102">
        <v>15000</v>
      </c>
      <c r="C102" t="s">
        <v>26</v>
      </c>
      <c r="D102">
        <v>0.79346099999999997</v>
      </c>
      <c r="E102" t="s">
        <v>1</v>
      </c>
      <c r="F102" s="10"/>
      <c r="G102">
        <v>102</v>
      </c>
      <c r="H102">
        <f t="shared" si="1"/>
        <v>4</v>
      </c>
    </row>
    <row r="103" spans="1:8" hidden="1" x14ac:dyDescent="0.25">
      <c r="F103" s="10"/>
      <c r="G103">
        <v>103</v>
      </c>
      <c r="H103">
        <f t="shared" si="1"/>
        <v>5</v>
      </c>
    </row>
    <row r="104" spans="1:8" hidden="1" x14ac:dyDescent="0.25">
      <c r="A104" t="s">
        <v>28</v>
      </c>
      <c r="F104" s="10"/>
      <c r="G104">
        <v>104</v>
      </c>
      <c r="H104">
        <f t="shared" si="1"/>
        <v>6</v>
      </c>
    </row>
    <row r="105" spans="1:8" hidden="1" x14ac:dyDescent="0.25">
      <c r="A105" t="s">
        <v>7</v>
      </c>
      <c r="F105" s="10"/>
      <c r="G105">
        <v>105</v>
      </c>
      <c r="H105">
        <f t="shared" si="1"/>
        <v>0</v>
      </c>
    </row>
    <row r="106" spans="1:8" hidden="1" x14ac:dyDescent="0.25">
      <c r="A106" t="s">
        <v>3</v>
      </c>
      <c r="B106">
        <v>16000</v>
      </c>
      <c r="C106" t="s">
        <v>26</v>
      </c>
      <c r="D106">
        <v>2.3724880000000002</v>
      </c>
      <c r="E106" t="s">
        <v>1</v>
      </c>
      <c r="F106" s="10"/>
      <c r="G106">
        <v>106</v>
      </c>
      <c r="H106">
        <f t="shared" si="1"/>
        <v>1</v>
      </c>
    </row>
    <row r="107" spans="1:8" x14ac:dyDescent="0.25">
      <c r="A107" t="s">
        <v>4</v>
      </c>
      <c r="B107">
        <v>16000</v>
      </c>
      <c r="C107" t="s">
        <v>26</v>
      </c>
      <c r="D107">
        <v>1.322435</v>
      </c>
      <c r="E107" t="s">
        <v>1</v>
      </c>
      <c r="F107" s="10">
        <f>(D107-D109)/100</f>
        <v>5.6647599999999996E-3</v>
      </c>
      <c r="G107">
        <v>107</v>
      </c>
      <c r="H107">
        <f t="shared" si="1"/>
        <v>2</v>
      </c>
    </row>
    <row r="108" spans="1:8" hidden="1" x14ac:dyDescent="0.25">
      <c r="A108" t="s">
        <v>4</v>
      </c>
      <c r="B108">
        <v>16000</v>
      </c>
      <c r="C108" t="s">
        <v>26</v>
      </c>
      <c r="D108">
        <v>1.3761220000000001</v>
      </c>
      <c r="E108" t="s">
        <v>1</v>
      </c>
      <c r="F108" s="10">
        <f>(D108-D109)/100</f>
        <v>6.2016300000000005E-3</v>
      </c>
      <c r="G108">
        <v>108</v>
      </c>
      <c r="H108">
        <f t="shared" si="1"/>
        <v>3</v>
      </c>
    </row>
    <row r="109" spans="1:8" hidden="1" x14ac:dyDescent="0.25">
      <c r="A109" t="s">
        <v>5</v>
      </c>
      <c r="B109">
        <v>16000</v>
      </c>
      <c r="C109" t="s">
        <v>26</v>
      </c>
      <c r="D109">
        <v>0.75595900000000005</v>
      </c>
      <c r="E109" t="s">
        <v>1</v>
      </c>
      <c r="F109" s="10"/>
      <c r="G109">
        <v>109</v>
      </c>
      <c r="H109">
        <f t="shared" si="1"/>
        <v>4</v>
      </c>
    </row>
    <row r="110" spans="1:8" hidden="1" x14ac:dyDescent="0.25">
      <c r="F110" s="10"/>
      <c r="G110">
        <v>110</v>
      </c>
      <c r="H110">
        <f t="shared" si="1"/>
        <v>5</v>
      </c>
    </row>
    <row r="111" spans="1:8" hidden="1" x14ac:dyDescent="0.25">
      <c r="A111" t="s">
        <v>28</v>
      </c>
      <c r="F111" s="10"/>
      <c r="G111">
        <v>111</v>
      </c>
      <c r="H111">
        <f t="shared" si="1"/>
        <v>6</v>
      </c>
    </row>
    <row r="112" spans="1:8" hidden="1" x14ac:dyDescent="0.25">
      <c r="A112" t="s">
        <v>7</v>
      </c>
      <c r="F112" s="10"/>
      <c r="G112">
        <v>112</v>
      </c>
      <c r="H112">
        <f t="shared" si="1"/>
        <v>0</v>
      </c>
    </row>
    <row r="113" spans="1:8" hidden="1" x14ac:dyDescent="0.25">
      <c r="A113" t="s">
        <v>3</v>
      </c>
      <c r="B113">
        <v>17000</v>
      </c>
      <c r="C113" t="s">
        <v>26</v>
      </c>
      <c r="D113">
        <v>2.0811570000000001</v>
      </c>
      <c r="E113" t="s">
        <v>1</v>
      </c>
      <c r="F113" s="10"/>
      <c r="G113">
        <v>113</v>
      </c>
      <c r="H113">
        <f t="shared" si="1"/>
        <v>1</v>
      </c>
    </row>
    <row r="114" spans="1:8" x14ac:dyDescent="0.25">
      <c r="A114" t="s">
        <v>4</v>
      </c>
      <c r="B114">
        <v>17000</v>
      </c>
      <c r="C114" t="s">
        <v>26</v>
      </c>
      <c r="D114">
        <v>1.1203190000000001</v>
      </c>
      <c r="E114" t="s">
        <v>1</v>
      </c>
      <c r="F114" s="10">
        <f>(D114-D116)/100</f>
        <v>3.6791300000000005E-3</v>
      </c>
      <c r="G114">
        <v>114</v>
      </c>
      <c r="H114">
        <f t="shared" si="1"/>
        <v>2</v>
      </c>
    </row>
    <row r="115" spans="1:8" hidden="1" x14ac:dyDescent="0.25">
      <c r="A115" t="s">
        <v>4</v>
      </c>
      <c r="B115">
        <v>17000</v>
      </c>
      <c r="C115" t="s">
        <v>26</v>
      </c>
      <c r="D115">
        <v>0.77293400000000001</v>
      </c>
      <c r="E115" t="s">
        <v>1</v>
      </c>
      <c r="F115" s="10">
        <f>(D115-D116)/100</f>
        <v>2.052799999999999E-4</v>
      </c>
      <c r="G115">
        <v>115</v>
      </c>
      <c r="H115">
        <f t="shared" si="1"/>
        <v>3</v>
      </c>
    </row>
    <row r="116" spans="1:8" hidden="1" x14ac:dyDescent="0.25">
      <c r="A116" t="s">
        <v>5</v>
      </c>
      <c r="B116">
        <v>17000</v>
      </c>
      <c r="C116" t="s">
        <v>26</v>
      </c>
      <c r="D116">
        <v>0.75240600000000002</v>
      </c>
      <c r="E116" t="s">
        <v>1</v>
      </c>
      <c r="F116" s="10"/>
      <c r="G116">
        <v>116</v>
      </c>
      <c r="H116">
        <f t="shared" si="1"/>
        <v>4</v>
      </c>
    </row>
    <row r="117" spans="1:8" hidden="1" x14ac:dyDescent="0.25">
      <c r="F117" s="10"/>
      <c r="G117">
        <v>117</v>
      </c>
      <c r="H117">
        <f t="shared" si="1"/>
        <v>5</v>
      </c>
    </row>
    <row r="118" spans="1:8" hidden="1" x14ac:dyDescent="0.25">
      <c r="A118" t="s">
        <v>28</v>
      </c>
      <c r="F118" s="10"/>
      <c r="G118">
        <v>118</v>
      </c>
      <c r="H118">
        <f t="shared" si="1"/>
        <v>6</v>
      </c>
    </row>
    <row r="119" spans="1:8" hidden="1" x14ac:dyDescent="0.25">
      <c r="A119" t="s">
        <v>7</v>
      </c>
      <c r="F119" s="10"/>
      <c r="G119">
        <v>119</v>
      </c>
      <c r="H119">
        <f t="shared" si="1"/>
        <v>0</v>
      </c>
    </row>
    <row r="120" spans="1:8" hidden="1" x14ac:dyDescent="0.25">
      <c r="A120" t="s">
        <v>3</v>
      </c>
      <c r="B120">
        <v>18000</v>
      </c>
      <c r="C120" t="s">
        <v>26</v>
      </c>
      <c r="D120">
        <v>2.0874730000000001</v>
      </c>
      <c r="E120" t="s">
        <v>1</v>
      </c>
      <c r="F120" s="10"/>
      <c r="G120">
        <v>120</v>
      </c>
      <c r="H120">
        <f t="shared" si="1"/>
        <v>1</v>
      </c>
    </row>
    <row r="121" spans="1:8" x14ac:dyDescent="0.25">
      <c r="A121" t="s">
        <v>4</v>
      </c>
      <c r="B121">
        <v>18000</v>
      </c>
      <c r="C121" t="s">
        <v>26</v>
      </c>
      <c r="D121">
        <v>1.2715110000000001</v>
      </c>
      <c r="E121" t="s">
        <v>1</v>
      </c>
      <c r="F121" s="10">
        <f>(D121-D123)/100</f>
        <v>5.0252500000000011E-3</v>
      </c>
      <c r="G121">
        <v>121</v>
      </c>
      <c r="H121">
        <f t="shared" si="1"/>
        <v>2</v>
      </c>
    </row>
    <row r="122" spans="1:8" hidden="1" x14ac:dyDescent="0.25">
      <c r="A122" t="s">
        <v>4</v>
      </c>
      <c r="B122">
        <v>18000</v>
      </c>
      <c r="C122" t="s">
        <v>26</v>
      </c>
      <c r="D122">
        <v>0.797014</v>
      </c>
      <c r="E122" t="s">
        <v>1</v>
      </c>
      <c r="F122" s="10">
        <f>(D122-D123)/100</f>
        <v>2.8028000000000054E-4</v>
      </c>
      <c r="G122">
        <v>122</v>
      </c>
      <c r="H122">
        <f t="shared" si="1"/>
        <v>3</v>
      </c>
    </row>
    <row r="123" spans="1:8" hidden="1" x14ac:dyDescent="0.25">
      <c r="A123" t="s">
        <v>5</v>
      </c>
      <c r="B123">
        <v>18000</v>
      </c>
      <c r="C123" t="s">
        <v>26</v>
      </c>
      <c r="D123">
        <v>0.76898599999999995</v>
      </c>
      <c r="E123" t="s">
        <v>1</v>
      </c>
      <c r="F123" s="10"/>
      <c r="G123">
        <v>123</v>
      </c>
      <c r="H123">
        <f t="shared" si="1"/>
        <v>4</v>
      </c>
    </row>
    <row r="124" spans="1:8" hidden="1" x14ac:dyDescent="0.25">
      <c r="F124" s="10"/>
      <c r="G124">
        <v>124</v>
      </c>
      <c r="H124">
        <f t="shared" si="1"/>
        <v>5</v>
      </c>
    </row>
    <row r="125" spans="1:8" hidden="1" x14ac:dyDescent="0.25">
      <c r="A125" t="s">
        <v>28</v>
      </c>
      <c r="F125" s="10"/>
      <c r="G125">
        <v>125</v>
      </c>
      <c r="H125">
        <f t="shared" si="1"/>
        <v>6</v>
      </c>
    </row>
    <row r="126" spans="1:8" hidden="1" x14ac:dyDescent="0.25">
      <c r="A126" t="s">
        <v>7</v>
      </c>
      <c r="F126" s="10"/>
      <c r="G126">
        <v>126</v>
      </c>
      <c r="H126">
        <f t="shared" si="1"/>
        <v>0</v>
      </c>
    </row>
    <row r="127" spans="1:8" hidden="1" x14ac:dyDescent="0.25">
      <c r="A127" t="s">
        <v>3</v>
      </c>
      <c r="B127">
        <v>19000</v>
      </c>
      <c r="C127" t="s">
        <v>26</v>
      </c>
      <c r="D127">
        <v>2.1060270000000001</v>
      </c>
      <c r="E127" t="s">
        <v>1</v>
      </c>
      <c r="F127" s="10"/>
      <c r="G127">
        <v>127</v>
      </c>
      <c r="H127">
        <f t="shared" si="1"/>
        <v>1</v>
      </c>
    </row>
    <row r="128" spans="1:8" x14ac:dyDescent="0.25">
      <c r="A128" t="s">
        <v>4</v>
      </c>
      <c r="B128">
        <v>19000</v>
      </c>
      <c r="C128" t="s">
        <v>26</v>
      </c>
      <c r="D128">
        <v>1.137689</v>
      </c>
      <c r="E128" t="s">
        <v>1</v>
      </c>
      <c r="F128" s="10">
        <f>(D128-D130)/100</f>
        <v>3.4264899999999999E-3</v>
      </c>
      <c r="G128">
        <v>128</v>
      </c>
      <c r="H128">
        <f t="shared" si="1"/>
        <v>2</v>
      </c>
    </row>
    <row r="129" spans="1:8" hidden="1" x14ac:dyDescent="0.25">
      <c r="A129" t="s">
        <v>4</v>
      </c>
      <c r="B129">
        <v>19000</v>
      </c>
      <c r="C129" t="s">
        <v>26</v>
      </c>
      <c r="D129">
        <v>0.79188199999999997</v>
      </c>
      <c r="E129" t="s">
        <v>1</v>
      </c>
      <c r="F129" s="10">
        <f>(D129-D130)/100</f>
        <v>-3.1579999999999938E-5</v>
      </c>
      <c r="G129">
        <v>129</v>
      </c>
      <c r="H129">
        <f t="shared" si="1"/>
        <v>3</v>
      </c>
    </row>
    <row r="130" spans="1:8" hidden="1" x14ac:dyDescent="0.25">
      <c r="A130" t="s">
        <v>5</v>
      </c>
      <c r="B130">
        <v>19000</v>
      </c>
      <c r="C130" t="s">
        <v>26</v>
      </c>
      <c r="D130">
        <v>0.79503999999999997</v>
      </c>
      <c r="E130" t="s">
        <v>1</v>
      </c>
      <c r="F130" s="10"/>
      <c r="G130">
        <v>130</v>
      </c>
      <c r="H130">
        <f t="shared" ref="H130:H193" si="2">MOD(G130,7)</f>
        <v>4</v>
      </c>
    </row>
    <row r="131" spans="1:8" hidden="1" x14ac:dyDescent="0.25">
      <c r="F131" s="10"/>
      <c r="G131">
        <v>131</v>
      </c>
      <c r="H131">
        <f t="shared" si="2"/>
        <v>5</v>
      </c>
    </row>
    <row r="132" spans="1:8" hidden="1" x14ac:dyDescent="0.25">
      <c r="A132" t="s">
        <v>28</v>
      </c>
      <c r="F132" s="10"/>
      <c r="G132">
        <v>132</v>
      </c>
      <c r="H132">
        <f t="shared" si="2"/>
        <v>6</v>
      </c>
    </row>
    <row r="133" spans="1:8" hidden="1" x14ac:dyDescent="0.25">
      <c r="A133" t="s">
        <v>7</v>
      </c>
      <c r="F133" s="10"/>
      <c r="G133">
        <v>133</v>
      </c>
      <c r="H133">
        <f t="shared" si="2"/>
        <v>0</v>
      </c>
    </row>
    <row r="134" spans="1:8" hidden="1" x14ac:dyDescent="0.25">
      <c r="A134" t="s">
        <v>3</v>
      </c>
      <c r="B134">
        <v>20000</v>
      </c>
      <c r="C134" t="s">
        <v>26</v>
      </c>
      <c r="D134">
        <v>2.1510289999999999</v>
      </c>
      <c r="E134" t="s">
        <v>1</v>
      </c>
      <c r="F134" s="10"/>
      <c r="G134">
        <v>134</v>
      </c>
      <c r="H134">
        <f t="shared" si="2"/>
        <v>1</v>
      </c>
    </row>
    <row r="135" spans="1:8" x14ac:dyDescent="0.25">
      <c r="A135" t="s">
        <v>4</v>
      </c>
      <c r="B135">
        <v>20000</v>
      </c>
      <c r="C135" t="s">
        <v>26</v>
      </c>
      <c r="D135">
        <v>1.134925</v>
      </c>
      <c r="E135" t="s">
        <v>1</v>
      </c>
      <c r="F135" s="10">
        <f>(D135-D137)/100</f>
        <v>3.41464E-3</v>
      </c>
      <c r="G135">
        <v>135</v>
      </c>
      <c r="H135">
        <f t="shared" si="2"/>
        <v>2</v>
      </c>
    </row>
    <row r="136" spans="1:8" hidden="1" x14ac:dyDescent="0.25">
      <c r="A136" t="s">
        <v>4</v>
      </c>
      <c r="B136">
        <v>20000</v>
      </c>
      <c r="C136" t="s">
        <v>26</v>
      </c>
      <c r="D136">
        <v>0.74727399999999999</v>
      </c>
      <c r="E136" t="s">
        <v>1</v>
      </c>
      <c r="F136" s="10">
        <f>(D136-D137)/100</f>
        <v>-4.618699999999998E-4</v>
      </c>
      <c r="G136">
        <v>136</v>
      </c>
      <c r="H136">
        <f t="shared" si="2"/>
        <v>3</v>
      </c>
    </row>
    <row r="137" spans="1:8" hidden="1" x14ac:dyDescent="0.25">
      <c r="A137" t="s">
        <v>5</v>
      </c>
      <c r="B137">
        <v>20000</v>
      </c>
      <c r="C137" t="s">
        <v>26</v>
      </c>
      <c r="D137">
        <v>0.79346099999999997</v>
      </c>
      <c r="E137" t="s">
        <v>1</v>
      </c>
      <c r="F137" s="10"/>
      <c r="G137">
        <v>137</v>
      </c>
      <c r="H137">
        <f t="shared" si="2"/>
        <v>4</v>
      </c>
    </row>
    <row r="138" spans="1:8" hidden="1" x14ac:dyDescent="0.25">
      <c r="F138" s="10"/>
      <c r="G138">
        <v>138</v>
      </c>
      <c r="H138">
        <f t="shared" si="2"/>
        <v>5</v>
      </c>
    </row>
    <row r="139" spans="1:8" hidden="1" x14ac:dyDescent="0.25">
      <c r="A139" t="s">
        <v>28</v>
      </c>
      <c r="F139" s="10"/>
      <c r="G139">
        <v>139</v>
      </c>
      <c r="H139">
        <f t="shared" si="2"/>
        <v>6</v>
      </c>
    </row>
    <row r="140" spans="1:8" hidden="1" x14ac:dyDescent="0.25">
      <c r="A140" t="s">
        <v>7</v>
      </c>
      <c r="F140" s="10"/>
      <c r="G140">
        <v>140</v>
      </c>
      <c r="H140">
        <f t="shared" si="2"/>
        <v>0</v>
      </c>
    </row>
    <row r="141" spans="1:8" hidden="1" x14ac:dyDescent="0.25">
      <c r="A141" t="s">
        <v>3</v>
      </c>
      <c r="B141">
        <v>21000</v>
      </c>
      <c r="C141" t="s">
        <v>26</v>
      </c>
      <c r="D141">
        <v>2.2043210000000002</v>
      </c>
      <c r="E141" t="s">
        <v>1</v>
      </c>
      <c r="F141" s="10"/>
      <c r="G141">
        <v>141</v>
      </c>
      <c r="H141">
        <f t="shared" si="2"/>
        <v>1</v>
      </c>
    </row>
    <row r="142" spans="1:8" x14ac:dyDescent="0.25">
      <c r="A142" t="s">
        <v>4</v>
      </c>
      <c r="B142">
        <v>21000</v>
      </c>
      <c r="C142" t="s">
        <v>26</v>
      </c>
      <c r="D142">
        <v>1.1380840000000001</v>
      </c>
      <c r="E142" t="s">
        <v>1</v>
      </c>
      <c r="F142" s="10">
        <f>(D142-D144)/100</f>
        <v>3.5133400000000015E-3</v>
      </c>
      <c r="G142">
        <v>142</v>
      </c>
      <c r="H142">
        <f t="shared" si="2"/>
        <v>2</v>
      </c>
    </row>
    <row r="143" spans="1:8" hidden="1" x14ac:dyDescent="0.25">
      <c r="A143" t="s">
        <v>4</v>
      </c>
      <c r="B143">
        <v>21000</v>
      </c>
      <c r="C143" t="s">
        <v>26</v>
      </c>
      <c r="D143">
        <v>0.80175099999999999</v>
      </c>
      <c r="E143" t="s">
        <v>1</v>
      </c>
      <c r="F143" s="10">
        <f>(D143-D144)/100</f>
        <v>1.5001000000000042E-4</v>
      </c>
      <c r="G143">
        <v>143</v>
      </c>
      <c r="H143">
        <f t="shared" si="2"/>
        <v>3</v>
      </c>
    </row>
    <row r="144" spans="1:8" hidden="1" x14ac:dyDescent="0.25">
      <c r="A144" t="s">
        <v>5</v>
      </c>
      <c r="B144">
        <v>21000</v>
      </c>
      <c r="C144" t="s">
        <v>26</v>
      </c>
      <c r="D144">
        <v>0.78674999999999995</v>
      </c>
      <c r="E144" t="s">
        <v>1</v>
      </c>
      <c r="F144" s="10"/>
      <c r="G144">
        <v>144</v>
      </c>
      <c r="H144">
        <f t="shared" si="2"/>
        <v>4</v>
      </c>
    </row>
    <row r="145" spans="1:8" hidden="1" x14ac:dyDescent="0.25">
      <c r="F145" s="10"/>
      <c r="G145">
        <v>145</v>
      </c>
      <c r="H145">
        <f t="shared" si="2"/>
        <v>5</v>
      </c>
    </row>
    <row r="146" spans="1:8" hidden="1" x14ac:dyDescent="0.25">
      <c r="A146" t="s">
        <v>28</v>
      </c>
      <c r="F146" s="10"/>
      <c r="G146">
        <v>146</v>
      </c>
      <c r="H146">
        <f t="shared" si="2"/>
        <v>6</v>
      </c>
    </row>
    <row r="147" spans="1:8" hidden="1" x14ac:dyDescent="0.25">
      <c r="A147" t="s">
        <v>7</v>
      </c>
      <c r="F147" s="10"/>
      <c r="G147">
        <v>147</v>
      </c>
      <c r="H147">
        <f t="shared" si="2"/>
        <v>0</v>
      </c>
    </row>
    <row r="148" spans="1:8" hidden="1" x14ac:dyDescent="0.25">
      <c r="A148" t="s">
        <v>3</v>
      </c>
      <c r="B148">
        <v>22000</v>
      </c>
      <c r="C148" t="s">
        <v>26</v>
      </c>
      <c r="D148">
        <v>2.224059</v>
      </c>
      <c r="E148" t="s">
        <v>1</v>
      </c>
      <c r="F148" s="10"/>
      <c r="G148">
        <v>148</v>
      </c>
      <c r="H148">
        <f t="shared" si="2"/>
        <v>1</v>
      </c>
    </row>
    <row r="149" spans="1:8" x14ac:dyDescent="0.25">
      <c r="A149" t="s">
        <v>4</v>
      </c>
      <c r="B149">
        <v>22000</v>
      </c>
      <c r="C149" t="s">
        <v>26</v>
      </c>
      <c r="D149">
        <v>1.1368990000000001</v>
      </c>
      <c r="E149" t="s">
        <v>1</v>
      </c>
      <c r="F149" s="10">
        <f>(D149-D151)/100</f>
        <v>3.6870200000000009E-3</v>
      </c>
      <c r="G149">
        <v>149</v>
      </c>
      <c r="H149">
        <f t="shared" si="2"/>
        <v>2</v>
      </c>
    </row>
    <row r="150" spans="1:8" hidden="1" x14ac:dyDescent="0.25">
      <c r="A150" t="s">
        <v>4</v>
      </c>
      <c r="B150">
        <v>22000</v>
      </c>
      <c r="C150" t="s">
        <v>26</v>
      </c>
      <c r="D150">
        <v>0.74648499999999995</v>
      </c>
      <c r="E150" t="s">
        <v>1</v>
      </c>
      <c r="F150" s="10">
        <f>(D150-D151)/100</f>
        <v>-2.1712000000000066E-4</v>
      </c>
      <c r="G150">
        <v>150</v>
      </c>
      <c r="H150">
        <f t="shared" si="2"/>
        <v>3</v>
      </c>
    </row>
    <row r="151" spans="1:8" hidden="1" x14ac:dyDescent="0.25">
      <c r="A151" t="s">
        <v>5</v>
      </c>
      <c r="B151">
        <v>22000</v>
      </c>
      <c r="C151" t="s">
        <v>26</v>
      </c>
      <c r="D151">
        <v>0.76819700000000002</v>
      </c>
      <c r="E151" t="s">
        <v>1</v>
      </c>
      <c r="F151" s="10"/>
      <c r="G151">
        <v>151</v>
      </c>
      <c r="H151">
        <f t="shared" si="2"/>
        <v>4</v>
      </c>
    </row>
    <row r="152" spans="1:8" hidden="1" x14ac:dyDescent="0.25">
      <c r="F152" s="10"/>
      <c r="G152">
        <v>152</v>
      </c>
      <c r="H152">
        <f t="shared" si="2"/>
        <v>5</v>
      </c>
    </row>
    <row r="153" spans="1:8" hidden="1" x14ac:dyDescent="0.25">
      <c r="A153" t="s">
        <v>28</v>
      </c>
      <c r="F153" s="10"/>
      <c r="G153">
        <v>153</v>
      </c>
      <c r="H153">
        <f t="shared" si="2"/>
        <v>6</v>
      </c>
    </row>
    <row r="154" spans="1:8" hidden="1" x14ac:dyDescent="0.25">
      <c r="A154" t="s">
        <v>7</v>
      </c>
      <c r="F154" s="10"/>
      <c r="G154">
        <v>154</v>
      </c>
      <c r="H154">
        <f t="shared" si="2"/>
        <v>0</v>
      </c>
    </row>
    <row r="155" spans="1:8" hidden="1" x14ac:dyDescent="0.25">
      <c r="A155" t="s">
        <v>3</v>
      </c>
      <c r="B155">
        <v>23000</v>
      </c>
      <c r="C155" t="s">
        <v>26</v>
      </c>
      <c r="D155">
        <v>2.3203800000000001</v>
      </c>
      <c r="E155" t="s">
        <v>1</v>
      </c>
      <c r="F155" s="10"/>
      <c r="G155">
        <v>155</v>
      </c>
      <c r="H155">
        <f t="shared" si="2"/>
        <v>1</v>
      </c>
    </row>
    <row r="156" spans="1:8" x14ac:dyDescent="0.25">
      <c r="A156" t="s">
        <v>4</v>
      </c>
      <c r="B156">
        <v>23000</v>
      </c>
      <c r="C156" t="s">
        <v>26</v>
      </c>
      <c r="D156">
        <v>1.1459790000000001</v>
      </c>
      <c r="E156" t="s">
        <v>1</v>
      </c>
      <c r="F156" s="10">
        <f>(D156-D158)/100</f>
        <v>3.9949400000000015E-3</v>
      </c>
      <c r="G156">
        <v>156</v>
      </c>
      <c r="H156">
        <f t="shared" si="2"/>
        <v>2</v>
      </c>
    </row>
    <row r="157" spans="1:8" hidden="1" x14ac:dyDescent="0.25">
      <c r="A157" t="s">
        <v>4</v>
      </c>
      <c r="B157">
        <v>23000</v>
      </c>
      <c r="C157" t="s">
        <v>26</v>
      </c>
      <c r="D157">
        <v>0.76306499999999999</v>
      </c>
      <c r="E157" t="s">
        <v>1</v>
      </c>
      <c r="F157" s="10">
        <f>(D157-D158)/100</f>
        <v>1.658000000000004E-4</v>
      </c>
      <c r="G157">
        <v>157</v>
      </c>
      <c r="H157">
        <f t="shared" si="2"/>
        <v>3</v>
      </c>
    </row>
    <row r="158" spans="1:8" hidden="1" x14ac:dyDescent="0.25">
      <c r="A158" t="s">
        <v>5</v>
      </c>
      <c r="B158">
        <v>23000</v>
      </c>
      <c r="C158" t="s">
        <v>26</v>
      </c>
      <c r="D158">
        <v>0.74648499999999995</v>
      </c>
      <c r="E158" t="s">
        <v>1</v>
      </c>
      <c r="F158" s="10"/>
      <c r="G158">
        <v>158</v>
      </c>
      <c r="H158">
        <f t="shared" si="2"/>
        <v>4</v>
      </c>
    </row>
    <row r="159" spans="1:8" hidden="1" x14ac:dyDescent="0.25">
      <c r="F159" s="10"/>
      <c r="G159">
        <v>159</v>
      </c>
      <c r="H159">
        <f t="shared" si="2"/>
        <v>5</v>
      </c>
    </row>
    <row r="160" spans="1:8" hidden="1" x14ac:dyDescent="0.25">
      <c r="A160" t="s">
        <v>28</v>
      </c>
      <c r="F160" s="10"/>
      <c r="G160">
        <v>160</v>
      </c>
      <c r="H160">
        <f t="shared" si="2"/>
        <v>6</v>
      </c>
    </row>
    <row r="161" spans="1:8" hidden="1" x14ac:dyDescent="0.25">
      <c r="A161" t="s">
        <v>7</v>
      </c>
      <c r="F161" s="10"/>
      <c r="G161">
        <v>161</v>
      </c>
      <c r="H161">
        <f t="shared" si="2"/>
        <v>0</v>
      </c>
    </row>
    <row r="162" spans="1:8" hidden="1" x14ac:dyDescent="0.25">
      <c r="A162" t="s">
        <v>3</v>
      </c>
      <c r="B162">
        <v>24000</v>
      </c>
      <c r="C162" t="s">
        <v>26</v>
      </c>
      <c r="D162">
        <v>3.3056920000000001</v>
      </c>
      <c r="E162" t="s">
        <v>1</v>
      </c>
      <c r="F162" s="10"/>
      <c r="G162">
        <v>162</v>
      </c>
      <c r="H162">
        <f t="shared" si="2"/>
        <v>1</v>
      </c>
    </row>
    <row r="163" spans="1:8" x14ac:dyDescent="0.25">
      <c r="A163" t="s">
        <v>4</v>
      </c>
      <c r="B163">
        <v>24000</v>
      </c>
      <c r="C163" t="s">
        <v>26</v>
      </c>
      <c r="D163">
        <v>1.1495310000000001</v>
      </c>
      <c r="E163" t="s">
        <v>1</v>
      </c>
      <c r="F163" s="10">
        <f>(D163-D165)/100</f>
        <v>3.6593900000000011E-3</v>
      </c>
      <c r="G163">
        <v>163</v>
      </c>
      <c r="H163">
        <f t="shared" si="2"/>
        <v>2</v>
      </c>
    </row>
    <row r="164" spans="1:8" hidden="1" x14ac:dyDescent="0.25">
      <c r="A164" t="s">
        <v>4</v>
      </c>
      <c r="B164">
        <v>24000</v>
      </c>
      <c r="C164" t="s">
        <v>26</v>
      </c>
      <c r="D164">
        <v>0.76306499999999999</v>
      </c>
      <c r="E164" t="s">
        <v>1</v>
      </c>
      <c r="F164" s="10">
        <f>(D164-D165)/100</f>
        <v>-2.0526999999999961E-4</v>
      </c>
      <c r="G164">
        <v>164</v>
      </c>
      <c r="H164">
        <f t="shared" si="2"/>
        <v>3</v>
      </c>
    </row>
    <row r="165" spans="1:8" hidden="1" x14ac:dyDescent="0.25">
      <c r="A165" t="s">
        <v>5</v>
      </c>
      <c r="B165">
        <v>24000</v>
      </c>
      <c r="C165" t="s">
        <v>26</v>
      </c>
      <c r="D165">
        <v>0.78359199999999996</v>
      </c>
      <c r="E165" t="s">
        <v>1</v>
      </c>
      <c r="F165" s="10"/>
      <c r="G165">
        <v>165</v>
      </c>
      <c r="H165">
        <f t="shared" si="2"/>
        <v>4</v>
      </c>
    </row>
    <row r="166" spans="1:8" hidden="1" x14ac:dyDescent="0.25">
      <c r="F166" s="10"/>
      <c r="G166">
        <v>166</v>
      </c>
      <c r="H166">
        <f t="shared" si="2"/>
        <v>5</v>
      </c>
    </row>
    <row r="167" spans="1:8" hidden="1" x14ac:dyDescent="0.25">
      <c r="A167" t="s">
        <v>28</v>
      </c>
      <c r="F167" s="10"/>
      <c r="G167">
        <v>167</v>
      </c>
      <c r="H167">
        <f t="shared" si="2"/>
        <v>6</v>
      </c>
    </row>
    <row r="168" spans="1:8" hidden="1" x14ac:dyDescent="0.25">
      <c r="A168" t="s">
        <v>7</v>
      </c>
      <c r="F168" s="10"/>
      <c r="G168">
        <v>168</v>
      </c>
      <c r="H168">
        <f t="shared" si="2"/>
        <v>0</v>
      </c>
    </row>
    <row r="169" spans="1:8" hidden="1" x14ac:dyDescent="0.25">
      <c r="A169" t="s">
        <v>3</v>
      </c>
      <c r="B169">
        <v>25000</v>
      </c>
      <c r="C169" t="s">
        <v>26</v>
      </c>
      <c r="D169">
        <v>2.3839359999999998</v>
      </c>
      <c r="E169" t="s">
        <v>1</v>
      </c>
      <c r="F169" s="10"/>
      <c r="G169">
        <v>169</v>
      </c>
      <c r="H169">
        <f t="shared" si="2"/>
        <v>1</v>
      </c>
    </row>
    <row r="170" spans="1:8" x14ac:dyDescent="0.25">
      <c r="A170" t="s">
        <v>4</v>
      </c>
      <c r="B170">
        <v>25000</v>
      </c>
      <c r="C170" t="s">
        <v>26</v>
      </c>
      <c r="D170">
        <v>1.4653369999999999</v>
      </c>
      <c r="E170" t="s">
        <v>1</v>
      </c>
      <c r="F170" s="10">
        <f>(D170-D172)/100</f>
        <v>6.9990399999999989E-3</v>
      </c>
      <c r="G170">
        <v>170</v>
      </c>
      <c r="H170">
        <f t="shared" si="2"/>
        <v>2</v>
      </c>
    </row>
    <row r="171" spans="1:8" hidden="1" x14ac:dyDescent="0.25">
      <c r="A171" t="s">
        <v>4</v>
      </c>
      <c r="B171">
        <v>25000</v>
      </c>
      <c r="C171" t="s">
        <v>26</v>
      </c>
      <c r="D171">
        <v>0.76819700000000002</v>
      </c>
      <c r="E171" t="s">
        <v>1</v>
      </c>
      <c r="F171" s="10">
        <f>(D171-D172)/100</f>
        <v>2.7639999999999888E-5</v>
      </c>
      <c r="G171">
        <v>171</v>
      </c>
      <c r="H171">
        <f t="shared" si="2"/>
        <v>3</v>
      </c>
    </row>
    <row r="172" spans="1:8" hidden="1" x14ac:dyDescent="0.25">
      <c r="A172" t="s">
        <v>5</v>
      </c>
      <c r="B172">
        <v>25000</v>
      </c>
      <c r="C172" t="s">
        <v>26</v>
      </c>
      <c r="D172">
        <v>0.76543300000000003</v>
      </c>
      <c r="E172" t="s">
        <v>1</v>
      </c>
      <c r="F172" s="10"/>
      <c r="G172">
        <v>172</v>
      </c>
      <c r="H172">
        <f t="shared" si="2"/>
        <v>4</v>
      </c>
    </row>
    <row r="173" spans="1:8" hidden="1" x14ac:dyDescent="0.25">
      <c r="F173" s="10"/>
      <c r="G173">
        <v>173</v>
      </c>
      <c r="H173">
        <f t="shared" si="2"/>
        <v>5</v>
      </c>
    </row>
    <row r="174" spans="1:8" hidden="1" x14ac:dyDescent="0.25">
      <c r="A174" t="s">
        <v>28</v>
      </c>
      <c r="F174" s="10"/>
      <c r="G174">
        <v>174</v>
      </c>
      <c r="H174">
        <f t="shared" si="2"/>
        <v>6</v>
      </c>
    </row>
    <row r="175" spans="1:8" hidden="1" x14ac:dyDescent="0.25">
      <c r="A175" t="s">
        <v>7</v>
      </c>
      <c r="F175" s="10"/>
      <c r="G175">
        <v>175</v>
      </c>
      <c r="H175">
        <f t="shared" si="2"/>
        <v>0</v>
      </c>
    </row>
    <row r="176" spans="1:8" hidden="1" x14ac:dyDescent="0.25">
      <c r="A176" t="s">
        <v>3</v>
      </c>
      <c r="B176">
        <v>26000</v>
      </c>
      <c r="C176" t="s">
        <v>26</v>
      </c>
      <c r="D176">
        <v>2.3866990000000001</v>
      </c>
      <c r="E176" t="s">
        <v>1</v>
      </c>
      <c r="F176" s="10"/>
      <c r="G176">
        <v>176</v>
      </c>
      <c r="H176">
        <f t="shared" si="2"/>
        <v>1</v>
      </c>
    </row>
    <row r="177" spans="1:8" x14ac:dyDescent="0.25">
      <c r="A177" t="s">
        <v>4</v>
      </c>
      <c r="B177">
        <v>26000</v>
      </c>
      <c r="C177" t="s">
        <v>26</v>
      </c>
      <c r="D177">
        <v>1.154269</v>
      </c>
      <c r="E177" t="s">
        <v>1</v>
      </c>
      <c r="F177" s="10">
        <f>(D177-D179)/100</f>
        <v>3.9673099999999991E-3</v>
      </c>
      <c r="G177">
        <v>177</v>
      </c>
      <c r="H177">
        <f t="shared" si="2"/>
        <v>2</v>
      </c>
    </row>
    <row r="178" spans="1:8" hidden="1" x14ac:dyDescent="0.25">
      <c r="A178" t="s">
        <v>4</v>
      </c>
      <c r="B178">
        <v>26000</v>
      </c>
      <c r="C178" t="s">
        <v>26</v>
      </c>
      <c r="D178">
        <v>0.75714300000000001</v>
      </c>
      <c r="E178" t="s">
        <v>1</v>
      </c>
      <c r="F178" s="10">
        <f>(D178-D179)/100</f>
        <v>-3.9500000000003425E-6</v>
      </c>
      <c r="G178">
        <v>178</v>
      </c>
      <c r="H178">
        <f t="shared" si="2"/>
        <v>3</v>
      </c>
    </row>
    <row r="179" spans="1:8" hidden="1" x14ac:dyDescent="0.25">
      <c r="A179" t="s">
        <v>5</v>
      </c>
      <c r="B179">
        <v>26000</v>
      </c>
      <c r="C179" t="s">
        <v>26</v>
      </c>
      <c r="D179">
        <v>0.75753800000000004</v>
      </c>
      <c r="E179" t="s">
        <v>1</v>
      </c>
      <c r="F179" s="10"/>
      <c r="G179">
        <v>179</v>
      </c>
      <c r="H179">
        <f t="shared" si="2"/>
        <v>4</v>
      </c>
    </row>
    <row r="180" spans="1:8" hidden="1" x14ac:dyDescent="0.25">
      <c r="F180" s="10"/>
      <c r="G180">
        <v>180</v>
      </c>
      <c r="H180">
        <f t="shared" si="2"/>
        <v>5</v>
      </c>
    </row>
    <row r="181" spans="1:8" hidden="1" x14ac:dyDescent="0.25">
      <c r="A181" t="s">
        <v>28</v>
      </c>
      <c r="F181" s="10"/>
      <c r="G181">
        <v>181</v>
      </c>
      <c r="H181">
        <f t="shared" si="2"/>
        <v>6</v>
      </c>
    </row>
    <row r="182" spans="1:8" hidden="1" x14ac:dyDescent="0.25">
      <c r="A182" t="s">
        <v>7</v>
      </c>
      <c r="F182" s="10"/>
      <c r="G182">
        <v>182</v>
      </c>
      <c r="H182">
        <f t="shared" si="2"/>
        <v>0</v>
      </c>
    </row>
    <row r="183" spans="1:8" hidden="1" x14ac:dyDescent="0.25">
      <c r="A183" t="s">
        <v>3</v>
      </c>
      <c r="B183">
        <v>27000</v>
      </c>
      <c r="C183" t="s">
        <v>26</v>
      </c>
      <c r="D183">
        <v>2.6168420000000001</v>
      </c>
      <c r="E183" t="s">
        <v>1</v>
      </c>
      <c r="F183" s="10"/>
      <c r="G183">
        <v>183</v>
      </c>
      <c r="H183">
        <f t="shared" si="2"/>
        <v>1</v>
      </c>
    </row>
    <row r="184" spans="1:8" x14ac:dyDescent="0.25">
      <c r="A184" t="s">
        <v>4</v>
      </c>
      <c r="B184">
        <v>27000</v>
      </c>
      <c r="C184" t="s">
        <v>26</v>
      </c>
      <c r="D184">
        <v>1.1447940000000001</v>
      </c>
      <c r="E184" t="s">
        <v>1</v>
      </c>
      <c r="F184" s="10">
        <f>(D184-D186)/100</f>
        <v>3.6870200000000009E-3</v>
      </c>
      <c r="G184">
        <v>184</v>
      </c>
      <c r="H184">
        <f t="shared" si="2"/>
        <v>2</v>
      </c>
    </row>
    <row r="185" spans="1:8" hidden="1" x14ac:dyDescent="0.25">
      <c r="A185" t="s">
        <v>4</v>
      </c>
      <c r="B185">
        <v>27000</v>
      </c>
      <c r="C185" t="s">
        <v>26</v>
      </c>
      <c r="D185">
        <v>0.77214400000000005</v>
      </c>
      <c r="E185" t="s">
        <v>1</v>
      </c>
      <c r="F185" s="10">
        <f>(D185-D186)/100</f>
        <v>-3.9479999999999514E-5</v>
      </c>
      <c r="G185">
        <v>185</v>
      </c>
      <c r="H185">
        <f t="shared" si="2"/>
        <v>3</v>
      </c>
    </row>
    <row r="186" spans="1:8" hidden="1" x14ac:dyDescent="0.25">
      <c r="A186" t="s">
        <v>5</v>
      </c>
      <c r="B186">
        <v>27000</v>
      </c>
      <c r="C186" t="s">
        <v>26</v>
      </c>
      <c r="D186">
        <v>0.776092</v>
      </c>
      <c r="E186" t="s">
        <v>1</v>
      </c>
      <c r="F186" s="10"/>
      <c r="G186">
        <v>186</v>
      </c>
      <c r="H186">
        <f t="shared" si="2"/>
        <v>4</v>
      </c>
    </row>
    <row r="187" spans="1:8" hidden="1" x14ac:dyDescent="0.25">
      <c r="F187" s="10"/>
      <c r="G187">
        <v>187</v>
      </c>
      <c r="H187">
        <f t="shared" si="2"/>
        <v>5</v>
      </c>
    </row>
    <row r="188" spans="1:8" hidden="1" x14ac:dyDescent="0.25">
      <c r="A188" t="s">
        <v>28</v>
      </c>
      <c r="F188" s="10"/>
      <c r="G188">
        <v>188</v>
      </c>
      <c r="H188">
        <f t="shared" si="2"/>
        <v>6</v>
      </c>
    </row>
    <row r="189" spans="1:8" hidden="1" x14ac:dyDescent="0.25">
      <c r="A189" t="s">
        <v>7</v>
      </c>
      <c r="F189" s="10"/>
      <c r="G189">
        <v>189</v>
      </c>
      <c r="H189">
        <f t="shared" si="2"/>
        <v>0</v>
      </c>
    </row>
    <row r="190" spans="1:8" hidden="1" x14ac:dyDescent="0.25">
      <c r="A190" t="s">
        <v>3</v>
      </c>
      <c r="B190">
        <v>28000</v>
      </c>
      <c r="C190" t="s">
        <v>26</v>
      </c>
      <c r="D190">
        <v>2.4794670000000001</v>
      </c>
      <c r="E190" t="s">
        <v>1</v>
      </c>
      <c r="F190" s="10"/>
      <c r="G190">
        <v>190</v>
      </c>
      <c r="H190">
        <f t="shared" si="2"/>
        <v>1</v>
      </c>
    </row>
    <row r="191" spans="1:8" x14ac:dyDescent="0.25">
      <c r="A191" t="s">
        <v>4</v>
      </c>
      <c r="B191">
        <v>28000</v>
      </c>
      <c r="C191" t="s">
        <v>26</v>
      </c>
      <c r="D191">
        <v>1.151505</v>
      </c>
      <c r="E191" t="s">
        <v>1</v>
      </c>
      <c r="F191" s="10">
        <f>(D191-D193)/100</f>
        <v>3.83703E-3</v>
      </c>
      <c r="G191">
        <v>191</v>
      </c>
      <c r="H191">
        <f t="shared" si="2"/>
        <v>2</v>
      </c>
    </row>
    <row r="192" spans="1:8" hidden="1" x14ac:dyDescent="0.25">
      <c r="A192" t="s">
        <v>4</v>
      </c>
      <c r="B192">
        <v>28000</v>
      </c>
      <c r="C192" t="s">
        <v>26</v>
      </c>
      <c r="D192">
        <v>0.77214400000000005</v>
      </c>
      <c r="E192" t="s">
        <v>1</v>
      </c>
      <c r="F192" s="10">
        <f>(D192-D193)/100</f>
        <v>4.3420000000000679E-5</v>
      </c>
      <c r="G192">
        <v>192</v>
      </c>
      <c r="H192">
        <f t="shared" si="2"/>
        <v>3</v>
      </c>
    </row>
    <row r="193" spans="1:8" hidden="1" x14ac:dyDescent="0.25">
      <c r="A193" t="s">
        <v>5</v>
      </c>
      <c r="B193">
        <v>28000</v>
      </c>
      <c r="C193" t="s">
        <v>26</v>
      </c>
      <c r="D193">
        <v>0.76780199999999998</v>
      </c>
      <c r="E193" t="s">
        <v>1</v>
      </c>
      <c r="F193" s="10"/>
      <c r="G193">
        <v>193</v>
      </c>
      <c r="H193">
        <f t="shared" si="2"/>
        <v>4</v>
      </c>
    </row>
    <row r="194" spans="1:8" hidden="1" x14ac:dyDescent="0.25">
      <c r="F194" s="10"/>
      <c r="G194">
        <v>194</v>
      </c>
      <c r="H194">
        <f t="shared" ref="H194:H216" si="3">MOD(G194,7)</f>
        <v>5</v>
      </c>
    </row>
    <row r="195" spans="1:8" hidden="1" x14ac:dyDescent="0.25">
      <c r="A195" t="s">
        <v>28</v>
      </c>
      <c r="F195" s="10"/>
      <c r="G195">
        <v>195</v>
      </c>
      <c r="H195">
        <f t="shared" si="3"/>
        <v>6</v>
      </c>
    </row>
    <row r="196" spans="1:8" hidden="1" x14ac:dyDescent="0.25">
      <c r="A196" t="s">
        <v>7</v>
      </c>
      <c r="F196" s="10"/>
      <c r="G196">
        <v>196</v>
      </c>
      <c r="H196">
        <f t="shared" si="3"/>
        <v>0</v>
      </c>
    </row>
    <row r="197" spans="1:8" hidden="1" x14ac:dyDescent="0.25">
      <c r="A197" t="s">
        <v>3</v>
      </c>
      <c r="B197">
        <v>29000</v>
      </c>
      <c r="C197" t="s">
        <v>26</v>
      </c>
      <c r="D197">
        <v>2.4561760000000001</v>
      </c>
      <c r="E197" t="s">
        <v>1</v>
      </c>
      <c r="F197" s="10"/>
      <c r="G197">
        <v>197</v>
      </c>
      <c r="H197">
        <f t="shared" si="3"/>
        <v>1</v>
      </c>
    </row>
    <row r="198" spans="1:8" x14ac:dyDescent="0.25">
      <c r="A198" t="s">
        <v>4</v>
      </c>
      <c r="B198">
        <v>29000</v>
      </c>
      <c r="C198" t="s">
        <v>26</v>
      </c>
      <c r="D198">
        <v>1.361121</v>
      </c>
      <c r="E198" t="s">
        <v>1</v>
      </c>
      <c r="F198" s="10">
        <f>(D198-D200)/100</f>
        <v>4.8002399999999999E-3</v>
      </c>
      <c r="G198">
        <v>198</v>
      </c>
      <c r="H198">
        <f t="shared" si="3"/>
        <v>2</v>
      </c>
    </row>
    <row r="199" spans="1:8" hidden="1" x14ac:dyDescent="0.25">
      <c r="A199" t="s">
        <v>4</v>
      </c>
      <c r="B199">
        <v>29000</v>
      </c>
      <c r="C199" t="s">
        <v>26</v>
      </c>
      <c r="D199">
        <v>0.780829</v>
      </c>
      <c r="E199" t="s">
        <v>1</v>
      </c>
      <c r="F199" s="10">
        <f>(D199-D200)/100</f>
        <v>-1.0026800000000002E-3</v>
      </c>
      <c r="G199">
        <v>199</v>
      </c>
      <c r="H199">
        <f t="shared" si="3"/>
        <v>3</v>
      </c>
    </row>
    <row r="200" spans="1:8" hidden="1" x14ac:dyDescent="0.25">
      <c r="A200" t="s">
        <v>5</v>
      </c>
      <c r="B200">
        <v>29000</v>
      </c>
      <c r="C200" t="s">
        <v>26</v>
      </c>
      <c r="D200">
        <v>0.88109700000000002</v>
      </c>
      <c r="E200" t="s">
        <v>1</v>
      </c>
      <c r="F200" s="10"/>
      <c r="G200">
        <v>200</v>
      </c>
      <c r="H200">
        <f t="shared" si="3"/>
        <v>4</v>
      </c>
    </row>
    <row r="201" spans="1:8" hidden="1" x14ac:dyDescent="0.25">
      <c r="F201" s="10"/>
      <c r="G201">
        <v>201</v>
      </c>
      <c r="H201">
        <f t="shared" si="3"/>
        <v>5</v>
      </c>
    </row>
    <row r="202" spans="1:8" hidden="1" x14ac:dyDescent="0.25">
      <c r="A202" t="s">
        <v>28</v>
      </c>
      <c r="F202" s="10"/>
      <c r="G202">
        <v>202</v>
      </c>
      <c r="H202">
        <f t="shared" si="3"/>
        <v>6</v>
      </c>
    </row>
    <row r="203" spans="1:8" hidden="1" x14ac:dyDescent="0.25">
      <c r="A203" t="s">
        <v>7</v>
      </c>
      <c r="F203" s="10"/>
      <c r="G203">
        <v>203</v>
      </c>
      <c r="H203">
        <f t="shared" si="3"/>
        <v>0</v>
      </c>
    </row>
    <row r="204" spans="1:8" hidden="1" x14ac:dyDescent="0.25">
      <c r="A204" t="s">
        <v>3</v>
      </c>
      <c r="B204">
        <v>30000</v>
      </c>
      <c r="C204" t="s">
        <v>26</v>
      </c>
      <c r="D204">
        <v>3.116209</v>
      </c>
      <c r="E204" t="s">
        <v>1</v>
      </c>
      <c r="F204" s="10"/>
      <c r="G204">
        <v>204</v>
      </c>
      <c r="H204">
        <f t="shared" si="3"/>
        <v>1</v>
      </c>
    </row>
    <row r="205" spans="1:8" x14ac:dyDescent="0.25">
      <c r="A205" t="s">
        <v>4</v>
      </c>
      <c r="B205">
        <v>30000</v>
      </c>
      <c r="C205" t="s">
        <v>26</v>
      </c>
      <c r="D205">
        <v>1.1984809999999999</v>
      </c>
      <c r="E205" t="s">
        <v>1</v>
      </c>
      <c r="F205" s="10">
        <f>(D205-D207)/100</f>
        <v>3.5883399999999989E-3</v>
      </c>
      <c r="G205">
        <v>205</v>
      </c>
      <c r="H205">
        <f t="shared" si="3"/>
        <v>2</v>
      </c>
    </row>
    <row r="206" spans="1:8" hidden="1" x14ac:dyDescent="0.25">
      <c r="A206" t="s">
        <v>4</v>
      </c>
      <c r="B206">
        <v>30000</v>
      </c>
      <c r="C206" t="s">
        <v>26</v>
      </c>
      <c r="D206">
        <v>0.94425800000000004</v>
      </c>
      <c r="E206" t="s">
        <v>1</v>
      </c>
      <c r="F206" s="10">
        <f>(D206-D207)/100</f>
        <v>1.0461100000000001E-3</v>
      </c>
      <c r="G206">
        <v>206</v>
      </c>
      <c r="H206">
        <f t="shared" si="3"/>
        <v>3</v>
      </c>
    </row>
    <row r="207" spans="1:8" hidden="1" x14ac:dyDescent="0.25">
      <c r="A207" t="s">
        <v>5</v>
      </c>
      <c r="B207">
        <v>30000</v>
      </c>
      <c r="C207" t="s">
        <v>26</v>
      </c>
      <c r="D207">
        <v>0.83964700000000003</v>
      </c>
      <c r="E207" t="s">
        <v>1</v>
      </c>
      <c r="F207" s="10"/>
      <c r="G207">
        <v>207</v>
      </c>
      <c r="H207">
        <f t="shared" si="3"/>
        <v>4</v>
      </c>
    </row>
    <row r="208" spans="1:8" hidden="1" x14ac:dyDescent="0.25">
      <c r="F208" s="10"/>
      <c r="G208">
        <v>208</v>
      </c>
      <c r="H208">
        <f t="shared" si="3"/>
        <v>5</v>
      </c>
    </row>
    <row r="209" spans="1:8" hidden="1" x14ac:dyDescent="0.25">
      <c r="A209" t="s">
        <v>28</v>
      </c>
      <c r="F209" s="10"/>
      <c r="G209">
        <v>209</v>
      </c>
      <c r="H209">
        <f t="shared" si="3"/>
        <v>6</v>
      </c>
    </row>
    <row r="210" spans="1:8" hidden="1" x14ac:dyDescent="0.25">
      <c r="A210" t="s">
        <v>7</v>
      </c>
      <c r="F210" s="10"/>
      <c r="G210">
        <v>210</v>
      </c>
      <c r="H210">
        <f t="shared" si="3"/>
        <v>0</v>
      </c>
    </row>
    <row r="211" spans="1:8" hidden="1" x14ac:dyDescent="0.25">
      <c r="A211" t="s">
        <v>3</v>
      </c>
      <c r="B211">
        <v>31000</v>
      </c>
      <c r="C211" t="s">
        <v>26</v>
      </c>
      <c r="D211">
        <v>2.6961879999999998</v>
      </c>
      <c r="E211" t="s">
        <v>1</v>
      </c>
      <c r="F211" s="10"/>
      <c r="G211">
        <v>211</v>
      </c>
      <c r="H211">
        <f t="shared" si="3"/>
        <v>1</v>
      </c>
    </row>
    <row r="212" spans="1:8" x14ac:dyDescent="0.25">
      <c r="A212" t="s">
        <v>4</v>
      </c>
      <c r="B212">
        <v>31000</v>
      </c>
      <c r="C212" t="s">
        <v>26</v>
      </c>
      <c r="D212">
        <v>1.354805</v>
      </c>
      <c r="E212" t="s">
        <v>1</v>
      </c>
      <c r="F212" s="10">
        <f>(D212-D214)/100</f>
        <v>5.8424000000000002E-3</v>
      </c>
      <c r="G212">
        <v>212</v>
      </c>
      <c r="H212">
        <f t="shared" si="3"/>
        <v>2</v>
      </c>
    </row>
    <row r="213" spans="1:8" hidden="1" x14ac:dyDescent="0.25">
      <c r="A213" t="s">
        <v>4</v>
      </c>
      <c r="B213">
        <v>31000</v>
      </c>
      <c r="C213" t="s">
        <v>26</v>
      </c>
      <c r="D213">
        <v>0.77885499999999996</v>
      </c>
      <c r="E213" t="s">
        <v>1</v>
      </c>
      <c r="F213" s="10">
        <f>(D213-D214)/100</f>
        <v>8.2899999999999088E-5</v>
      </c>
      <c r="G213">
        <v>213</v>
      </c>
      <c r="H213">
        <f t="shared" si="3"/>
        <v>3</v>
      </c>
    </row>
    <row r="214" spans="1:8" hidden="1" x14ac:dyDescent="0.25">
      <c r="A214" t="s">
        <v>5</v>
      </c>
      <c r="B214">
        <v>31000</v>
      </c>
      <c r="C214" t="s">
        <v>26</v>
      </c>
      <c r="D214">
        <v>0.77056500000000006</v>
      </c>
      <c r="E214" t="s">
        <v>1</v>
      </c>
      <c r="F214" s="10"/>
      <c r="G214">
        <v>214</v>
      </c>
      <c r="H214">
        <f t="shared" si="3"/>
        <v>4</v>
      </c>
    </row>
    <row r="215" spans="1:8" hidden="1" x14ac:dyDescent="0.25">
      <c r="F215" s="10"/>
      <c r="H215">
        <f t="shared" si="3"/>
        <v>0</v>
      </c>
    </row>
    <row r="216" spans="1:8" hidden="1" x14ac:dyDescent="0.25">
      <c r="A216" t="s">
        <v>28</v>
      </c>
      <c r="F216" s="10"/>
      <c r="H216">
        <f t="shared" si="3"/>
        <v>0</v>
      </c>
    </row>
    <row r="217" spans="1:8" hidden="1" x14ac:dyDescent="0.25">
      <c r="A217" t="s">
        <v>7</v>
      </c>
      <c r="F217" s="10"/>
    </row>
    <row r="218" spans="1:8" x14ac:dyDescent="0.25">
      <c r="F218" s="10"/>
    </row>
  </sheetData>
  <autoFilter ref="A1:H217">
    <filterColumn colId="7">
      <filters>
        <filter val="2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6" workbookViewId="0">
      <selection sqref="A1:B32"/>
    </sheetView>
  </sheetViews>
  <sheetFormatPr defaultRowHeight="15" x14ac:dyDescent="0.25"/>
  <cols>
    <col min="1" max="1" width="11.140625" customWidth="1"/>
    <col min="2" max="2" width="12.28515625" customWidth="1"/>
  </cols>
  <sheetData>
    <row r="1" spans="1:2" ht="30" x14ac:dyDescent="0.25">
      <c r="A1" s="11" t="s">
        <v>37</v>
      </c>
      <c r="B1" s="11" t="s">
        <v>38</v>
      </c>
    </row>
    <row r="2" spans="1:2" x14ac:dyDescent="0.25">
      <c r="A2">
        <v>1000</v>
      </c>
      <c r="B2" s="9">
        <v>3.89231E-3</v>
      </c>
    </row>
    <row r="3" spans="1:2" x14ac:dyDescent="0.25">
      <c r="A3">
        <v>2000</v>
      </c>
      <c r="B3" s="9">
        <v>4.3423000000000214E-4</v>
      </c>
    </row>
    <row r="4" spans="1:2" x14ac:dyDescent="0.25">
      <c r="A4">
        <v>3000</v>
      </c>
      <c r="B4" s="9">
        <v>-5.6449999999999892E-4</v>
      </c>
    </row>
    <row r="5" spans="1:2" x14ac:dyDescent="0.25">
      <c r="A5">
        <v>4000</v>
      </c>
      <c r="B5" s="9">
        <v>4.0028300000000006E-3</v>
      </c>
    </row>
    <row r="6" spans="1:2" x14ac:dyDescent="0.25">
      <c r="A6">
        <v>5000</v>
      </c>
      <c r="B6" s="9">
        <v>9.5491599999999992E-3</v>
      </c>
    </row>
    <row r="7" spans="1:2" x14ac:dyDescent="0.25">
      <c r="A7">
        <v>6000</v>
      </c>
      <c r="B7" s="9">
        <v>3.8370300000000013E-3</v>
      </c>
    </row>
    <row r="8" spans="1:2" x14ac:dyDescent="0.25">
      <c r="A8">
        <v>7000</v>
      </c>
      <c r="B8" s="9">
        <v>3.2369999999999986E-3</v>
      </c>
    </row>
    <row r="9" spans="1:2" x14ac:dyDescent="0.25">
      <c r="A9">
        <v>8000</v>
      </c>
      <c r="B9" s="9">
        <v>3.7936100000000006E-3</v>
      </c>
    </row>
    <row r="10" spans="1:2" x14ac:dyDescent="0.25">
      <c r="A10">
        <v>9000</v>
      </c>
      <c r="B10" s="9">
        <v>4.0502099999999994E-3</v>
      </c>
    </row>
    <row r="11" spans="1:2" x14ac:dyDescent="0.25">
      <c r="A11">
        <v>10000</v>
      </c>
      <c r="B11" s="9">
        <v>3.398850000000001E-3</v>
      </c>
    </row>
    <row r="12" spans="1:2" x14ac:dyDescent="0.25">
      <c r="A12">
        <v>11000</v>
      </c>
      <c r="B12" s="9">
        <v>4.1962599999999994E-3</v>
      </c>
    </row>
    <row r="13" spans="1:2" x14ac:dyDescent="0.25">
      <c r="A13">
        <v>12000</v>
      </c>
      <c r="B13" s="9">
        <v>4.8752500000000002E-3</v>
      </c>
    </row>
    <row r="14" spans="1:2" x14ac:dyDescent="0.25">
      <c r="A14">
        <v>13000</v>
      </c>
      <c r="B14" s="9">
        <v>3.7896599999999989E-3</v>
      </c>
    </row>
    <row r="15" spans="1:2" x14ac:dyDescent="0.25">
      <c r="A15">
        <v>14000</v>
      </c>
      <c r="B15" s="9">
        <v>3.7304500000000006E-3</v>
      </c>
    </row>
    <row r="16" spans="1:2" x14ac:dyDescent="0.25">
      <c r="A16">
        <v>15000</v>
      </c>
      <c r="B16" s="9">
        <v>3.4936000000000012E-3</v>
      </c>
    </row>
    <row r="17" spans="1:2" x14ac:dyDescent="0.25">
      <c r="A17">
        <v>16000</v>
      </c>
      <c r="B17" s="9">
        <v>5.6647599999999996E-3</v>
      </c>
    </row>
    <row r="18" spans="1:2" x14ac:dyDescent="0.25">
      <c r="A18">
        <v>17000</v>
      </c>
      <c r="B18" s="9">
        <v>3.6791300000000005E-3</v>
      </c>
    </row>
    <row r="19" spans="1:2" x14ac:dyDescent="0.25">
      <c r="A19">
        <v>18000</v>
      </c>
      <c r="B19" s="9">
        <v>5.0252500000000011E-3</v>
      </c>
    </row>
    <row r="20" spans="1:2" x14ac:dyDescent="0.25">
      <c r="A20">
        <v>19000</v>
      </c>
      <c r="B20" s="9">
        <v>3.4264899999999999E-3</v>
      </c>
    </row>
    <row r="21" spans="1:2" x14ac:dyDescent="0.25">
      <c r="A21">
        <v>20000</v>
      </c>
      <c r="B21" s="9">
        <v>3.41464E-3</v>
      </c>
    </row>
    <row r="22" spans="1:2" x14ac:dyDescent="0.25">
      <c r="A22">
        <v>21000</v>
      </c>
      <c r="B22" s="9">
        <v>3.5133400000000015E-3</v>
      </c>
    </row>
    <row r="23" spans="1:2" x14ac:dyDescent="0.25">
      <c r="A23">
        <v>22000</v>
      </c>
      <c r="B23" s="9">
        <v>3.6870200000000009E-3</v>
      </c>
    </row>
    <row r="24" spans="1:2" x14ac:dyDescent="0.25">
      <c r="A24">
        <v>23000</v>
      </c>
      <c r="B24" s="9">
        <v>3.9949400000000015E-3</v>
      </c>
    </row>
    <row r="25" spans="1:2" x14ac:dyDescent="0.25">
      <c r="A25">
        <v>24000</v>
      </c>
      <c r="B25" s="9">
        <v>3.6593900000000011E-3</v>
      </c>
    </row>
    <row r="26" spans="1:2" x14ac:dyDescent="0.25">
      <c r="A26">
        <v>25000</v>
      </c>
      <c r="B26" s="9">
        <v>6.9990399999999989E-3</v>
      </c>
    </row>
    <row r="27" spans="1:2" x14ac:dyDescent="0.25">
      <c r="A27">
        <v>26000</v>
      </c>
      <c r="B27" s="9">
        <v>3.9673099999999991E-3</v>
      </c>
    </row>
    <row r="28" spans="1:2" x14ac:dyDescent="0.25">
      <c r="A28">
        <v>27000</v>
      </c>
      <c r="B28" s="9">
        <v>3.6870200000000009E-3</v>
      </c>
    </row>
    <row r="29" spans="1:2" x14ac:dyDescent="0.25">
      <c r="A29">
        <v>28000</v>
      </c>
      <c r="B29" s="9">
        <v>3.83703E-3</v>
      </c>
    </row>
    <row r="30" spans="1:2" x14ac:dyDescent="0.25">
      <c r="A30">
        <v>29000</v>
      </c>
      <c r="B30" s="9">
        <v>4.8002399999999999E-3</v>
      </c>
    </row>
    <row r="31" spans="1:2" x14ac:dyDescent="0.25">
      <c r="A31">
        <v>30000</v>
      </c>
      <c r="B31" s="9">
        <v>3.5883399999999989E-3</v>
      </c>
    </row>
    <row r="32" spans="1:2" x14ac:dyDescent="0.25">
      <c r="A32">
        <v>31000</v>
      </c>
      <c r="B32" s="9">
        <v>5.8424000000000002E-3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2" sqref="D12"/>
    </sheetView>
  </sheetViews>
  <sheetFormatPr defaultRowHeight="15" x14ac:dyDescent="0.25"/>
  <cols>
    <col min="4" max="4" width="24.85546875" bestFit="1" customWidth="1"/>
    <col min="5" max="5" width="13.42578125" bestFit="1" customWidth="1"/>
    <col min="6" max="6" width="38.28515625" customWidth="1"/>
    <col min="7" max="7" width="29.85546875" customWidth="1"/>
    <col min="8" max="8" width="18.140625" customWidth="1"/>
  </cols>
  <sheetData>
    <row r="1" spans="1:8" x14ac:dyDescent="0.25">
      <c r="A1" t="s">
        <v>0</v>
      </c>
      <c r="B1">
        <v>500000</v>
      </c>
      <c r="C1">
        <v>81152.244351000001</v>
      </c>
      <c r="D1" t="s">
        <v>1</v>
      </c>
      <c r="E1" t="s">
        <v>2</v>
      </c>
      <c r="G1" s="1">
        <f>C1-$C$4</f>
        <v>42647.831757</v>
      </c>
      <c r="H1">
        <f t="shared" ref="H1:H3" si="0">G1/50000</f>
        <v>0.85295663513999997</v>
      </c>
    </row>
    <row r="2" spans="1:8" x14ac:dyDescent="0.25">
      <c r="A2" t="s">
        <v>3</v>
      </c>
      <c r="B2" t="s">
        <v>24</v>
      </c>
      <c r="C2">
        <v>80981.766174000004</v>
      </c>
      <c r="D2" t="s">
        <v>1</v>
      </c>
      <c r="E2" t="s">
        <v>2</v>
      </c>
      <c r="G2" s="1">
        <f t="shared" ref="G2:G3" si="1">C2-$C$4</f>
        <v>42477.353580000003</v>
      </c>
      <c r="H2">
        <f t="shared" si="0"/>
        <v>0.84954707160000009</v>
      </c>
    </row>
    <row r="3" spans="1:8" x14ac:dyDescent="0.25">
      <c r="A3" t="s">
        <v>4</v>
      </c>
      <c r="B3">
        <v>500000</v>
      </c>
      <c r="C3">
        <v>80902.909912000003</v>
      </c>
      <c r="D3" t="s">
        <v>1</v>
      </c>
      <c r="E3" t="s">
        <v>2</v>
      </c>
      <c r="G3" s="1">
        <f t="shared" si="1"/>
        <v>42398.497318000002</v>
      </c>
      <c r="H3">
        <f t="shared" si="0"/>
        <v>0.84796994636</v>
      </c>
    </row>
    <row r="4" spans="1:8" x14ac:dyDescent="0.25">
      <c r="A4" t="s">
        <v>5</v>
      </c>
      <c r="B4">
        <v>500000</v>
      </c>
      <c r="C4">
        <v>38504.412594000001</v>
      </c>
      <c r="D4" t="s">
        <v>1</v>
      </c>
      <c r="E4" t="s">
        <v>2</v>
      </c>
      <c r="G4" s="1"/>
    </row>
    <row r="5" spans="1:8" x14ac:dyDescent="0.25">
      <c r="G5" s="1"/>
    </row>
    <row r="6" spans="1:8" x14ac:dyDescent="0.25">
      <c r="A6" t="s">
        <v>6</v>
      </c>
      <c r="G6" s="1"/>
    </row>
    <row r="7" spans="1:8" x14ac:dyDescent="0.25">
      <c r="A7" t="s">
        <v>7</v>
      </c>
      <c r="G7" s="1"/>
    </row>
    <row r="8" spans="1:8" x14ac:dyDescent="0.25">
      <c r="A8" t="s">
        <v>0</v>
      </c>
      <c r="B8">
        <v>500000</v>
      </c>
      <c r="C8">
        <v>82351.524787999995</v>
      </c>
      <c r="D8" t="s">
        <v>1</v>
      </c>
      <c r="E8" t="s">
        <v>9</v>
      </c>
      <c r="G8" s="1">
        <f>C8-$C$11</f>
        <v>42553.713399999993</v>
      </c>
      <c r="H8">
        <f t="shared" ref="H8:H10" si="2">G8/50000</f>
        <v>0.85107426799999986</v>
      </c>
    </row>
    <row r="9" spans="1:8" x14ac:dyDescent="0.25">
      <c r="A9" t="s">
        <v>3</v>
      </c>
      <c r="B9">
        <v>500000</v>
      </c>
      <c r="C9">
        <v>81712.305443999998</v>
      </c>
      <c r="D9" t="s">
        <v>1</v>
      </c>
      <c r="E9" t="s">
        <v>9</v>
      </c>
      <c r="G9" s="1">
        <f>C9-$C$11</f>
        <v>41914.494055999996</v>
      </c>
      <c r="H9">
        <f t="shared" si="2"/>
        <v>0.83828988111999991</v>
      </c>
    </row>
    <row r="10" spans="1:8" x14ac:dyDescent="0.25">
      <c r="A10" t="s">
        <v>4</v>
      </c>
      <c r="B10">
        <v>500000</v>
      </c>
      <c r="C10">
        <v>83321.764848000006</v>
      </c>
      <c r="D10" t="s">
        <v>1</v>
      </c>
      <c r="E10" t="s">
        <v>9</v>
      </c>
      <c r="G10" s="1">
        <f>C10-$C$11</f>
        <v>43523.953460000004</v>
      </c>
      <c r="H10">
        <f t="shared" si="2"/>
        <v>0.87047906920000007</v>
      </c>
    </row>
    <row r="11" spans="1:8" x14ac:dyDescent="0.25">
      <c r="A11" t="s">
        <v>5</v>
      </c>
      <c r="B11">
        <v>500000</v>
      </c>
      <c r="C11">
        <v>39797.811388000002</v>
      </c>
      <c r="D11" t="s">
        <v>1</v>
      </c>
      <c r="E11" t="s">
        <v>9</v>
      </c>
    </row>
    <row r="13" spans="1:8" x14ac:dyDescent="0.25">
      <c r="A13" t="s">
        <v>6</v>
      </c>
    </row>
    <row r="20" spans="3:7" x14ac:dyDescent="0.25">
      <c r="C20" s="4" t="s">
        <v>23</v>
      </c>
      <c r="D20" s="5" t="s">
        <v>22</v>
      </c>
      <c r="E20" s="4" t="s">
        <v>21</v>
      </c>
      <c r="F20" s="4" t="s">
        <v>20</v>
      </c>
    </row>
    <row r="21" spans="3:7" x14ac:dyDescent="0.25">
      <c r="C21" s="4" t="s">
        <v>0</v>
      </c>
      <c r="D21" s="6">
        <v>0.85295663513999997</v>
      </c>
      <c r="E21" s="6">
        <f>D21-F21</f>
        <v>1.8823671400001185E-3</v>
      </c>
      <c r="F21" s="6">
        <v>0.85107426799999986</v>
      </c>
      <c r="G21" s="7">
        <f>E21/F21</f>
        <v>2.2117542625552846E-3</v>
      </c>
    </row>
    <row r="22" spans="3:7" x14ac:dyDescent="0.25">
      <c r="C22" s="4" t="s">
        <v>3</v>
      </c>
      <c r="D22" s="6">
        <v>0.84954707160000009</v>
      </c>
      <c r="E22" s="6">
        <f t="shared" ref="E22:E23" si="3">D22-F22</f>
        <v>1.1257190480000179E-2</v>
      </c>
      <c r="F22" s="6">
        <v>0.83828988111999991</v>
      </c>
      <c r="G22" s="7">
        <f t="shared" ref="G22" si="4">E22/F22</f>
        <v>1.3428756249520718E-2</v>
      </c>
    </row>
    <row r="23" spans="3:7" x14ac:dyDescent="0.25">
      <c r="C23" s="4" t="s">
        <v>4</v>
      </c>
      <c r="D23" s="6">
        <v>0.84796994636</v>
      </c>
      <c r="E23" s="6">
        <f t="shared" si="3"/>
        <v>-2.2509122840000062E-2</v>
      </c>
      <c r="F23" s="6">
        <v>0.87047906920000007</v>
      </c>
      <c r="G23" s="7">
        <f>E23/D23</f>
        <v>-2.6544717695034869E-2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6" sqref="I6:I8"/>
    </sheetView>
  </sheetViews>
  <sheetFormatPr defaultRowHeight="15" x14ac:dyDescent="0.25"/>
  <cols>
    <col min="1" max="1" width="16.42578125" customWidth="1"/>
    <col min="2" max="4" width="9.5703125" bestFit="1" customWidth="1"/>
  </cols>
  <sheetData>
    <row r="1" spans="1:9" x14ac:dyDescent="0.25">
      <c r="B1" s="8" t="s">
        <v>18</v>
      </c>
      <c r="C1" s="8"/>
      <c r="D1" s="8"/>
    </row>
    <row r="2" spans="1:9" x14ac:dyDescent="0.25">
      <c r="A2" t="s">
        <v>15</v>
      </c>
      <c r="B2" s="2" t="s">
        <v>17</v>
      </c>
      <c r="C2" s="2" t="s">
        <v>16</v>
      </c>
      <c r="D2" s="2" t="s">
        <v>19</v>
      </c>
    </row>
    <row r="3" spans="1:9" x14ac:dyDescent="0.25">
      <c r="A3">
        <v>500000</v>
      </c>
      <c r="B3" s="1">
        <v>42647.831757</v>
      </c>
      <c r="C3" s="1">
        <v>42477.353580000003</v>
      </c>
      <c r="D3" s="1">
        <v>42398.497318000002</v>
      </c>
    </row>
    <row r="4" spans="1:9" x14ac:dyDescent="0.25">
      <c r="A4">
        <v>200000</v>
      </c>
      <c r="B4" s="1">
        <v>15358.375006999999</v>
      </c>
      <c r="C4" s="1">
        <v>15227.343316999999</v>
      </c>
      <c r="D4" s="1">
        <v>15040.605888999999</v>
      </c>
    </row>
    <row r="5" spans="1:9" x14ac:dyDescent="0.25">
      <c r="A5">
        <v>50</v>
      </c>
      <c r="H5">
        <v>500000</v>
      </c>
      <c r="I5">
        <v>200000</v>
      </c>
    </row>
    <row r="6" spans="1:9" x14ac:dyDescent="0.25">
      <c r="G6" s="3" t="s">
        <v>17</v>
      </c>
      <c r="H6">
        <v>0.81287773112000006</v>
      </c>
      <c r="I6">
        <v>0.85295663513999997</v>
      </c>
    </row>
    <row r="7" spans="1:9" x14ac:dyDescent="0.25">
      <c r="G7" s="3" t="s">
        <v>16</v>
      </c>
      <c r="H7">
        <v>0.80476147992000002</v>
      </c>
      <c r="I7">
        <v>0.84954707160000009</v>
      </c>
    </row>
    <row r="8" spans="1:9" x14ac:dyDescent="0.25">
      <c r="G8" s="3" t="s">
        <v>19</v>
      </c>
      <c r="H8">
        <v>0.80991011384</v>
      </c>
      <c r="I8">
        <v>0.84796994636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4" workbookViewId="0">
      <selection activeCell="I43" sqref="I43:I45"/>
    </sheetView>
  </sheetViews>
  <sheetFormatPr defaultRowHeight="15" x14ac:dyDescent="0.25"/>
  <cols>
    <col min="1" max="1" width="22.5703125" bestFit="1" customWidth="1"/>
    <col min="2" max="2" width="30.140625" bestFit="1" customWidth="1"/>
    <col min="3" max="3" width="10" bestFit="1" customWidth="1"/>
    <col min="4" max="5" width="10.5703125" bestFit="1" customWidth="1"/>
    <col min="6" max="6" width="4.85546875" customWidth="1"/>
    <col min="7" max="7" width="71.140625" bestFit="1" customWidth="1"/>
  </cols>
  <sheetData>
    <row r="1" spans="1:9" x14ac:dyDescent="0.25">
      <c r="A1" t="s">
        <v>0</v>
      </c>
      <c r="B1" t="s">
        <v>25</v>
      </c>
      <c r="C1">
        <v>1000</v>
      </c>
      <c r="D1" t="s">
        <v>26</v>
      </c>
      <c r="E1">
        <v>606.59899499999995</v>
      </c>
      <c r="F1" t="s">
        <v>1</v>
      </c>
      <c r="G1" t="s">
        <v>2</v>
      </c>
      <c r="H1">
        <f>E1-E4</f>
        <v>201.80806599999994</v>
      </c>
      <c r="I1">
        <f>H1/50000</f>
        <v>4.0361613199999986E-3</v>
      </c>
    </row>
    <row r="2" spans="1:9" x14ac:dyDescent="0.25">
      <c r="A2" t="s">
        <v>3</v>
      </c>
      <c r="B2" t="s">
        <v>25</v>
      </c>
      <c r="C2">
        <v>1000</v>
      </c>
      <c r="D2" t="s">
        <v>26</v>
      </c>
      <c r="E2">
        <v>610.64604399999996</v>
      </c>
      <c r="F2" t="s">
        <v>1</v>
      </c>
      <c r="G2" t="s">
        <v>2</v>
      </c>
      <c r="H2">
        <f>E2-E4</f>
        <v>205.85511499999996</v>
      </c>
      <c r="I2">
        <f t="shared" ref="I2:I3" si="0">H2/50000</f>
        <v>4.1171022999999989E-3</v>
      </c>
    </row>
    <row r="3" spans="1:9" x14ac:dyDescent="0.25">
      <c r="A3" t="s">
        <v>4</v>
      </c>
      <c r="B3" t="s">
        <v>25</v>
      </c>
      <c r="C3">
        <v>1000</v>
      </c>
      <c r="D3" t="s">
        <v>26</v>
      </c>
      <c r="E3">
        <v>618.51710300000002</v>
      </c>
      <c r="F3" t="s">
        <v>1</v>
      </c>
      <c r="G3" t="s">
        <v>2</v>
      </c>
      <c r="H3">
        <f>E3-E4</f>
        <v>213.72617400000001</v>
      </c>
      <c r="I3">
        <f t="shared" si="0"/>
        <v>4.2745234800000004E-3</v>
      </c>
    </row>
    <row r="4" spans="1:9" x14ac:dyDescent="0.25">
      <c r="A4" t="s">
        <v>5</v>
      </c>
      <c r="C4">
        <v>1000</v>
      </c>
      <c r="D4" t="s">
        <v>26</v>
      </c>
      <c r="E4">
        <v>404.79092900000001</v>
      </c>
      <c r="F4" t="s">
        <v>1</v>
      </c>
      <c r="G4" t="s">
        <v>2</v>
      </c>
    </row>
    <row r="6" spans="1:9" x14ac:dyDescent="0.25">
      <c r="A6" t="s">
        <v>6</v>
      </c>
    </row>
    <row r="7" spans="1:9" x14ac:dyDescent="0.25">
      <c r="A7" t="s">
        <v>7</v>
      </c>
    </row>
    <row r="8" spans="1:9" x14ac:dyDescent="0.25">
      <c r="A8" t="s">
        <v>0</v>
      </c>
      <c r="B8" t="s">
        <v>25</v>
      </c>
      <c r="C8">
        <v>1000</v>
      </c>
      <c r="D8" t="s">
        <v>26</v>
      </c>
      <c r="E8">
        <v>638.75751200000002</v>
      </c>
      <c r="F8" t="s">
        <v>1</v>
      </c>
      <c r="G8" t="s">
        <v>2</v>
      </c>
      <c r="H8">
        <f>E8-E11</f>
        <v>205.12338700000004</v>
      </c>
      <c r="I8">
        <f t="shared" ref="I8:I10" si="1">H8/50000</f>
        <v>4.1024677400000008E-3</v>
      </c>
    </row>
    <row r="9" spans="1:9" x14ac:dyDescent="0.25">
      <c r="A9" t="s">
        <v>3</v>
      </c>
      <c r="B9" t="s">
        <v>25</v>
      </c>
      <c r="C9">
        <v>1000</v>
      </c>
      <c r="D9" t="s">
        <v>26</v>
      </c>
      <c r="E9">
        <v>652.95256199999994</v>
      </c>
      <c r="F9" t="s">
        <v>1</v>
      </c>
      <c r="G9" t="s">
        <v>2</v>
      </c>
      <c r="H9">
        <f>E9-E11</f>
        <v>219.31843699999996</v>
      </c>
      <c r="I9">
        <f t="shared" si="1"/>
        <v>4.3863687399999995E-3</v>
      </c>
    </row>
    <row r="10" spans="1:9" x14ac:dyDescent="0.25">
      <c r="A10" t="s">
        <v>4</v>
      </c>
      <c r="B10" t="s">
        <v>25</v>
      </c>
      <c r="C10">
        <v>1000</v>
      </c>
      <c r="D10" t="s">
        <v>26</v>
      </c>
      <c r="E10">
        <v>633.75792000000001</v>
      </c>
      <c r="F10" t="s">
        <v>1</v>
      </c>
      <c r="G10" t="s">
        <v>2</v>
      </c>
      <c r="H10">
        <f>E10-E11</f>
        <v>200.12379500000003</v>
      </c>
      <c r="I10">
        <f t="shared" si="1"/>
        <v>4.0024759000000009E-3</v>
      </c>
    </row>
    <row r="11" spans="1:9" x14ac:dyDescent="0.25">
      <c r="A11" t="s">
        <v>5</v>
      </c>
      <c r="C11">
        <v>1000</v>
      </c>
      <c r="D11" t="s">
        <v>26</v>
      </c>
      <c r="E11">
        <v>433.63412499999998</v>
      </c>
      <c r="F11" t="s">
        <v>1</v>
      </c>
      <c r="G11" t="s">
        <v>2</v>
      </c>
    </row>
    <row r="13" spans="1:9" x14ac:dyDescent="0.25">
      <c r="A13" t="s">
        <v>6</v>
      </c>
    </row>
    <row r="14" spans="1:9" x14ac:dyDescent="0.25">
      <c r="A14" t="s">
        <v>7</v>
      </c>
    </row>
    <row r="15" spans="1:9" x14ac:dyDescent="0.25">
      <c r="A15" t="s">
        <v>0</v>
      </c>
      <c r="B15" t="s">
        <v>25</v>
      </c>
      <c r="C15">
        <v>2000</v>
      </c>
      <c r="D15" t="s">
        <v>26</v>
      </c>
      <c r="E15">
        <v>681.78952600000002</v>
      </c>
      <c r="F15" t="s">
        <v>1</v>
      </c>
      <c r="G15" t="s">
        <v>2</v>
      </c>
      <c r="H15">
        <f>E15-E18</f>
        <v>232.10381100000001</v>
      </c>
      <c r="I15">
        <f t="shared" ref="I15:I17" si="2">H15/50000</f>
        <v>4.6420762200000002E-3</v>
      </c>
    </row>
    <row r="16" spans="1:9" x14ac:dyDescent="0.25">
      <c r="A16" t="s">
        <v>3</v>
      </c>
      <c r="B16" t="s">
        <v>25</v>
      </c>
      <c r="C16">
        <v>2000</v>
      </c>
      <c r="D16" t="s">
        <v>26</v>
      </c>
      <c r="E16">
        <v>668.76808700000004</v>
      </c>
      <c r="F16" t="s">
        <v>1</v>
      </c>
      <c r="G16" t="s">
        <v>2</v>
      </c>
      <c r="H16">
        <f>E16-E18</f>
        <v>219.08237200000002</v>
      </c>
      <c r="I16">
        <f t="shared" si="2"/>
        <v>4.3816474400000006E-3</v>
      </c>
    </row>
    <row r="17" spans="1:9" x14ac:dyDescent="0.25">
      <c r="A17" t="s">
        <v>4</v>
      </c>
      <c r="B17" t="s">
        <v>25</v>
      </c>
      <c r="C17">
        <v>2000</v>
      </c>
      <c r="D17" t="s">
        <v>26</v>
      </c>
      <c r="E17">
        <v>701.66630699999996</v>
      </c>
      <c r="F17" t="s">
        <v>1</v>
      </c>
      <c r="G17" t="s">
        <v>2</v>
      </c>
      <c r="H17">
        <f>E17-E18</f>
        <v>251.98059199999994</v>
      </c>
      <c r="I17">
        <f t="shared" si="2"/>
        <v>5.0396118399999986E-3</v>
      </c>
    </row>
    <row r="18" spans="1:9" x14ac:dyDescent="0.25">
      <c r="A18" t="s">
        <v>5</v>
      </c>
      <c r="C18">
        <v>2000</v>
      </c>
      <c r="D18" t="s">
        <v>26</v>
      </c>
      <c r="E18">
        <v>449.68571500000002</v>
      </c>
      <c r="F18" t="s">
        <v>1</v>
      </c>
      <c r="G18" t="s">
        <v>2</v>
      </c>
    </row>
    <row r="20" spans="1:9" x14ac:dyDescent="0.25">
      <c r="A20" t="s">
        <v>6</v>
      </c>
    </row>
    <row r="21" spans="1:9" x14ac:dyDescent="0.25">
      <c r="A21" t="s">
        <v>7</v>
      </c>
    </row>
    <row r="22" spans="1:9" x14ac:dyDescent="0.25">
      <c r="A22" t="s">
        <v>0</v>
      </c>
      <c r="B22" t="s">
        <v>25</v>
      </c>
      <c r="C22">
        <v>3000</v>
      </c>
      <c r="D22" t="s">
        <v>26</v>
      </c>
      <c r="E22">
        <v>171.13327100000001</v>
      </c>
      <c r="F22" t="s">
        <v>1</v>
      </c>
      <c r="G22" t="s">
        <v>2</v>
      </c>
      <c r="H22">
        <f>E22-E25</f>
        <v>74.115143000000003</v>
      </c>
      <c r="I22">
        <f>H22/10000</f>
        <v>7.4115143000000007E-3</v>
      </c>
    </row>
    <row r="23" spans="1:9" x14ac:dyDescent="0.25">
      <c r="A23" t="s">
        <v>3</v>
      </c>
      <c r="B23" t="s">
        <v>25</v>
      </c>
      <c r="C23">
        <v>3000</v>
      </c>
      <c r="D23" t="s">
        <v>26</v>
      </c>
      <c r="E23">
        <v>143.55636899999999</v>
      </c>
      <c r="F23" t="s">
        <v>1</v>
      </c>
      <c r="G23" t="s">
        <v>2</v>
      </c>
      <c r="H23">
        <f>E23-E25</f>
        <v>46.538240999999985</v>
      </c>
      <c r="I23">
        <f>H23/10000</f>
        <v>4.6538240999999987E-3</v>
      </c>
    </row>
    <row r="24" spans="1:9" x14ac:dyDescent="0.25">
      <c r="A24" t="s">
        <v>4</v>
      </c>
      <c r="B24" t="s">
        <v>25</v>
      </c>
      <c r="C24">
        <v>3000</v>
      </c>
      <c r="D24" t="s">
        <v>26</v>
      </c>
      <c r="E24">
        <v>151.12503599999999</v>
      </c>
      <c r="F24" t="s">
        <v>1</v>
      </c>
      <c r="G24" t="s">
        <v>2</v>
      </c>
      <c r="H24">
        <f>E24-E25</f>
        <v>54.10690799999999</v>
      </c>
      <c r="I24">
        <f>H24/10000</f>
        <v>5.4106907999999987E-3</v>
      </c>
    </row>
    <row r="25" spans="1:9" x14ac:dyDescent="0.25">
      <c r="A25" t="s">
        <v>5</v>
      </c>
      <c r="C25">
        <v>3000</v>
      </c>
      <c r="D25" t="s">
        <v>26</v>
      </c>
      <c r="E25">
        <v>97.018128000000004</v>
      </c>
      <c r="F25" t="s">
        <v>1</v>
      </c>
      <c r="G25" t="s">
        <v>2</v>
      </c>
    </row>
    <row r="27" spans="1:9" x14ac:dyDescent="0.25">
      <c r="A27" t="s">
        <v>27</v>
      </c>
    </row>
    <row r="28" spans="1:9" x14ac:dyDescent="0.25">
      <c r="A28" t="s">
        <v>7</v>
      </c>
    </row>
    <row r="29" spans="1:9" x14ac:dyDescent="0.25">
      <c r="A29" t="s">
        <v>0</v>
      </c>
      <c r="B29" t="s">
        <v>25</v>
      </c>
      <c r="C29">
        <v>4000</v>
      </c>
      <c r="D29" t="s">
        <v>26</v>
      </c>
      <c r="E29">
        <v>145.284614</v>
      </c>
      <c r="F29" t="s">
        <v>1</v>
      </c>
      <c r="G29" t="s">
        <v>2</v>
      </c>
      <c r="H29">
        <f>E29-E32</f>
        <v>57.913152000000011</v>
      </c>
      <c r="I29">
        <f>H29/10000</f>
        <v>5.7913152000000009E-3</v>
      </c>
    </row>
    <row r="30" spans="1:9" x14ac:dyDescent="0.25">
      <c r="A30" t="s">
        <v>3</v>
      </c>
      <c r="B30" t="s">
        <v>25</v>
      </c>
      <c r="C30">
        <v>4000</v>
      </c>
      <c r="D30" t="s">
        <v>26</v>
      </c>
      <c r="E30">
        <v>138.81534400000001</v>
      </c>
      <c r="F30" t="s">
        <v>1</v>
      </c>
      <c r="G30" t="s">
        <v>2</v>
      </c>
      <c r="H30">
        <f>E30-E32</f>
        <v>51.443882000000016</v>
      </c>
      <c r="I30">
        <f>H30/10000</f>
        <v>5.1443882000000015E-3</v>
      </c>
    </row>
    <row r="31" spans="1:9" x14ac:dyDescent="0.25">
      <c r="A31" t="s">
        <v>4</v>
      </c>
      <c r="B31" t="s">
        <v>25</v>
      </c>
      <c r="C31">
        <v>4000</v>
      </c>
      <c r="D31" t="s">
        <v>26</v>
      </c>
      <c r="E31">
        <v>141.173619</v>
      </c>
      <c r="F31" t="s">
        <v>1</v>
      </c>
      <c r="G31" t="s">
        <v>2</v>
      </c>
      <c r="H31">
        <f>E31-E32</f>
        <v>53.802157000000008</v>
      </c>
      <c r="I31">
        <f>H31/10000</f>
        <v>5.3802157000000005E-3</v>
      </c>
    </row>
    <row r="32" spans="1:9" x14ac:dyDescent="0.25">
      <c r="A32" t="s">
        <v>5</v>
      </c>
      <c r="C32">
        <v>4000</v>
      </c>
      <c r="D32" t="s">
        <v>26</v>
      </c>
      <c r="E32">
        <v>87.371461999999994</v>
      </c>
      <c r="F32" t="s">
        <v>1</v>
      </c>
      <c r="G32" t="s">
        <v>2</v>
      </c>
    </row>
    <row r="34" spans="1:9" x14ac:dyDescent="0.25">
      <c r="A34" t="s">
        <v>27</v>
      </c>
    </row>
    <row r="35" spans="1:9" x14ac:dyDescent="0.25">
      <c r="A35" t="s">
        <v>7</v>
      </c>
    </row>
    <row r="36" spans="1:9" x14ac:dyDescent="0.25">
      <c r="A36" t="s">
        <v>0</v>
      </c>
      <c r="B36" t="s">
        <v>25</v>
      </c>
      <c r="C36">
        <v>5000</v>
      </c>
      <c r="D36" t="s">
        <v>26</v>
      </c>
      <c r="E36">
        <v>148.52280099999999</v>
      </c>
      <c r="F36" t="s">
        <v>1</v>
      </c>
      <c r="G36" t="s">
        <v>2</v>
      </c>
      <c r="H36">
        <f>E36-E39</f>
        <v>57.883543999999986</v>
      </c>
      <c r="I36">
        <f>H36/10000</f>
        <v>5.7883543999999983E-3</v>
      </c>
    </row>
    <row r="37" spans="1:9" x14ac:dyDescent="0.25">
      <c r="A37" t="s">
        <v>3</v>
      </c>
      <c r="B37" t="s">
        <v>25</v>
      </c>
      <c r="C37">
        <v>5000</v>
      </c>
      <c r="D37" t="s">
        <v>26</v>
      </c>
      <c r="E37">
        <v>150.610274</v>
      </c>
      <c r="F37" t="s">
        <v>1</v>
      </c>
      <c r="G37" t="s">
        <v>2</v>
      </c>
      <c r="H37">
        <f>E37-E39</f>
        <v>59.971017000000003</v>
      </c>
      <c r="I37">
        <f>H37/10000</f>
        <v>5.9971017000000001E-3</v>
      </c>
    </row>
    <row r="38" spans="1:9" x14ac:dyDescent="0.25">
      <c r="A38" t="s">
        <v>4</v>
      </c>
      <c r="B38" t="s">
        <v>25</v>
      </c>
      <c r="C38">
        <v>5000</v>
      </c>
      <c r="D38" t="s">
        <v>26</v>
      </c>
      <c r="E38">
        <v>149.50140300000001</v>
      </c>
      <c r="F38" t="s">
        <v>1</v>
      </c>
      <c r="G38" t="s">
        <v>2</v>
      </c>
      <c r="H38">
        <f>E38-E39</f>
        <v>58.86214600000001</v>
      </c>
      <c r="I38">
        <f>H38/10000</f>
        <v>5.8862146000000009E-3</v>
      </c>
    </row>
    <row r="39" spans="1:9" x14ac:dyDescent="0.25">
      <c r="A39" t="s">
        <v>5</v>
      </c>
      <c r="C39">
        <v>5000</v>
      </c>
      <c r="D39" t="s">
        <v>26</v>
      </c>
      <c r="E39">
        <v>90.639257000000001</v>
      </c>
      <c r="F39" t="s">
        <v>1</v>
      </c>
      <c r="G39" t="s">
        <v>2</v>
      </c>
    </row>
    <row r="41" spans="1:9" x14ac:dyDescent="0.25">
      <c r="A41" t="s">
        <v>27</v>
      </c>
    </row>
    <row r="42" spans="1:9" x14ac:dyDescent="0.25">
      <c r="A42" t="s">
        <v>7</v>
      </c>
    </row>
    <row r="43" spans="1:9" x14ac:dyDescent="0.25">
      <c r="A43" t="s">
        <v>0</v>
      </c>
      <c r="B43" t="s">
        <v>25</v>
      </c>
      <c r="C43">
        <v>6000</v>
      </c>
      <c r="D43" t="s">
        <v>26</v>
      </c>
      <c r="E43">
        <v>166.16012799999999</v>
      </c>
      <c r="F43" t="s">
        <v>1</v>
      </c>
      <c r="G43" t="s">
        <v>2</v>
      </c>
      <c r="H43">
        <f>E43-E46</f>
        <v>65.42299899999999</v>
      </c>
      <c r="I43">
        <f>H43/10000</f>
        <v>6.5422998999999987E-3</v>
      </c>
    </row>
    <row r="44" spans="1:9" x14ac:dyDescent="0.25">
      <c r="A44" t="s">
        <v>3</v>
      </c>
      <c r="B44" t="s">
        <v>25</v>
      </c>
      <c r="C44">
        <v>6000</v>
      </c>
      <c r="D44" t="s">
        <v>26</v>
      </c>
      <c r="E44">
        <v>158.93095199999999</v>
      </c>
      <c r="F44" t="s">
        <v>1</v>
      </c>
      <c r="G44" t="s">
        <v>2</v>
      </c>
      <c r="H44">
        <f>E44-E46</f>
        <v>58.193822999999995</v>
      </c>
      <c r="I44">
        <f>H44/10000</f>
        <v>5.8193822999999993E-3</v>
      </c>
    </row>
    <row r="45" spans="1:9" x14ac:dyDescent="0.25">
      <c r="A45" t="s">
        <v>4</v>
      </c>
      <c r="B45" t="s">
        <v>25</v>
      </c>
      <c r="C45">
        <v>6000</v>
      </c>
      <c r="D45" t="s">
        <v>26</v>
      </c>
      <c r="E45">
        <v>155.74960899999999</v>
      </c>
      <c r="F45" t="s">
        <v>1</v>
      </c>
      <c r="G45" t="s">
        <v>2</v>
      </c>
      <c r="H45">
        <f>E45-E46</f>
        <v>55.012479999999996</v>
      </c>
      <c r="I45">
        <f>H45/10000</f>
        <v>5.5012479999999994E-3</v>
      </c>
    </row>
    <row r="46" spans="1:9" x14ac:dyDescent="0.25">
      <c r="A46" t="s">
        <v>5</v>
      </c>
      <c r="C46">
        <v>6000</v>
      </c>
      <c r="D46" t="s">
        <v>26</v>
      </c>
      <c r="E46">
        <v>100.737129</v>
      </c>
      <c r="F46" t="s">
        <v>1</v>
      </c>
      <c r="G46" t="s">
        <v>2</v>
      </c>
    </row>
    <row r="48" spans="1:9" x14ac:dyDescent="0.25">
      <c r="A48" t="s">
        <v>27</v>
      </c>
    </row>
    <row r="49" spans="1:1" x14ac:dyDescent="0.25">
      <c r="A4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1"/>
  <sheetViews>
    <sheetView topLeftCell="A22" workbookViewId="0">
      <selection activeCell="G44" sqref="G44:H46"/>
    </sheetView>
  </sheetViews>
  <sheetFormatPr defaultRowHeight="15" x14ac:dyDescent="0.25"/>
  <cols>
    <col min="1" max="1" width="22.5703125" bestFit="1" customWidth="1"/>
    <col min="2" max="3" width="10" bestFit="1" customWidth="1"/>
    <col min="4" max="4" width="8.5703125" bestFit="1" customWidth="1"/>
    <col min="5" max="5" width="3.85546875" customWidth="1"/>
    <col min="6" max="6" width="71.140625" bestFit="1" customWidth="1"/>
  </cols>
  <sheetData>
    <row r="2" spans="1:7" x14ac:dyDescent="0.25">
      <c r="A2" t="s">
        <v>0</v>
      </c>
      <c r="B2">
        <v>1000</v>
      </c>
      <c r="C2" t="s">
        <v>26</v>
      </c>
      <c r="D2">
        <v>1.392307</v>
      </c>
      <c r="E2" t="s">
        <v>1</v>
      </c>
      <c r="F2" t="s">
        <v>2</v>
      </c>
      <c r="G2">
        <f>D2-D5</f>
        <v>0.53173700000000002</v>
      </c>
    </row>
    <row r="3" spans="1:7" x14ac:dyDescent="0.25">
      <c r="A3" t="s">
        <v>3</v>
      </c>
      <c r="B3">
        <v>1000</v>
      </c>
      <c r="C3" t="s">
        <v>26</v>
      </c>
      <c r="D3">
        <v>1.4795480000000001</v>
      </c>
      <c r="E3" t="s">
        <v>1</v>
      </c>
      <c r="F3" t="s">
        <v>2</v>
      </c>
      <c r="G3">
        <f>D3-D5</f>
        <v>0.61897800000000014</v>
      </c>
    </row>
    <row r="4" spans="1:7" x14ac:dyDescent="0.25">
      <c r="A4" t="s">
        <v>4</v>
      </c>
      <c r="B4">
        <v>1000</v>
      </c>
      <c r="C4" t="s">
        <v>26</v>
      </c>
      <c r="D4">
        <v>1.250589</v>
      </c>
      <c r="E4" t="s">
        <v>1</v>
      </c>
      <c r="F4" t="s">
        <v>2</v>
      </c>
      <c r="G4">
        <f>D4-D5</f>
        <v>0.390019</v>
      </c>
    </row>
    <row r="5" spans="1:7" x14ac:dyDescent="0.25">
      <c r="A5" t="s">
        <v>5</v>
      </c>
      <c r="B5">
        <v>1000</v>
      </c>
      <c r="C5" t="s">
        <v>26</v>
      </c>
      <c r="D5">
        <v>0.86056999999999995</v>
      </c>
      <c r="E5" t="s">
        <v>1</v>
      </c>
      <c r="F5" t="s">
        <v>2</v>
      </c>
    </row>
    <row r="7" spans="1:7" x14ac:dyDescent="0.25">
      <c r="A7" t="s">
        <v>28</v>
      </c>
    </row>
    <row r="8" spans="1:7" x14ac:dyDescent="0.25">
      <c r="A8" t="s">
        <v>7</v>
      </c>
    </row>
    <row r="9" spans="1:7" x14ac:dyDescent="0.25">
      <c r="A9" t="s">
        <v>0</v>
      </c>
      <c r="B9">
        <v>2000</v>
      </c>
      <c r="C9" t="s">
        <v>26</v>
      </c>
      <c r="D9">
        <v>1.2936179999999999</v>
      </c>
      <c r="E9" t="s">
        <v>1</v>
      </c>
      <c r="F9" t="s">
        <v>2</v>
      </c>
      <c r="G9">
        <f>D9-D12</f>
        <v>0.46107599999999993</v>
      </c>
    </row>
    <row r="10" spans="1:7" x14ac:dyDescent="0.25">
      <c r="A10" t="s">
        <v>3</v>
      </c>
      <c r="B10">
        <v>2000</v>
      </c>
      <c r="C10" t="s">
        <v>26</v>
      </c>
      <c r="D10">
        <v>1.4424410000000001</v>
      </c>
      <c r="E10" t="s">
        <v>1</v>
      </c>
      <c r="F10" t="s">
        <v>2</v>
      </c>
      <c r="G10">
        <f>D10-D12</f>
        <v>0.60989900000000008</v>
      </c>
    </row>
    <row r="11" spans="1:7" x14ac:dyDescent="0.25">
      <c r="A11" t="s">
        <v>4</v>
      </c>
      <c r="B11">
        <v>2000</v>
      </c>
      <c r="C11" t="s">
        <v>26</v>
      </c>
      <c r="D11">
        <v>1.2991440000000001</v>
      </c>
      <c r="E11" t="s">
        <v>1</v>
      </c>
      <c r="F11" t="s">
        <v>2</v>
      </c>
      <c r="G11">
        <f>D11-D12</f>
        <v>0.46660200000000007</v>
      </c>
    </row>
    <row r="12" spans="1:7" x14ac:dyDescent="0.25">
      <c r="A12" t="s">
        <v>5</v>
      </c>
      <c r="B12">
        <v>2000</v>
      </c>
      <c r="C12" t="s">
        <v>26</v>
      </c>
      <c r="D12">
        <v>0.832542</v>
      </c>
      <c r="E12" t="s">
        <v>1</v>
      </c>
      <c r="F12" t="s">
        <v>2</v>
      </c>
    </row>
    <row r="14" spans="1:7" x14ac:dyDescent="0.25">
      <c r="A14" t="s">
        <v>28</v>
      </c>
    </row>
    <row r="15" spans="1:7" x14ac:dyDescent="0.25">
      <c r="A15" t="s">
        <v>7</v>
      </c>
    </row>
    <row r="16" spans="1:7" x14ac:dyDescent="0.25">
      <c r="A16" t="s">
        <v>0</v>
      </c>
      <c r="B16">
        <v>3000</v>
      </c>
      <c r="C16" t="s">
        <v>26</v>
      </c>
      <c r="D16">
        <v>1.7057439999999999</v>
      </c>
      <c r="E16" t="s">
        <v>1</v>
      </c>
      <c r="F16" t="s">
        <v>2</v>
      </c>
      <c r="G16">
        <f>D16-D19</f>
        <v>0.85938599999999987</v>
      </c>
    </row>
    <row r="17" spans="1:7" x14ac:dyDescent="0.25">
      <c r="A17" t="s">
        <v>3</v>
      </c>
      <c r="B17">
        <v>3000</v>
      </c>
      <c r="C17" t="s">
        <v>26</v>
      </c>
      <c r="D17">
        <v>1.663899</v>
      </c>
      <c r="E17" t="s">
        <v>1</v>
      </c>
      <c r="F17" t="s">
        <v>2</v>
      </c>
      <c r="G17">
        <f>D17-D19</f>
        <v>0.81754099999999996</v>
      </c>
    </row>
    <row r="18" spans="1:7" x14ac:dyDescent="0.25">
      <c r="A18" t="s">
        <v>4</v>
      </c>
      <c r="B18">
        <v>3000</v>
      </c>
      <c r="C18" t="s">
        <v>26</v>
      </c>
      <c r="D18">
        <v>1.588106</v>
      </c>
      <c r="E18" t="s">
        <v>1</v>
      </c>
      <c r="F18" t="s">
        <v>2</v>
      </c>
      <c r="G18">
        <f>D18-D19</f>
        <v>0.74174799999999996</v>
      </c>
    </row>
    <row r="19" spans="1:7" x14ac:dyDescent="0.25">
      <c r="A19" t="s">
        <v>5</v>
      </c>
      <c r="B19">
        <v>3000</v>
      </c>
      <c r="C19" t="s">
        <v>26</v>
      </c>
      <c r="D19">
        <v>0.84635800000000005</v>
      </c>
      <c r="E19" t="s">
        <v>1</v>
      </c>
      <c r="F19" t="s">
        <v>2</v>
      </c>
    </row>
    <row r="21" spans="1:7" x14ac:dyDescent="0.25">
      <c r="A21" t="s">
        <v>28</v>
      </c>
    </row>
    <row r="22" spans="1:7" x14ac:dyDescent="0.25">
      <c r="A22" t="s">
        <v>7</v>
      </c>
    </row>
    <row r="23" spans="1:7" x14ac:dyDescent="0.25">
      <c r="A23" t="s">
        <v>0</v>
      </c>
      <c r="B23">
        <v>4000</v>
      </c>
      <c r="C23" t="s">
        <v>26</v>
      </c>
      <c r="D23">
        <v>1.54863</v>
      </c>
      <c r="E23" t="s">
        <v>1</v>
      </c>
      <c r="F23" t="s">
        <v>2</v>
      </c>
      <c r="G23">
        <f>D23-D26</f>
        <v>0.225406</v>
      </c>
    </row>
    <row r="24" spans="1:7" x14ac:dyDescent="0.25">
      <c r="A24" t="s">
        <v>3</v>
      </c>
      <c r="B24">
        <v>4000</v>
      </c>
      <c r="C24" t="s">
        <v>26</v>
      </c>
      <c r="D24">
        <v>1.566395</v>
      </c>
      <c r="E24" t="s">
        <v>1</v>
      </c>
      <c r="F24" t="s">
        <v>2</v>
      </c>
      <c r="G24">
        <f>D24-D26</f>
        <v>0.24317100000000003</v>
      </c>
    </row>
    <row r="25" spans="1:7" x14ac:dyDescent="0.25">
      <c r="A25" t="s">
        <v>4</v>
      </c>
      <c r="B25">
        <v>4000</v>
      </c>
      <c r="C25" t="s">
        <v>26</v>
      </c>
      <c r="D25">
        <v>1.952861</v>
      </c>
      <c r="E25" t="s">
        <v>1</v>
      </c>
      <c r="F25" t="s">
        <v>2</v>
      </c>
      <c r="G25">
        <f>D25-D26</f>
        <v>0.629637</v>
      </c>
    </row>
    <row r="26" spans="1:7" x14ac:dyDescent="0.25">
      <c r="A26" t="s">
        <v>5</v>
      </c>
      <c r="B26">
        <v>4000</v>
      </c>
      <c r="C26" t="s">
        <v>26</v>
      </c>
      <c r="D26">
        <v>1.323224</v>
      </c>
      <c r="E26" t="s">
        <v>1</v>
      </c>
      <c r="F26" t="s">
        <v>2</v>
      </c>
    </row>
    <row r="28" spans="1:7" x14ac:dyDescent="0.25">
      <c r="A28" t="s">
        <v>28</v>
      </c>
    </row>
    <row r="29" spans="1:7" x14ac:dyDescent="0.25">
      <c r="A29" t="s">
        <v>7</v>
      </c>
    </row>
    <row r="30" spans="1:7" x14ac:dyDescent="0.25">
      <c r="A30" t="s">
        <v>0</v>
      </c>
      <c r="B30">
        <v>5000</v>
      </c>
      <c r="C30" t="s">
        <v>26</v>
      </c>
      <c r="D30">
        <v>1.6196870000000001</v>
      </c>
      <c r="E30" t="s">
        <v>1</v>
      </c>
      <c r="F30" t="s">
        <v>2</v>
      </c>
      <c r="G30">
        <f>D30-D33</f>
        <v>0.66713900000000015</v>
      </c>
    </row>
    <row r="31" spans="1:7" x14ac:dyDescent="0.25">
      <c r="A31" t="s">
        <v>3</v>
      </c>
      <c r="B31">
        <v>5000</v>
      </c>
      <c r="C31" t="s">
        <v>26</v>
      </c>
      <c r="D31">
        <v>1.615739</v>
      </c>
      <c r="E31" t="s">
        <v>1</v>
      </c>
      <c r="F31" t="s">
        <v>2</v>
      </c>
      <c r="G31">
        <f>D31-D33</f>
        <v>0.66319100000000009</v>
      </c>
    </row>
    <row r="32" spans="1:7" x14ac:dyDescent="0.25">
      <c r="A32" t="s">
        <v>4</v>
      </c>
      <c r="B32">
        <v>5000</v>
      </c>
      <c r="C32" t="s">
        <v>26</v>
      </c>
      <c r="D32">
        <v>1.6137649999999999</v>
      </c>
      <c r="E32" t="s">
        <v>1</v>
      </c>
      <c r="F32" t="s">
        <v>2</v>
      </c>
      <c r="G32">
        <f>D32-D33</f>
        <v>0.66121699999999994</v>
      </c>
    </row>
    <row r="33" spans="1:8" x14ac:dyDescent="0.25">
      <c r="A33" t="s">
        <v>5</v>
      </c>
      <c r="B33">
        <v>5000</v>
      </c>
      <c r="C33" t="s">
        <v>26</v>
      </c>
      <c r="D33">
        <v>0.95254799999999995</v>
      </c>
      <c r="E33" t="s">
        <v>1</v>
      </c>
      <c r="F33" t="s">
        <v>2</v>
      </c>
    </row>
    <row r="35" spans="1:8" x14ac:dyDescent="0.25">
      <c r="A35" t="s">
        <v>28</v>
      </c>
    </row>
    <row r="36" spans="1:8" x14ac:dyDescent="0.25">
      <c r="A36" t="s">
        <v>7</v>
      </c>
    </row>
    <row r="37" spans="1:8" x14ac:dyDescent="0.25">
      <c r="A37" t="s">
        <v>0</v>
      </c>
      <c r="B37">
        <v>6000</v>
      </c>
      <c r="C37" t="s">
        <v>26</v>
      </c>
      <c r="D37">
        <v>2.4980199999999999</v>
      </c>
      <c r="E37" t="s">
        <v>1</v>
      </c>
      <c r="F37" t="s">
        <v>2</v>
      </c>
      <c r="G37">
        <f>D37-D40</f>
        <v>1.4384929999999998</v>
      </c>
    </row>
    <row r="38" spans="1:8" x14ac:dyDescent="0.25">
      <c r="A38" t="s">
        <v>3</v>
      </c>
      <c r="B38">
        <v>6000</v>
      </c>
      <c r="C38" t="s">
        <v>26</v>
      </c>
      <c r="D38">
        <v>2.6709239999999999</v>
      </c>
      <c r="E38" t="s">
        <v>1</v>
      </c>
      <c r="F38" t="s">
        <v>2</v>
      </c>
      <c r="G38">
        <f>D38-D40</f>
        <v>1.6113969999999997</v>
      </c>
    </row>
    <row r="39" spans="1:8" x14ac:dyDescent="0.25">
      <c r="A39" t="s">
        <v>4</v>
      </c>
      <c r="B39">
        <v>6000</v>
      </c>
      <c r="C39" t="s">
        <v>26</v>
      </c>
      <c r="D39">
        <v>2.159319</v>
      </c>
      <c r="E39" t="s">
        <v>1</v>
      </c>
      <c r="F39" t="s">
        <v>2</v>
      </c>
      <c r="G39">
        <f>D39-D40</f>
        <v>1.0997919999999999</v>
      </c>
    </row>
    <row r="40" spans="1:8" x14ac:dyDescent="0.25">
      <c r="A40" t="s">
        <v>5</v>
      </c>
      <c r="B40">
        <v>6000</v>
      </c>
      <c r="C40" t="s">
        <v>26</v>
      </c>
      <c r="D40">
        <v>1.0595270000000001</v>
      </c>
      <c r="E40" t="s">
        <v>1</v>
      </c>
      <c r="F40" t="s">
        <v>2</v>
      </c>
    </row>
    <row r="42" spans="1:8" x14ac:dyDescent="0.25">
      <c r="A42" t="s">
        <v>28</v>
      </c>
    </row>
    <row r="43" spans="1:8" x14ac:dyDescent="0.25">
      <c r="A43" t="s">
        <v>7</v>
      </c>
    </row>
    <row r="44" spans="1:8" x14ac:dyDescent="0.25">
      <c r="A44" t="s">
        <v>0</v>
      </c>
      <c r="B44">
        <v>7000</v>
      </c>
      <c r="C44" t="s">
        <v>26</v>
      </c>
      <c r="D44">
        <v>2.0345759999999999</v>
      </c>
      <c r="E44" t="s">
        <v>1</v>
      </c>
      <c r="F44" t="s">
        <v>2</v>
      </c>
      <c r="G44">
        <f>D44-D47</f>
        <v>1.0086029999999999</v>
      </c>
      <c r="H44">
        <f>G44/100</f>
        <v>1.0086029999999999E-2</v>
      </c>
    </row>
    <row r="45" spans="1:8" x14ac:dyDescent="0.25">
      <c r="A45" t="s">
        <v>3</v>
      </c>
      <c r="B45">
        <v>7000</v>
      </c>
      <c r="C45" t="s">
        <v>26</v>
      </c>
      <c r="D45">
        <v>1.8068010000000001</v>
      </c>
      <c r="E45" t="s">
        <v>1</v>
      </c>
      <c r="F45" t="s">
        <v>2</v>
      </c>
      <c r="G45">
        <f>D45-D47</f>
        <v>0.78082800000000008</v>
      </c>
      <c r="H45">
        <f t="shared" ref="H45:H81" si="0">G45/100</f>
        <v>7.8082800000000008E-3</v>
      </c>
    </row>
    <row r="46" spans="1:8" x14ac:dyDescent="0.25">
      <c r="A46" t="s">
        <v>4</v>
      </c>
      <c r="B46">
        <v>7000</v>
      </c>
      <c r="C46" t="s">
        <v>26</v>
      </c>
      <c r="D46">
        <v>1.7444299999999999</v>
      </c>
      <c r="E46" t="s">
        <v>1</v>
      </c>
      <c r="F46" t="s">
        <v>2</v>
      </c>
      <c r="G46">
        <f>D46-D47</f>
        <v>0.7184569999999999</v>
      </c>
      <c r="H46">
        <f t="shared" si="0"/>
        <v>7.1845699999999986E-3</v>
      </c>
    </row>
    <row r="47" spans="1:8" x14ac:dyDescent="0.25">
      <c r="A47" t="s">
        <v>5</v>
      </c>
      <c r="B47">
        <v>7000</v>
      </c>
      <c r="C47" t="s">
        <v>26</v>
      </c>
      <c r="D47">
        <v>1.025973</v>
      </c>
      <c r="E47" t="s">
        <v>1</v>
      </c>
      <c r="F47" t="s">
        <v>2</v>
      </c>
    </row>
    <row r="49" spans="1:8" x14ac:dyDescent="0.25">
      <c r="A49" t="s">
        <v>28</v>
      </c>
    </row>
    <row r="50" spans="1:8" x14ac:dyDescent="0.25">
      <c r="A50" t="s">
        <v>7</v>
      </c>
    </row>
    <row r="51" spans="1:8" x14ac:dyDescent="0.25">
      <c r="A51" t="s">
        <v>0</v>
      </c>
      <c r="B51">
        <v>8000</v>
      </c>
      <c r="C51" t="s">
        <v>26</v>
      </c>
      <c r="D51">
        <v>1.8360129999999999</v>
      </c>
      <c r="E51" t="s">
        <v>1</v>
      </c>
      <c r="F51" t="s">
        <v>2</v>
      </c>
      <c r="G51">
        <f>D51-D54</f>
        <v>0.75516899999999998</v>
      </c>
      <c r="H51">
        <f t="shared" si="0"/>
        <v>7.5516899999999998E-3</v>
      </c>
    </row>
    <row r="52" spans="1:8" x14ac:dyDescent="0.25">
      <c r="A52" t="s">
        <v>3</v>
      </c>
      <c r="B52">
        <v>8000</v>
      </c>
      <c r="C52" t="s">
        <v>26</v>
      </c>
      <c r="D52">
        <v>1.799696</v>
      </c>
      <c r="E52" t="s">
        <v>1</v>
      </c>
      <c r="F52" t="s">
        <v>2</v>
      </c>
      <c r="G52">
        <f>D52-D54</f>
        <v>0.71885200000000005</v>
      </c>
      <c r="H52">
        <f t="shared" si="0"/>
        <v>7.1885200000000003E-3</v>
      </c>
    </row>
    <row r="53" spans="1:8" x14ac:dyDescent="0.25">
      <c r="A53" t="s">
        <v>4</v>
      </c>
      <c r="B53">
        <v>8000</v>
      </c>
      <c r="C53" t="s">
        <v>26</v>
      </c>
      <c r="D53">
        <v>1.8107489999999999</v>
      </c>
      <c r="E53" t="s">
        <v>1</v>
      </c>
      <c r="F53" t="s">
        <v>2</v>
      </c>
      <c r="G53">
        <f>D53-D54</f>
        <v>0.72990500000000003</v>
      </c>
      <c r="H53">
        <f t="shared" si="0"/>
        <v>7.2990500000000005E-3</v>
      </c>
    </row>
    <row r="54" spans="1:8" x14ac:dyDescent="0.25">
      <c r="A54" t="s">
        <v>5</v>
      </c>
      <c r="B54">
        <v>8000</v>
      </c>
      <c r="C54" t="s">
        <v>26</v>
      </c>
      <c r="D54">
        <v>1.0808439999999999</v>
      </c>
      <c r="E54" t="s">
        <v>1</v>
      </c>
      <c r="F54" t="s">
        <v>2</v>
      </c>
    </row>
    <row r="56" spans="1:8" x14ac:dyDescent="0.25">
      <c r="A56" t="s">
        <v>28</v>
      </c>
    </row>
    <row r="57" spans="1:8" x14ac:dyDescent="0.25">
      <c r="A57" t="s">
        <v>7</v>
      </c>
    </row>
    <row r="58" spans="1:8" x14ac:dyDescent="0.25">
      <c r="A58" t="s">
        <v>0</v>
      </c>
      <c r="B58">
        <v>9000</v>
      </c>
      <c r="C58" t="s">
        <v>26</v>
      </c>
      <c r="D58">
        <v>1.8987799999999999</v>
      </c>
      <c r="E58" t="s">
        <v>1</v>
      </c>
      <c r="F58" t="s">
        <v>2</v>
      </c>
      <c r="G58">
        <f>D58-D61</f>
        <v>0.75595899999999983</v>
      </c>
      <c r="H58">
        <f t="shared" si="0"/>
        <v>7.559589999999998E-3</v>
      </c>
    </row>
    <row r="59" spans="1:8" x14ac:dyDescent="0.25">
      <c r="A59" t="s">
        <v>3</v>
      </c>
      <c r="B59">
        <v>9000</v>
      </c>
      <c r="C59" t="s">
        <v>26</v>
      </c>
      <c r="D59">
        <v>1.9962850000000001</v>
      </c>
      <c r="E59" t="s">
        <v>1</v>
      </c>
      <c r="F59" t="s">
        <v>2</v>
      </c>
      <c r="G59">
        <f>D59-D61</f>
        <v>0.853464</v>
      </c>
      <c r="H59">
        <f t="shared" si="0"/>
        <v>8.5346399999999996E-3</v>
      </c>
    </row>
    <row r="60" spans="1:8" x14ac:dyDescent="0.25">
      <c r="A60" t="s">
        <v>4</v>
      </c>
      <c r="B60">
        <v>9000</v>
      </c>
      <c r="C60" t="s">
        <v>26</v>
      </c>
      <c r="D60">
        <v>1.9299649999999999</v>
      </c>
      <c r="E60" t="s">
        <v>1</v>
      </c>
      <c r="F60" t="s">
        <v>2</v>
      </c>
      <c r="G60">
        <f>D60-D61</f>
        <v>0.78714399999999984</v>
      </c>
      <c r="H60">
        <f t="shared" si="0"/>
        <v>7.8714399999999986E-3</v>
      </c>
    </row>
    <row r="61" spans="1:8" x14ac:dyDescent="0.25">
      <c r="A61" t="s">
        <v>5</v>
      </c>
      <c r="B61">
        <v>9000</v>
      </c>
      <c r="C61" t="s">
        <v>26</v>
      </c>
      <c r="D61">
        <v>1.1428210000000001</v>
      </c>
      <c r="E61" t="s">
        <v>1</v>
      </c>
      <c r="F61" t="s">
        <v>2</v>
      </c>
    </row>
    <row r="63" spans="1:8" x14ac:dyDescent="0.25">
      <c r="A63" t="s">
        <v>28</v>
      </c>
    </row>
    <row r="64" spans="1:8" x14ac:dyDescent="0.25">
      <c r="A64" t="s">
        <v>7</v>
      </c>
    </row>
    <row r="65" spans="1:8" x14ac:dyDescent="0.25">
      <c r="A65" t="s">
        <v>0</v>
      </c>
      <c r="B65">
        <v>10000</v>
      </c>
      <c r="C65" t="s">
        <v>26</v>
      </c>
      <c r="D65">
        <v>2.006548</v>
      </c>
      <c r="E65" t="s">
        <v>1</v>
      </c>
      <c r="F65" t="s">
        <v>2</v>
      </c>
      <c r="G65">
        <f>D65-D68</f>
        <v>0.8297779999999999</v>
      </c>
      <c r="H65">
        <f t="shared" si="0"/>
        <v>8.2977799999999994E-3</v>
      </c>
    </row>
    <row r="66" spans="1:8" x14ac:dyDescent="0.25">
      <c r="A66" t="s">
        <v>3</v>
      </c>
      <c r="B66">
        <v>10000</v>
      </c>
      <c r="C66" t="s">
        <v>26</v>
      </c>
      <c r="D66">
        <v>1.97102</v>
      </c>
      <c r="E66" t="s">
        <v>1</v>
      </c>
      <c r="F66" t="s">
        <v>2</v>
      </c>
      <c r="G66">
        <f>D66-D68</f>
        <v>0.7942499999999999</v>
      </c>
      <c r="H66">
        <f t="shared" si="0"/>
        <v>7.9424999999999982E-3</v>
      </c>
    </row>
    <row r="67" spans="1:8" x14ac:dyDescent="0.25">
      <c r="A67" t="s">
        <v>4</v>
      </c>
      <c r="B67">
        <v>10000</v>
      </c>
      <c r="C67" t="s">
        <v>26</v>
      </c>
      <c r="D67">
        <v>1.966283</v>
      </c>
      <c r="E67" t="s">
        <v>1</v>
      </c>
      <c r="F67" t="s">
        <v>2</v>
      </c>
      <c r="G67">
        <f>D67-D68</f>
        <v>0.78951299999999991</v>
      </c>
      <c r="H67">
        <f t="shared" si="0"/>
        <v>7.8951299999999985E-3</v>
      </c>
    </row>
    <row r="68" spans="1:8" x14ac:dyDescent="0.25">
      <c r="A68" t="s">
        <v>5</v>
      </c>
      <c r="B68">
        <v>10000</v>
      </c>
      <c r="C68" t="s">
        <v>26</v>
      </c>
      <c r="D68">
        <v>1.1767700000000001</v>
      </c>
      <c r="E68" t="s">
        <v>1</v>
      </c>
      <c r="F68" t="s">
        <v>2</v>
      </c>
    </row>
    <row r="70" spans="1:8" x14ac:dyDescent="0.25">
      <c r="A70" t="s">
        <v>28</v>
      </c>
    </row>
    <row r="71" spans="1:8" x14ac:dyDescent="0.25">
      <c r="A71" t="s">
        <v>7</v>
      </c>
    </row>
    <row r="72" spans="1:8" x14ac:dyDescent="0.25">
      <c r="A72" t="s">
        <v>0</v>
      </c>
      <c r="B72">
        <v>11000</v>
      </c>
      <c r="C72" t="s">
        <v>26</v>
      </c>
      <c r="D72">
        <v>2.3823569999999998</v>
      </c>
      <c r="E72" t="s">
        <v>1</v>
      </c>
      <c r="F72" t="s">
        <v>2</v>
      </c>
      <c r="G72">
        <f>D72-D75</f>
        <v>0.99320799999999987</v>
      </c>
      <c r="H72">
        <f t="shared" si="0"/>
        <v>9.9320799999999994E-3</v>
      </c>
    </row>
    <row r="73" spans="1:8" x14ac:dyDescent="0.25">
      <c r="A73" t="s">
        <v>3</v>
      </c>
      <c r="B73">
        <v>11000</v>
      </c>
      <c r="C73" t="s">
        <v>26</v>
      </c>
      <c r="D73">
        <v>2.230375</v>
      </c>
      <c r="E73" t="s">
        <v>1</v>
      </c>
      <c r="F73" t="s">
        <v>2</v>
      </c>
      <c r="G73">
        <f>D73-D75</f>
        <v>0.84122600000000003</v>
      </c>
      <c r="H73">
        <f t="shared" si="0"/>
        <v>8.4122599999999995E-3</v>
      </c>
    </row>
    <row r="74" spans="1:8" x14ac:dyDescent="0.25">
      <c r="A74" t="s">
        <v>4</v>
      </c>
      <c r="B74">
        <v>11000</v>
      </c>
      <c r="C74" t="s">
        <v>26</v>
      </c>
      <c r="D74">
        <v>2.2355070000000001</v>
      </c>
      <c r="E74" t="s">
        <v>1</v>
      </c>
      <c r="F74" t="s">
        <v>2</v>
      </c>
      <c r="G74">
        <f>D74-D75</f>
        <v>0.84635800000000017</v>
      </c>
      <c r="H74">
        <f t="shared" si="0"/>
        <v>8.4635800000000018E-3</v>
      </c>
    </row>
    <row r="75" spans="1:8" x14ac:dyDescent="0.25">
      <c r="A75" t="s">
        <v>5</v>
      </c>
      <c r="B75">
        <v>11000</v>
      </c>
      <c r="C75" t="s">
        <v>26</v>
      </c>
      <c r="D75">
        <v>1.389149</v>
      </c>
      <c r="E75" t="s">
        <v>1</v>
      </c>
      <c r="F75" t="s">
        <v>2</v>
      </c>
    </row>
    <row r="77" spans="1:8" x14ac:dyDescent="0.25">
      <c r="A77" t="s">
        <v>28</v>
      </c>
    </row>
    <row r="78" spans="1:8" x14ac:dyDescent="0.25">
      <c r="A78" t="s">
        <v>7</v>
      </c>
    </row>
    <row r="79" spans="1:8" x14ac:dyDescent="0.25">
      <c r="A79" t="s">
        <v>0</v>
      </c>
      <c r="B79">
        <v>12000</v>
      </c>
      <c r="C79" t="s">
        <v>26</v>
      </c>
      <c r="D79">
        <v>2.1676090000000001</v>
      </c>
      <c r="E79" t="s">
        <v>1</v>
      </c>
      <c r="F79" t="s">
        <v>2</v>
      </c>
      <c r="G79">
        <f>D79-D82</f>
        <v>0.90359800000000012</v>
      </c>
      <c r="H79">
        <f t="shared" si="0"/>
        <v>9.0359800000000007E-3</v>
      </c>
    </row>
    <row r="80" spans="1:8" x14ac:dyDescent="0.25">
      <c r="A80" t="s">
        <v>3</v>
      </c>
      <c r="B80">
        <v>12000</v>
      </c>
      <c r="C80" t="s">
        <v>26</v>
      </c>
      <c r="D80">
        <v>2.2619560000000001</v>
      </c>
      <c r="E80" t="s">
        <v>1</v>
      </c>
      <c r="F80" t="s">
        <v>2</v>
      </c>
      <c r="G80">
        <f>D80-D82</f>
        <v>0.99794500000000008</v>
      </c>
      <c r="H80">
        <f t="shared" si="0"/>
        <v>9.9794500000000008E-3</v>
      </c>
    </row>
    <row r="81" spans="1:8" x14ac:dyDescent="0.25">
      <c r="A81" t="s">
        <v>4</v>
      </c>
      <c r="B81">
        <v>12000</v>
      </c>
      <c r="C81" t="s">
        <v>26</v>
      </c>
      <c r="D81">
        <v>2.1395810000000002</v>
      </c>
      <c r="E81" t="s">
        <v>1</v>
      </c>
      <c r="F81" t="s">
        <v>2</v>
      </c>
      <c r="G81">
        <f>D81-D82</f>
        <v>0.87557000000000018</v>
      </c>
      <c r="H81">
        <f t="shared" si="0"/>
        <v>8.7557000000000017E-3</v>
      </c>
    </row>
    <row r="82" spans="1:8" x14ac:dyDescent="0.25">
      <c r="A82" t="s">
        <v>5</v>
      </c>
      <c r="B82">
        <v>12000</v>
      </c>
      <c r="C82" t="s">
        <v>26</v>
      </c>
      <c r="D82">
        <v>1.264011</v>
      </c>
      <c r="E82" t="s">
        <v>1</v>
      </c>
      <c r="F82" t="s">
        <v>2</v>
      </c>
    </row>
    <row r="84" spans="1:8" x14ac:dyDescent="0.25">
      <c r="A84" t="s">
        <v>28</v>
      </c>
    </row>
    <row r="85" spans="1:8" x14ac:dyDescent="0.25">
      <c r="A85" t="s">
        <v>7</v>
      </c>
    </row>
    <row r="86" spans="1:8" x14ac:dyDescent="0.25">
      <c r="A86" t="s">
        <v>0</v>
      </c>
      <c r="B86">
        <v>13000</v>
      </c>
      <c r="C86" t="s">
        <v>26</v>
      </c>
      <c r="D86">
        <v>3.40754</v>
      </c>
      <c r="E86" t="s">
        <v>1</v>
      </c>
      <c r="F86" t="s">
        <v>2</v>
      </c>
      <c r="G86">
        <f>D86-D89</f>
        <v>2.058656</v>
      </c>
      <c r="H86">
        <f t="shared" ref="H86:H88" si="1">G86/100</f>
        <v>2.058656E-2</v>
      </c>
    </row>
    <row r="87" spans="1:8" x14ac:dyDescent="0.25">
      <c r="A87" t="s">
        <v>3</v>
      </c>
      <c r="B87">
        <v>13000</v>
      </c>
      <c r="C87" t="s">
        <v>26</v>
      </c>
      <c r="D87">
        <v>3.0491009999999998</v>
      </c>
      <c r="E87" t="s">
        <v>1</v>
      </c>
      <c r="F87" t="s">
        <v>2</v>
      </c>
      <c r="G87">
        <f>D87-D89</f>
        <v>1.7002169999999999</v>
      </c>
      <c r="H87">
        <f t="shared" si="1"/>
        <v>1.7002169999999997E-2</v>
      </c>
    </row>
    <row r="88" spans="1:8" x14ac:dyDescent="0.25">
      <c r="A88" t="s">
        <v>4</v>
      </c>
      <c r="B88">
        <v>13000</v>
      </c>
      <c r="C88" t="s">
        <v>26</v>
      </c>
      <c r="D88">
        <v>2.395778</v>
      </c>
      <c r="E88" t="s">
        <v>1</v>
      </c>
      <c r="F88" t="s">
        <v>2</v>
      </c>
      <c r="G88">
        <f>D88-D89</f>
        <v>1.046894</v>
      </c>
      <c r="H88">
        <f t="shared" si="1"/>
        <v>1.0468939999999999E-2</v>
      </c>
    </row>
    <row r="89" spans="1:8" x14ac:dyDescent="0.25">
      <c r="A89" t="s">
        <v>5</v>
      </c>
      <c r="B89">
        <v>13000</v>
      </c>
      <c r="C89" t="s">
        <v>26</v>
      </c>
      <c r="D89">
        <v>1.348884</v>
      </c>
      <c r="E89" t="s">
        <v>1</v>
      </c>
      <c r="F89" t="s">
        <v>2</v>
      </c>
    </row>
    <row r="91" spans="1:8" x14ac:dyDescent="0.25">
      <c r="A91" t="s">
        <v>28</v>
      </c>
    </row>
    <row r="92" spans="1:8" x14ac:dyDescent="0.25">
      <c r="A92" t="s">
        <v>7</v>
      </c>
    </row>
    <row r="93" spans="1:8" x14ac:dyDescent="0.25">
      <c r="A93" t="s">
        <v>0</v>
      </c>
      <c r="B93">
        <v>14000</v>
      </c>
      <c r="C93" t="s">
        <v>26</v>
      </c>
      <c r="D93">
        <v>2.6630289999999999</v>
      </c>
      <c r="E93" t="s">
        <v>1</v>
      </c>
      <c r="F93" t="s">
        <v>2</v>
      </c>
      <c r="G93">
        <f>D93-D96</f>
        <v>1.3638849999999998</v>
      </c>
      <c r="H93">
        <f t="shared" ref="H93:H95" si="2">G93/100</f>
        <v>1.3638849999999998E-2</v>
      </c>
    </row>
    <row r="94" spans="1:8" x14ac:dyDescent="0.25">
      <c r="A94" t="s">
        <v>3</v>
      </c>
      <c r="B94">
        <v>14000</v>
      </c>
      <c r="C94" t="s">
        <v>26</v>
      </c>
      <c r="D94">
        <v>2.2524820000000001</v>
      </c>
      <c r="E94" t="s">
        <v>1</v>
      </c>
      <c r="F94" t="s">
        <v>2</v>
      </c>
      <c r="G94">
        <f>D94-D96</f>
        <v>0.95333800000000002</v>
      </c>
      <c r="H94">
        <f t="shared" si="2"/>
        <v>9.533380000000001E-3</v>
      </c>
    </row>
    <row r="95" spans="1:8" x14ac:dyDescent="0.25">
      <c r="A95" t="s">
        <v>4</v>
      </c>
      <c r="B95">
        <v>14000</v>
      </c>
      <c r="C95" t="s">
        <v>26</v>
      </c>
      <c r="D95">
        <v>2.234718</v>
      </c>
      <c r="E95" t="s">
        <v>1</v>
      </c>
      <c r="F95" t="s">
        <v>2</v>
      </c>
      <c r="G95">
        <f>D95-D96</f>
        <v>0.93557399999999991</v>
      </c>
      <c r="H95">
        <f t="shared" si="2"/>
        <v>9.3557399999999995E-3</v>
      </c>
    </row>
    <row r="96" spans="1:8" x14ac:dyDescent="0.25">
      <c r="A96" t="s">
        <v>5</v>
      </c>
      <c r="B96">
        <v>14000</v>
      </c>
      <c r="C96" t="s">
        <v>26</v>
      </c>
      <c r="D96">
        <v>1.2991440000000001</v>
      </c>
      <c r="E96" t="s">
        <v>1</v>
      </c>
      <c r="F96" t="s">
        <v>2</v>
      </c>
    </row>
    <row r="98" spans="1:8" x14ac:dyDescent="0.25">
      <c r="A98" t="s">
        <v>28</v>
      </c>
    </row>
    <row r="99" spans="1:8" x14ac:dyDescent="0.25">
      <c r="A99" t="s">
        <v>7</v>
      </c>
    </row>
    <row r="100" spans="1:8" x14ac:dyDescent="0.25">
      <c r="A100" t="s">
        <v>0</v>
      </c>
      <c r="B100">
        <v>15000</v>
      </c>
      <c r="C100" t="s">
        <v>26</v>
      </c>
      <c r="D100">
        <v>2.5671029999999999</v>
      </c>
      <c r="E100" t="s">
        <v>1</v>
      </c>
      <c r="F100" t="s">
        <v>2</v>
      </c>
      <c r="G100">
        <f>D100-D103</f>
        <v>0.9371529999999999</v>
      </c>
      <c r="H100">
        <f t="shared" ref="H100:H102" si="3">G100/100</f>
        <v>9.3715299999999994E-3</v>
      </c>
    </row>
    <row r="101" spans="1:8" x14ac:dyDescent="0.25">
      <c r="A101" t="s">
        <v>3</v>
      </c>
      <c r="B101">
        <v>15000</v>
      </c>
      <c r="C101" t="s">
        <v>26</v>
      </c>
      <c r="D101">
        <v>2.395384</v>
      </c>
      <c r="E101" t="s">
        <v>1</v>
      </c>
      <c r="F101" t="s">
        <v>2</v>
      </c>
      <c r="G101">
        <f>D101-D103</f>
        <v>0.76543399999999995</v>
      </c>
      <c r="H101">
        <f t="shared" si="3"/>
        <v>7.6543399999999991E-3</v>
      </c>
    </row>
    <row r="102" spans="1:8" x14ac:dyDescent="0.25">
      <c r="A102" t="s">
        <v>4</v>
      </c>
      <c r="B102">
        <v>15000</v>
      </c>
      <c r="C102" t="s">
        <v>26</v>
      </c>
      <c r="D102">
        <v>3.201082</v>
      </c>
      <c r="E102" t="s">
        <v>1</v>
      </c>
      <c r="F102" t="s">
        <v>2</v>
      </c>
      <c r="G102">
        <f>D102-D103</f>
        <v>1.571132</v>
      </c>
      <c r="H102">
        <f t="shared" si="3"/>
        <v>1.5711320000000001E-2</v>
      </c>
    </row>
    <row r="103" spans="1:8" x14ac:dyDescent="0.25">
      <c r="A103" t="s">
        <v>5</v>
      </c>
      <c r="B103">
        <v>15000</v>
      </c>
      <c r="C103" t="s">
        <v>26</v>
      </c>
      <c r="D103">
        <v>1.62995</v>
      </c>
      <c r="E103" t="s">
        <v>1</v>
      </c>
      <c r="F103" t="s">
        <v>2</v>
      </c>
    </row>
    <row r="105" spans="1:8" x14ac:dyDescent="0.25">
      <c r="A105" t="s">
        <v>28</v>
      </c>
    </row>
    <row r="106" spans="1:8" x14ac:dyDescent="0.25">
      <c r="A106" t="s">
        <v>7</v>
      </c>
    </row>
    <row r="107" spans="1:8" x14ac:dyDescent="0.25">
      <c r="A107" t="s">
        <v>0</v>
      </c>
      <c r="B107">
        <v>16000</v>
      </c>
      <c r="C107" t="s">
        <v>26</v>
      </c>
      <c r="D107">
        <v>2.965017</v>
      </c>
      <c r="E107" t="s">
        <v>1</v>
      </c>
      <c r="F107" t="s">
        <v>2</v>
      </c>
      <c r="G107">
        <f>D107-D110</f>
        <v>1.501654</v>
      </c>
      <c r="H107">
        <f t="shared" ref="H107:H109" si="4">G107/100</f>
        <v>1.501654E-2</v>
      </c>
    </row>
    <row r="108" spans="1:8" x14ac:dyDescent="0.25">
      <c r="A108" t="s">
        <v>3</v>
      </c>
      <c r="B108">
        <v>16000</v>
      </c>
      <c r="C108" t="s">
        <v>26</v>
      </c>
      <c r="D108">
        <v>2.4770979999999998</v>
      </c>
      <c r="E108" t="s">
        <v>1</v>
      </c>
      <c r="F108" t="s">
        <v>2</v>
      </c>
      <c r="G108">
        <f>D108-D110</f>
        <v>1.0137349999999998</v>
      </c>
      <c r="H108">
        <f t="shared" si="4"/>
        <v>1.0137349999999998E-2</v>
      </c>
    </row>
    <row r="109" spans="1:8" x14ac:dyDescent="0.25">
      <c r="A109" t="s">
        <v>4</v>
      </c>
      <c r="B109">
        <v>16000</v>
      </c>
      <c r="C109" t="s">
        <v>26</v>
      </c>
      <c r="D109">
        <v>2.5457860000000001</v>
      </c>
      <c r="E109" t="s">
        <v>1</v>
      </c>
      <c r="F109" t="s">
        <v>2</v>
      </c>
      <c r="G109">
        <f>D109-D110</f>
        <v>1.0824230000000001</v>
      </c>
      <c r="H109">
        <f t="shared" si="4"/>
        <v>1.0824230000000001E-2</v>
      </c>
    </row>
    <row r="110" spans="1:8" x14ac:dyDescent="0.25">
      <c r="A110" t="s">
        <v>5</v>
      </c>
      <c r="B110">
        <v>16000</v>
      </c>
      <c r="C110" t="s">
        <v>26</v>
      </c>
      <c r="D110">
        <v>1.463363</v>
      </c>
      <c r="E110" t="s">
        <v>1</v>
      </c>
      <c r="F110" t="s">
        <v>2</v>
      </c>
    </row>
    <row r="112" spans="1:8" x14ac:dyDescent="0.25">
      <c r="A112" t="s">
        <v>28</v>
      </c>
    </row>
    <row r="113" spans="1:8" x14ac:dyDescent="0.25">
      <c r="A113" t="s">
        <v>7</v>
      </c>
    </row>
    <row r="114" spans="1:8" x14ac:dyDescent="0.25">
      <c r="A114" t="s">
        <v>0</v>
      </c>
      <c r="B114">
        <v>17000</v>
      </c>
      <c r="C114" t="s">
        <v>26</v>
      </c>
      <c r="D114">
        <v>2.7103989999999998</v>
      </c>
      <c r="E114" t="s">
        <v>1</v>
      </c>
      <c r="F114" t="s">
        <v>2</v>
      </c>
      <c r="G114">
        <f>D114-D117</f>
        <v>1.2387459999999997</v>
      </c>
      <c r="H114">
        <f t="shared" ref="H114:H116" si="5">G114/100</f>
        <v>1.2387459999999996E-2</v>
      </c>
    </row>
    <row r="115" spans="1:8" x14ac:dyDescent="0.25">
      <c r="A115" t="s">
        <v>3</v>
      </c>
      <c r="B115">
        <v>17000</v>
      </c>
      <c r="C115" t="s">
        <v>26</v>
      </c>
      <c r="D115">
        <v>2.6657920000000002</v>
      </c>
      <c r="E115" t="s">
        <v>1</v>
      </c>
      <c r="F115" t="s">
        <v>2</v>
      </c>
      <c r="G115">
        <f>D115-D117</f>
        <v>1.1941390000000001</v>
      </c>
      <c r="H115">
        <f t="shared" si="5"/>
        <v>1.1941390000000001E-2</v>
      </c>
    </row>
    <row r="116" spans="1:8" x14ac:dyDescent="0.25">
      <c r="A116" t="s">
        <v>4</v>
      </c>
      <c r="B116">
        <v>17000</v>
      </c>
      <c r="C116" t="s">
        <v>26</v>
      </c>
      <c r="D116">
        <v>2.5876299999999999</v>
      </c>
      <c r="E116" t="s">
        <v>1</v>
      </c>
      <c r="F116" t="s">
        <v>2</v>
      </c>
      <c r="G116">
        <f>D116-D117</f>
        <v>1.1159769999999998</v>
      </c>
      <c r="H116">
        <f t="shared" si="5"/>
        <v>1.1159769999999998E-2</v>
      </c>
    </row>
    <row r="117" spans="1:8" x14ac:dyDescent="0.25">
      <c r="A117" t="s">
        <v>5</v>
      </c>
      <c r="B117">
        <v>17000</v>
      </c>
      <c r="C117" t="s">
        <v>26</v>
      </c>
      <c r="D117">
        <v>1.4716530000000001</v>
      </c>
      <c r="E117" t="s">
        <v>1</v>
      </c>
      <c r="F117" t="s">
        <v>2</v>
      </c>
    </row>
    <row r="119" spans="1:8" x14ac:dyDescent="0.25">
      <c r="A119" t="s">
        <v>28</v>
      </c>
    </row>
    <row r="120" spans="1:8" x14ac:dyDescent="0.25">
      <c r="A120" t="s">
        <v>7</v>
      </c>
    </row>
    <row r="121" spans="1:8" x14ac:dyDescent="0.25">
      <c r="A121" t="s">
        <v>0</v>
      </c>
      <c r="B121">
        <v>18000</v>
      </c>
      <c r="C121" t="s">
        <v>26</v>
      </c>
      <c r="D121">
        <v>3.5121500000000001</v>
      </c>
      <c r="E121" t="s">
        <v>1</v>
      </c>
      <c r="F121" t="s">
        <v>2</v>
      </c>
      <c r="G121">
        <f>D121-D124</f>
        <v>2.0373390000000002</v>
      </c>
      <c r="H121">
        <f t="shared" ref="H121:H123" si="6">G121/100</f>
        <v>2.0373390000000002E-2</v>
      </c>
    </row>
    <row r="122" spans="1:8" x14ac:dyDescent="0.25">
      <c r="A122" t="s">
        <v>3</v>
      </c>
      <c r="B122">
        <v>18000</v>
      </c>
      <c r="C122" t="s">
        <v>26</v>
      </c>
      <c r="D122">
        <v>3.1592380000000002</v>
      </c>
      <c r="E122" t="s">
        <v>1</v>
      </c>
      <c r="F122" t="s">
        <v>2</v>
      </c>
      <c r="G122">
        <f>D122-D124</f>
        <v>1.6844270000000001</v>
      </c>
      <c r="H122">
        <f t="shared" si="6"/>
        <v>1.6844270000000001E-2</v>
      </c>
    </row>
    <row r="123" spans="1:8" x14ac:dyDescent="0.25">
      <c r="A123" t="s">
        <v>4</v>
      </c>
      <c r="B123">
        <v>18000</v>
      </c>
      <c r="C123" t="s">
        <v>26</v>
      </c>
      <c r="D123">
        <v>2.6610550000000002</v>
      </c>
      <c r="E123" t="s">
        <v>1</v>
      </c>
      <c r="F123" t="s">
        <v>2</v>
      </c>
      <c r="G123">
        <f>D123-D124</f>
        <v>1.1862440000000001</v>
      </c>
      <c r="H123">
        <f t="shared" si="6"/>
        <v>1.186244E-2</v>
      </c>
    </row>
    <row r="124" spans="1:8" x14ac:dyDescent="0.25">
      <c r="A124" t="s">
        <v>5</v>
      </c>
      <c r="B124">
        <v>18000</v>
      </c>
      <c r="C124" t="s">
        <v>26</v>
      </c>
      <c r="D124">
        <v>1.4748110000000001</v>
      </c>
      <c r="E124" t="s">
        <v>1</v>
      </c>
      <c r="F124" t="s">
        <v>2</v>
      </c>
    </row>
    <row r="126" spans="1:8" x14ac:dyDescent="0.25">
      <c r="A126" t="s">
        <v>28</v>
      </c>
    </row>
    <row r="127" spans="1:8" x14ac:dyDescent="0.25">
      <c r="A127" t="s">
        <v>7</v>
      </c>
    </row>
    <row r="128" spans="1:8" x14ac:dyDescent="0.25">
      <c r="A128" t="s">
        <v>0</v>
      </c>
      <c r="B128">
        <v>19000</v>
      </c>
      <c r="C128" t="s">
        <v>26</v>
      </c>
      <c r="D128">
        <v>3.0783130000000001</v>
      </c>
      <c r="E128" t="s">
        <v>1</v>
      </c>
      <c r="F128" t="s">
        <v>2</v>
      </c>
    </row>
    <row r="129" spans="1:6" x14ac:dyDescent="0.25">
      <c r="A129" t="s">
        <v>3</v>
      </c>
      <c r="B129">
        <v>19000</v>
      </c>
      <c r="C129" t="s">
        <v>26</v>
      </c>
      <c r="D129">
        <v>2.7601390000000001</v>
      </c>
      <c r="E129" t="s">
        <v>1</v>
      </c>
      <c r="F129" t="s">
        <v>2</v>
      </c>
    </row>
    <row r="130" spans="1:6" x14ac:dyDescent="0.25">
      <c r="A130" t="s">
        <v>4</v>
      </c>
      <c r="B130">
        <v>19000</v>
      </c>
      <c r="C130" t="s">
        <v>26</v>
      </c>
      <c r="D130">
        <v>2.6981619999999999</v>
      </c>
      <c r="E130" t="s">
        <v>1</v>
      </c>
      <c r="F130" t="s">
        <v>2</v>
      </c>
    </row>
    <row r="131" spans="1:6" x14ac:dyDescent="0.25">
      <c r="A131" t="s">
        <v>5</v>
      </c>
      <c r="B131">
        <v>19000</v>
      </c>
      <c r="C131" t="s">
        <v>26</v>
      </c>
      <c r="D131">
        <v>1.509155</v>
      </c>
      <c r="E131" t="s">
        <v>1</v>
      </c>
      <c r="F131" t="s">
        <v>2</v>
      </c>
    </row>
    <row r="133" spans="1:6" x14ac:dyDescent="0.25">
      <c r="A133" t="s">
        <v>28</v>
      </c>
    </row>
    <row r="134" spans="1:6" x14ac:dyDescent="0.25">
      <c r="A134" t="s">
        <v>7</v>
      </c>
    </row>
    <row r="135" spans="1:6" x14ac:dyDescent="0.25">
      <c r="A135" t="s">
        <v>0</v>
      </c>
      <c r="B135">
        <v>20000</v>
      </c>
      <c r="C135" t="s">
        <v>26</v>
      </c>
      <c r="D135">
        <v>3.0427849999999999</v>
      </c>
      <c r="E135" t="s">
        <v>1</v>
      </c>
      <c r="F135" t="s">
        <v>2</v>
      </c>
    </row>
    <row r="136" spans="1:6" x14ac:dyDescent="0.25">
      <c r="A136" t="s">
        <v>3</v>
      </c>
      <c r="B136">
        <v>20000</v>
      </c>
      <c r="C136" t="s">
        <v>26</v>
      </c>
      <c r="D136">
        <v>2.8331689999999998</v>
      </c>
      <c r="E136" t="s">
        <v>1</v>
      </c>
      <c r="F136" t="s">
        <v>2</v>
      </c>
    </row>
    <row r="137" spans="1:6" x14ac:dyDescent="0.25">
      <c r="A137" t="s">
        <v>4</v>
      </c>
      <c r="B137">
        <v>20000</v>
      </c>
      <c r="C137" t="s">
        <v>26</v>
      </c>
      <c r="D137">
        <v>2.8217210000000001</v>
      </c>
      <c r="E137" t="s">
        <v>1</v>
      </c>
      <c r="F137" t="s">
        <v>2</v>
      </c>
    </row>
    <row r="138" spans="1:6" x14ac:dyDescent="0.25">
      <c r="A138" t="s">
        <v>5</v>
      </c>
      <c r="B138">
        <v>20000</v>
      </c>
      <c r="C138" t="s">
        <v>26</v>
      </c>
      <c r="D138">
        <v>1.5924480000000001</v>
      </c>
      <c r="E138" t="s">
        <v>1</v>
      </c>
      <c r="F138" t="s">
        <v>2</v>
      </c>
    </row>
    <row r="140" spans="1:6" x14ac:dyDescent="0.25">
      <c r="A140" t="s">
        <v>28</v>
      </c>
    </row>
    <row r="141" spans="1:6" x14ac:dyDescent="0.25">
      <c r="A141" t="s">
        <v>7</v>
      </c>
    </row>
    <row r="142" spans="1:6" x14ac:dyDescent="0.25">
      <c r="A142" t="s">
        <v>0</v>
      </c>
      <c r="B142">
        <v>21000</v>
      </c>
      <c r="C142" t="s">
        <v>26</v>
      </c>
      <c r="D142">
        <v>3.2160829999999998</v>
      </c>
      <c r="E142" t="s">
        <v>1</v>
      </c>
      <c r="F142" t="s">
        <v>2</v>
      </c>
    </row>
    <row r="143" spans="1:6" x14ac:dyDescent="0.25">
      <c r="A143" t="s">
        <v>3</v>
      </c>
      <c r="B143">
        <v>21000</v>
      </c>
      <c r="C143" t="s">
        <v>26</v>
      </c>
      <c r="D143">
        <v>2.9133040000000001</v>
      </c>
      <c r="E143" t="s">
        <v>1</v>
      </c>
      <c r="F143" t="s">
        <v>2</v>
      </c>
    </row>
    <row r="144" spans="1:6" x14ac:dyDescent="0.25">
      <c r="A144" t="s">
        <v>4</v>
      </c>
      <c r="B144">
        <v>21000</v>
      </c>
      <c r="C144" t="s">
        <v>26</v>
      </c>
      <c r="D144">
        <v>2.980413</v>
      </c>
      <c r="E144" t="s">
        <v>1</v>
      </c>
      <c r="F144" t="s">
        <v>2</v>
      </c>
    </row>
    <row r="145" spans="1:6" x14ac:dyDescent="0.25">
      <c r="A145" t="s">
        <v>5</v>
      </c>
      <c r="B145">
        <v>21000</v>
      </c>
      <c r="C145" t="s">
        <v>26</v>
      </c>
      <c r="D145">
        <v>1.6338980000000001</v>
      </c>
      <c r="E145" t="s">
        <v>1</v>
      </c>
      <c r="F145" t="s">
        <v>2</v>
      </c>
    </row>
    <row r="147" spans="1:6" x14ac:dyDescent="0.25">
      <c r="A147" t="s">
        <v>28</v>
      </c>
    </row>
    <row r="148" spans="1:6" x14ac:dyDescent="0.25">
      <c r="A148" t="s">
        <v>7</v>
      </c>
    </row>
    <row r="149" spans="1:6" x14ac:dyDescent="0.25">
      <c r="A149" t="s">
        <v>0</v>
      </c>
      <c r="B149">
        <v>22000</v>
      </c>
      <c r="C149" t="s">
        <v>26</v>
      </c>
      <c r="D149">
        <v>3.3593790000000001</v>
      </c>
      <c r="E149" t="s">
        <v>1</v>
      </c>
      <c r="F149" t="s">
        <v>2</v>
      </c>
    </row>
    <row r="150" spans="1:6" x14ac:dyDescent="0.25">
      <c r="A150" t="s">
        <v>3</v>
      </c>
      <c r="B150">
        <v>22000</v>
      </c>
      <c r="C150" t="s">
        <v>26</v>
      </c>
      <c r="D150">
        <v>2.966596</v>
      </c>
      <c r="E150" t="s">
        <v>1</v>
      </c>
      <c r="F150" t="s">
        <v>2</v>
      </c>
    </row>
    <row r="151" spans="1:6" x14ac:dyDescent="0.25">
      <c r="A151" t="s">
        <v>4</v>
      </c>
      <c r="B151">
        <v>22000</v>
      </c>
      <c r="C151" t="s">
        <v>26</v>
      </c>
      <c r="D151">
        <v>3.0060720000000001</v>
      </c>
      <c r="E151" t="s">
        <v>1</v>
      </c>
      <c r="F151" t="s">
        <v>2</v>
      </c>
    </row>
    <row r="152" spans="1:6" x14ac:dyDescent="0.25">
      <c r="A152" t="s">
        <v>5</v>
      </c>
      <c r="B152">
        <v>22000</v>
      </c>
      <c r="C152" t="s">
        <v>26</v>
      </c>
      <c r="D152">
        <v>1.6891640000000001</v>
      </c>
      <c r="E152" t="s">
        <v>1</v>
      </c>
      <c r="F152" t="s">
        <v>2</v>
      </c>
    </row>
    <row r="154" spans="1:6" x14ac:dyDescent="0.25">
      <c r="A154" t="s">
        <v>28</v>
      </c>
    </row>
    <row r="155" spans="1:6" x14ac:dyDescent="0.25">
      <c r="A155" t="s">
        <v>7</v>
      </c>
    </row>
    <row r="156" spans="1:6" x14ac:dyDescent="0.25">
      <c r="A156" t="s">
        <v>0</v>
      </c>
      <c r="B156">
        <v>23000</v>
      </c>
      <c r="C156" t="s">
        <v>26</v>
      </c>
      <c r="D156">
        <v>3.3514840000000001</v>
      </c>
      <c r="E156" t="s">
        <v>1</v>
      </c>
      <c r="F156" t="s">
        <v>2</v>
      </c>
    </row>
    <row r="157" spans="1:6" x14ac:dyDescent="0.25">
      <c r="A157" t="s">
        <v>3</v>
      </c>
      <c r="B157">
        <v>23000</v>
      </c>
      <c r="C157" t="s">
        <v>26</v>
      </c>
      <c r="D157">
        <v>4.0375709999999998</v>
      </c>
      <c r="E157" t="s">
        <v>1</v>
      </c>
      <c r="F157" t="s">
        <v>2</v>
      </c>
    </row>
    <row r="158" spans="1:6" x14ac:dyDescent="0.25">
      <c r="A158" t="s">
        <v>4</v>
      </c>
      <c r="B158">
        <v>23000</v>
      </c>
      <c r="C158" t="s">
        <v>26</v>
      </c>
      <c r="D158">
        <v>4.5302280000000001</v>
      </c>
      <c r="E158" t="s">
        <v>1</v>
      </c>
      <c r="F158" t="s">
        <v>2</v>
      </c>
    </row>
    <row r="159" spans="1:6" x14ac:dyDescent="0.25">
      <c r="A159" t="s">
        <v>5</v>
      </c>
      <c r="B159">
        <v>23000</v>
      </c>
      <c r="C159" t="s">
        <v>26</v>
      </c>
      <c r="D159">
        <v>2.5584180000000001</v>
      </c>
      <c r="E159" t="s">
        <v>1</v>
      </c>
      <c r="F159" t="s">
        <v>2</v>
      </c>
    </row>
    <row r="161" spans="1:6" x14ac:dyDescent="0.25">
      <c r="A161" t="s">
        <v>28</v>
      </c>
    </row>
    <row r="162" spans="1:6" x14ac:dyDescent="0.25">
      <c r="A162" t="s">
        <v>7</v>
      </c>
    </row>
    <row r="163" spans="1:6" x14ac:dyDescent="0.25">
      <c r="A163" t="s">
        <v>0</v>
      </c>
      <c r="B163">
        <v>24000</v>
      </c>
      <c r="C163" t="s">
        <v>26</v>
      </c>
      <c r="D163">
        <v>3.5970230000000001</v>
      </c>
      <c r="E163" t="s">
        <v>1</v>
      </c>
      <c r="F163" t="s">
        <v>2</v>
      </c>
    </row>
    <row r="164" spans="1:6" x14ac:dyDescent="0.25">
      <c r="A164" t="s">
        <v>3</v>
      </c>
      <c r="B164">
        <v>24000</v>
      </c>
      <c r="C164" t="s">
        <v>26</v>
      </c>
      <c r="D164">
        <v>3.2772700000000001</v>
      </c>
      <c r="E164" t="s">
        <v>1</v>
      </c>
      <c r="F164" t="s">
        <v>2</v>
      </c>
    </row>
    <row r="165" spans="1:6" x14ac:dyDescent="0.25">
      <c r="A165" t="s">
        <v>4</v>
      </c>
      <c r="B165">
        <v>24000</v>
      </c>
      <c r="C165" t="s">
        <v>26</v>
      </c>
      <c r="D165">
        <v>3.2018710000000001</v>
      </c>
      <c r="E165" t="s">
        <v>1</v>
      </c>
      <c r="F165" t="s">
        <v>2</v>
      </c>
    </row>
    <row r="166" spans="1:6" x14ac:dyDescent="0.25">
      <c r="A166" t="s">
        <v>5</v>
      </c>
      <c r="B166">
        <v>24000</v>
      </c>
      <c r="C166" t="s">
        <v>26</v>
      </c>
      <c r="D166">
        <v>1.7799579999999999</v>
      </c>
      <c r="E166" t="s">
        <v>1</v>
      </c>
      <c r="F166" t="s">
        <v>2</v>
      </c>
    </row>
    <row r="168" spans="1:6" x14ac:dyDescent="0.25">
      <c r="A168" t="s">
        <v>28</v>
      </c>
    </row>
    <row r="169" spans="1:6" x14ac:dyDescent="0.25">
      <c r="A169" t="s">
        <v>7</v>
      </c>
    </row>
    <row r="170" spans="1:6" x14ac:dyDescent="0.25">
      <c r="A170" t="s">
        <v>0</v>
      </c>
      <c r="B170">
        <v>25000</v>
      </c>
      <c r="C170" t="s">
        <v>26</v>
      </c>
      <c r="D170">
        <v>3.2196359999999999</v>
      </c>
      <c r="E170" t="s">
        <v>1</v>
      </c>
      <c r="F170" t="s">
        <v>2</v>
      </c>
    </row>
    <row r="171" spans="1:6" x14ac:dyDescent="0.25">
      <c r="A171" t="s">
        <v>3</v>
      </c>
      <c r="B171">
        <v>25000</v>
      </c>
      <c r="C171" t="s">
        <v>26</v>
      </c>
      <c r="D171">
        <v>3.2476630000000002</v>
      </c>
      <c r="E171" t="s">
        <v>1</v>
      </c>
      <c r="F171" t="s">
        <v>2</v>
      </c>
    </row>
    <row r="172" spans="1:6" x14ac:dyDescent="0.25">
      <c r="A172" t="s">
        <v>4</v>
      </c>
      <c r="B172">
        <v>25000</v>
      </c>
      <c r="C172" t="s">
        <v>26</v>
      </c>
      <c r="D172">
        <v>3.2223989999999998</v>
      </c>
      <c r="E172" t="s">
        <v>1</v>
      </c>
      <c r="F172" t="s">
        <v>2</v>
      </c>
    </row>
    <row r="173" spans="1:6" x14ac:dyDescent="0.25">
      <c r="A173" t="s">
        <v>5</v>
      </c>
      <c r="B173">
        <v>25000</v>
      </c>
      <c r="C173" t="s">
        <v>26</v>
      </c>
      <c r="D173">
        <v>1.7862739999999999</v>
      </c>
      <c r="E173" t="s">
        <v>1</v>
      </c>
      <c r="F173" t="s">
        <v>2</v>
      </c>
    </row>
    <row r="175" spans="1:6" x14ac:dyDescent="0.25">
      <c r="A175" t="s">
        <v>28</v>
      </c>
    </row>
    <row r="176" spans="1:6" x14ac:dyDescent="0.25">
      <c r="A176" t="s">
        <v>7</v>
      </c>
    </row>
    <row r="177" spans="1:6" x14ac:dyDescent="0.25">
      <c r="A177" t="s">
        <v>0</v>
      </c>
      <c r="B177">
        <v>26000</v>
      </c>
      <c r="C177" t="s">
        <v>26</v>
      </c>
      <c r="D177">
        <v>4.139024</v>
      </c>
      <c r="E177" t="s">
        <v>1</v>
      </c>
      <c r="F177" t="s">
        <v>2</v>
      </c>
    </row>
    <row r="178" spans="1:6" x14ac:dyDescent="0.25">
      <c r="A178" t="s">
        <v>3</v>
      </c>
      <c r="B178">
        <v>26000</v>
      </c>
      <c r="C178" t="s">
        <v>26</v>
      </c>
      <c r="D178">
        <v>4.7919510000000001</v>
      </c>
      <c r="E178" t="s">
        <v>1</v>
      </c>
      <c r="F178" t="s">
        <v>2</v>
      </c>
    </row>
    <row r="179" spans="1:6" x14ac:dyDescent="0.25">
      <c r="A179" t="s">
        <v>4</v>
      </c>
      <c r="B179">
        <v>26000</v>
      </c>
      <c r="C179" t="s">
        <v>26</v>
      </c>
      <c r="D179">
        <v>3.8133499999999998</v>
      </c>
      <c r="E179" t="s">
        <v>1</v>
      </c>
      <c r="F179" t="s">
        <v>2</v>
      </c>
    </row>
    <row r="180" spans="1:6" x14ac:dyDescent="0.25">
      <c r="A180" t="s">
        <v>5</v>
      </c>
      <c r="B180">
        <v>26000</v>
      </c>
      <c r="C180" t="s">
        <v>26</v>
      </c>
      <c r="D180">
        <v>1.9643090000000001</v>
      </c>
      <c r="E180" t="s">
        <v>1</v>
      </c>
      <c r="F180" t="s">
        <v>2</v>
      </c>
    </row>
    <row r="182" spans="1:6" x14ac:dyDescent="0.25">
      <c r="A182" t="s">
        <v>28</v>
      </c>
    </row>
    <row r="183" spans="1:6" x14ac:dyDescent="0.25">
      <c r="A183" t="s">
        <v>7</v>
      </c>
    </row>
    <row r="184" spans="1:6" x14ac:dyDescent="0.25">
      <c r="A184" t="s">
        <v>0</v>
      </c>
      <c r="B184">
        <v>27000</v>
      </c>
      <c r="C184" t="s">
        <v>26</v>
      </c>
      <c r="D184">
        <v>3.405961</v>
      </c>
      <c r="E184" t="s">
        <v>1</v>
      </c>
      <c r="F184" t="s">
        <v>2</v>
      </c>
    </row>
    <row r="185" spans="1:6" x14ac:dyDescent="0.25">
      <c r="A185" t="s">
        <v>3</v>
      </c>
      <c r="B185">
        <v>27000</v>
      </c>
      <c r="C185" t="s">
        <v>26</v>
      </c>
      <c r="D185">
        <v>3.428067</v>
      </c>
      <c r="E185" t="s">
        <v>1</v>
      </c>
      <c r="F185" t="s">
        <v>2</v>
      </c>
    </row>
    <row r="186" spans="1:6" x14ac:dyDescent="0.25">
      <c r="A186" t="s">
        <v>4</v>
      </c>
      <c r="B186">
        <v>27000</v>
      </c>
      <c r="C186" t="s">
        <v>26</v>
      </c>
      <c r="D186">
        <v>3.421751</v>
      </c>
      <c r="E186" t="s">
        <v>1</v>
      </c>
      <c r="F186" t="s">
        <v>2</v>
      </c>
    </row>
    <row r="187" spans="1:6" x14ac:dyDescent="0.25">
      <c r="A187" t="s">
        <v>5</v>
      </c>
      <c r="B187">
        <v>27000</v>
      </c>
      <c r="C187" t="s">
        <v>26</v>
      </c>
      <c r="D187">
        <v>1.879437</v>
      </c>
      <c r="E187" t="s">
        <v>1</v>
      </c>
      <c r="F187" t="s">
        <v>2</v>
      </c>
    </row>
    <row r="189" spans="1:6" x14ac:dyDescent="0.25">
      <c r="A189" t="s">
        <v>28</v>
      </c>
    </row>
    <row r="190" spans="1:6" x14ac:dyDescent="0.25">
      <c r="A190" t="s">
        <v>7</v>
      </c>
    </row>
    <row r="191" spans="1:6" x14ac:dyDescent="0.25">
      <c r="A191" t="s">
        <v>0</v>
      </c>
      <c r="B191">
        <v>28000</v>
      </c>
      <c r="C191" t="s">
        <v>26</v>
      </c>
      <c r="D191">
        <v>3.8816419999999998</v>
      </c>
      <c r="E191" t="s">
        <v>1</v>
      </c>
      <c r="F191" t="s">
        <v>2</v>
      </c>
    </row>
    <row r="192" spans="1:6" x14ac:dyDescent="0.25">
      <c r="A192" t="s">
        <v>3</v>
      </c>
      <c r="B192">
        <v>28000</v>
      </c>
      <c r="C192" t="s">
        <v>26</v>
      </c>
      <c r="D192">
        <v>3.4639899999999999</v>
      </c>
      <c r="E192" t="s">
        <v>1</v>
      </c>
      <c r="F192" t="s">
        <v>2</v>
      </c>
    </row>
    <row r="193" spans="1:6" x14ac:dyDescent="0.25">
      <c r="A193" t="s">
        <v>4</v>
      </c>
      <c r="B193">
        <v>28000</v>
      </c>
      <c r="C193" t="s">
        <v>26</v>
      </c>
      <c r="D193">
        <v>3.4087239999999999</v>
      </c>
      <c r="E193" t="s">
        <v>1</v>
      </c>
      <c r="F193" t="s">
        <v>2</v>
      </c>
    </row>
    <row r="194" spans="1:6" x14ac:dyDescent="0.25">
      <c r="A194" t="s">
        <v>5</v>
      </c>
      <c r="B194">
        <v>28000</v>
      </c>
      <c r="C194" t="s">
        <v>26</v>
      </c>
      <c r="D194">
        <v>1.8573299999999999</v>
      </c>
      <c r="E194" t="s">
        <v>1</v>
      </c>
      <c r="F194" t="s">
        <v>2</v>
      </c>
    </row>
    <row r="196" spans="1:6" x14ac:dyDescent="0.25">
      <c r="A196" t="s">
        <v>28</v>
      </c>
    </row>
    <row r="197" spans="1:6" x14ac:dyDescent="0.25">
      <c r="A197" t="s">
        <v>7</v>
      </c>
    </row>
    <row r="198" spans="1:6" x14ac:dyDescent="0.25">
      <c r="A198" t="s">
        <v>0</v>
      </c>
      <c r="B198">
        <v>29000</v>
      </c>
      <c r="C198" t="s">
        <v>26</v>
      </c>
      <c r="D198">
        <v>3.7959800000000001</v>
      </c>
      <c r="E198" t="s">
        <v>1</v>
      </c>
      <c r="F198" t="s">
        <v>2</v>
      </c>
    </row>
    <row r="199" spans="1:6" x14ac:dyDescent="0.25">
      <c r="A199" t="s">
        <v>3</v>
      </c>
      <c r="B199">
        <v>29000</v>
      </c>
      <c r="C199" t="s">
        <v>26</v>
      </c>
      <c r="D199">
        <v>3.6743950000000001</v>
      </c>
      <c r="E199" t="s">
        <v>1</v>
      </c>
      <c r="F199" t="s">
        <v>2</v>
      </c>
    </row>
    <row r="200" spans="1:6" x14ac:dyDescent="0.25">
      <c r="A200" t="s">
        <v>4</v>
      </c>
      <c r="B200">
        <v>29000</v>
      </c>
      <c r="C200" t="s">
        <v>26</v>
      </c>
      <c r="D200">
        <v>5.1345999999999998</v>
      </c>
      <c r="E200" t="s">
        <v>1</v>
      </c>
      <c r="F200" t="s">
        <v>2</v>
      </c>
    </row>
    <row r="201" spans="1:6" x14ac:dyDescent="0.25">
      <c r="A201" t="s">
        <v>5</v>
      </c>
      <c r="B201">
        <v>29000</v>
      </c>
      <c r="C201" t="s">
        <v>26</v>
      </c>
      <c r="D201">
        <v>2.4222269999999999</v>
      </c>
      <c r="E201" t="s">
        <v>1</v>
      </c>
      <c r="F201" t="s">
        <v>2</v>
      </c>
    </row>
    <row r="203" spans="1:6" x14ac:dyDescent="0.25">
      <c r="A203" t="s">
        <v>28</v>
      </c>
    </row>
    <row r="204" spans="1:6" x14ac:dyDescent="0.25">
      <c r="A204" t="s">
        <v>7</v>
      </c>
    </row>
    <row r="205" spans="1:6" x14ac:dyDescent="0.25">
      <c r="A205" t="s">
        <v>0</v>
      </c>
      <c r="B205">
        <v>30000</v>
      </c>
      <c r="C205" t="s">
        <v>26</v>
      </c>
      <c r="D205">
        <v>4.1911319999999996</v>
      </c>
      <c r="E205" t="s">
        <v>1</v>
      </c>
      <c r="F205" t="s">
        <v>2</v>
      </c>
    </row>
    <row r="206" spans="1:6" x14ac:dyDescent="0.25">
      <c r="A206" t="s">
        <v>3</v>
      </c>
      <c r="B206">
        <v>30000</v>
      </c>
      <c r="C206" t="s">
        <v>26</v>
      </c>
      <c r="D206">
        <v>3.7616360000000002</v>
      </c>
      <c r="E206" t="s">
        <v>1</v>
      </c>
      <c r="F206" t="s">
        <v>2</v>
      </c>
    </row>
    <row r="207" spans="1:6" x14ac:dyDescent="0.25">
      <c r="A207" t="s">
        <v>4</v>
      </c>
      <c r="B207">
        <v>30000</v>
      </c>
      <c r="C207" t="s">
        <v>26</v>
      </c>
      <c r="D207">
        <v>3.7869009999999999</v>
      </c>
      <c r="E207" t="s">
        <v>1</v>
      </c>
      <c r="F207" t="s">
        <v>2</v>
      </c>
    </row>
    <row r="208" spans="1:6" x14ac:dyDescent="0.25">
      <c r="A208" t="s">
        <v>5</v>
      </c>
      <c r="B208">
        <v>30000</v>
      </c>
      <c r="C208" t="s">
        <v>26</v>
      </c>
      <c r="D208">
        <v>2.0341809999999998</v>
      </c>
      <c r="E208" t="s">
        <v>1</v>
      </c>
      <c r="F208" t="s">
        <v>2</v>
      </c>
    </row>
    <row r="210" spans="1:1" x14ac:dyDescent="0.25">
      <c r="A210" t="s">
        <v>28</v>
      </c>
    </row>
    <row r="211" spans="1:1" x14ac:dyDescent="0.25">
      <c r="A21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1"/>
  <sheetViews>
    <sheetView topLeftCell="A4" workbookViewId="0">
      <selection activeCell="H174" sqref="H174"/>
    </sheetView>
  </sheetViews>
  <sheetFormatPr defaultRowHeight="15" x14ac:dyDescent="0.25"/>
  <cols>
    <col min="1" max="1" width="22.5703125" bestFit="1" customWidth="1"/>
    <col min="2" max="2" width="30.140625" bestFit="1" customWidth="1"/>
    <col min="3" max="3" width="10" bestFit="1" customWidth="1"/>
    <col min="4" max="5" width="11.5703125" bestFit="1" customWidth="1"/>
    <col min="6" max="6" width="3.7109375" customWidth="1"/>
    <col min="7" max="7" width="71.140625" bestFit="1" customWidth="1"/>
  </cols>
  <sheetData>
    <row r="2" spans="1:9" x14ac:dyDescent="0.25">
      <c r="A2" t="s">
        <v>0</v>
      </c>
      <c r="B2" t="s">
        <v>25</v>
      </c>
      <c r="C2">
        <v>1000</v>
      </c>
      <c r="D2" t="s">
        <v>26</v>
      </c>
      <c r="E2">
        <v>236.33450999999999</v>
      </c>
      <c r="F2" t="s">
        <v>1</v>
      </c>
      <c r="G2" t="s">
        <v>2</v>
      </c>
      <c r="H2">
        <f>E2-E5</f>
        <v>28.829080000000005</v>
      </c>
      <c r="I2">
        <f>H2/50</f>
        <v>0.57658160000000014</v>
      </c>
    </row>
    <row r="3" spans="1:9" x14ac:dyDescent="0.25">
      <c r="A3" t="s">
        <v>3</v>
      </c>
      <c r="B3" t="s">
        <v>25</v>
      </c>
      <c r="C3">
        <v>1000</v>
      </c>
      <c r="D3" t="s">
        <v>26</v>
      </c>
      <c r="E3">
        <v>225.38672299999999</v>
      </c>
      <c r="F3" t="s">
        <v>1</v>
      </c>
      <c r="G3" t="s">
        <v>2</v>
      </c>
      <c r="H3">
        <f>E3-E5</f>
        <v>17.881292999999999</v>
      </c>
      <c r="I3">
        <f>H3/50000</f>
        <v>3.5762586000000001E-4</v>
      </c>
    </row>
    <row r="4" spans="1:9" x14ac:dyDescent="0.25">
      <c r="A4" t="s">
        <v>4</v>
      </c>
      <c r="B4" t="s">
        <v>25</v>
      </c>
      <c r="C4">
        <v>1000</v>
      </c>
      <c r="D4" t="s">
        <v>26</v>
      </c>
      <c r="E4">
        <v>208.67943600000001</v>
      </c>
      <c r="F4" t="s">
        <v>1</v>
      </c>
      <c r="G4" t="s">
        <v>2</v>
      </c>
      <c r="H4">
        <f>E4-E5</f>
        <v>1.1740060000000199</v>
      </c>
      <c r="I4">
        <f>H4/50000</f>
        <v>2.3480120000000397E-5</v>
      </c>
    </row>
    <row r="5" spans="1:9" x14ac:dyDescent="0.25">
      <c r="A5" t="s">
        <v>5</v>
      </c>
      <c r="C5">
        <v>1000</v>
      </c>
      <c r="D5" t="s">
        <v>26</v>
      </c>
      <c r="E5">
        <v>207.50542999999999</v>
      </c>
      <c r="F5" t="s">
        <v>1</v>
      </c>
      <c r="G5" t="s">
        <v>2</v>
      </c>
    </row>
    <row r="7" spans="1:9" x14ac:dyDescent="0.25">
      <c r="A7" t="s">
        <v>29</v>
      </c>
    </row>
    <row r="8" spans="1:9" x14ac:dyDescent="0.25">
      <c r="A8" t="s">
        <v>7</v>
      </c>
    </row>
    <row r="9" spans="1:9" x14ac:dyDescent="0.25">
      <c r="A9" t="s">
        <v>0</v>
      </c>
      <c r="B9" t="s">
        <v>25</v>
      </c>
      <c r="C9">
        <v>2000</v>
      </c>
      <c r="D9" t="s">
        <v>26</v>
      </c>
      <c r="E9">
        <v>390.97412500000002</v>
      </c>
      <c r="F9" t="s">
        <v>1</v>
      </c>
      <c r="G9" t="s">
        <v>2</v>
      </c>
      <c r="H9">
        <f>E9-E12</f>
        <v>9.6683800000000133</v>
      </c>
      <c r="I9">
        <f>H9/50</f>
        <v>0.19336760000000028</v>
      </c>
    </row>
    <row r="10" spans="1:9" x14ac:dyDescent="0.25">
      <c r="A10" t="s">
        <v>3</v>
      </c>
      <c r="B10" t="s">
        <v>25</v>
      </c>
      <c r="C10">
        <v>2000</v>
      </c>
      <c r="D10" t="s">
        <v>26</v>
      </c>
      <c r="E10">
        <v>387.70593500000001</v>
      </c>
      <c r="F10" t="s">
        <v>1</v>
      </c>
      <c r="G10" t="s">
        <v>2</v>
      </c>
      <c r="H10">
        <f>E10-E12</f>
        <v>6.4001900000000091</v>
      </c>
      <c r="I10">
        <f>H10/50000</f>
        <v>1.2800380000000018E-4</v>
      </c>
    </row>
    <row r="11" spans="1:9" x14ac:dyDescent="0.25">
      <c r="A11" t="s">
        <v>4</v>
      </c>
      <c r="B11" t="s">
        <v>25</v>
      </c>
      <c r="C11">
        <v>2000</v>
      </c>
      <c r="D11" t="s">
        <v>26</v>
      </c>
      <c r="E11">
        <v>380.44359600000001</v>
      </c>
      <c r="F11" t="s">
        <v>1</v>
      </c>
      <c r="G11" t="s">
        <v>2</v>
      </c>
      <c r="H11">
        <f>E11-E12</f>
        <v>-0.86214899999998806</v>
      </c>
      <c r="I11">
        <f>H11/50000</f>
        <v>-1.7242979999999762E-5</v>
      </c>
    </row>
    <row r="12" spans="1:9" x14ac:dyDescent="0.25">
      <c r="A12" t="s">
        <v>5</v>
      </c>
      <c r="C12">
        <v>2000</v>
      </c>
      <c r="D12" t="s">
        <v>26</v>
      </c>
      <c r="E12">
        <v>381.305745</v>
      </c>
      <c r="F12" t="s">
        <v>1</v>
      </c>
      <c r="G12" t="s">
        <v>2</v>
      </c>
    </row>
    <row r="14" spans="1:9" x14ac:dyDescent="0.25">
      <c r="A14" t="s">
        <v>29</v>
      </c>
    </row>
    <row r="15" spans="1:9" x14ac:dyDescent="0.25">
      <c r="A15" t="s">
        <v>7</v>
      </c>
    </row>
    <row r="16" spans="1:9" x14ac:dyDescent="0.25">
      <c r="A16" t="s">
        <v>0</v>
      </c>
      <c r="B16" t="s">
        <v>25</v>
      </c>
      <c r="C16">
        <v>3000</v>
      </c>
      <c r="D16" t="s">
        <v>26</v>
      </c>
      <c r="E16">
        <v>582.25466100000006</v>
      </c>
      <c r="F16" t="s">
        <v>1</v>
      </c>
      <c r="G16" t="s">
        <v>2</v>
      </c>
      <c r="H16">
        <f>E16-E19</f>
        <v>2.02154900000005</v>
      </c>
      <c r="I16">
        <f>H16/50</f>
        <v>4.0430980000000998E-2</v>
      </c>
    </row>
    <row r="17" spans="1:9" x14ac:dyDescent="0.25">
      <c r="A17" t="s">
        <v>3</v>
      </c>
      <c r="B17" t="s">
        <v>25</v>
      </c>
      <c r="C17">
        <v>3000</v>
      </c>
      <c r="D17" t="s">
        <v>26</v>
      </c>
      <c r="E17">
        <v>582.53178000000003</v>
      </c>
      <c r="F17" t="s">
        <v>1</v>
      </c>
      <c r="G17" t="s">
        <v>2</v>
      </c>
      <c r="H17">
        <f>E17-E19</f>
        <v>2.2986680000000206</v>
      </c>
      <c r="I17">
        <f>H17/50000</f>
        <v>4.5973360000000413E-5</v>
      </c>
    </row>
    <row r="18" spans="1:9" x14ac:dyDescent="0.25">
      <c r="A18" t="s">
        <v>4</v>
      </c>
      <c r="B18" t="s">
        <v>25</v>
      </c>
      <c r="C18">
        <v>3000</v>
      </c>
      <c r="D18" t="s">
        <v>26</v>
      </c>
      <c r="E18">
        <v>582.18636800000002</v>
      </c>
      <c r="F18" t="s">
        <v>1</v>
      </c>
      <c r="G18" t="s">
        <v>2</v>
      </c>
      <c r="H18">
        <f>E18-E19</f>
        <v>1.9532560000000103</v>
      </c>
      <c r="I18">
        <f>H18/50000</f>
        <v>3.9065120000000204E-5</v>
      </c>
    </row>
    <row r="19" spans="1:9" x14ac:dyDescent="0.25">
      <c r="A19" t="s">
        <v>5</v>
      </c>
      <c r="C19">
        <v>3000</v>
      </c>
      <c r="D19" t="s">
        <v>26</v>
      </c>
      <c r="E19">
        <v>580.23311200000001</v>
      </c>
      <c r="F19" t="s">
        <v>1</v>
      </c>
      <c r="G19" t="s">
        <v>2</v>
      </c>
    </row>
    <row r="21" spans="1:9" x14ac:dyDescent="0.25">
      <c r="A21" t="s">
        <v>29</v>
      </c>
    </row>
    <row r="22" spans="1:9" x14ac:dyDescent="0.25">
      <c r="A22" t="s">
        <v>7</v>
      </c>
    </row>
    <row r="23" spans="1:9" x14ac:dyDescent="0.25">
      <c r="A23" t="s">
        <v>0</v>
      </c>
      <c r="B23" t="s">
        <v>25</v>
      </c>
      <c r="C23">
        <v>4000</v>
      </c>
      <c r="D23" t="s">
        <v>26</v>
      </c>
      <c r="E23">
        <v>770.31792900000005</v>
      </c>
      <c r="F23" t="s">
        <v>1</v>
      </c>
      <c r="G23" t="s">
        <v>2</v>
      </c>
      <c r="H23">
        <f>E23-E26</f>
        <v>-9.9368149999999105</v>
      </c>
      <c r="I23">
        <f>H23/50</f>
        <v>-0.1987362999999982</v>
      </c>
    </row>
    <row r="24" spans="1:9" x14ac:dyDescent="0.25">
      <c r="A24" t="s">
        <v>3</v>
      </c>
      <c r="B24" t="s">
        <v>25</v>
      </c>
      <c r="C24">
        <v>4000</v>
      </c>
      <c r="D24" t="s">
        <v>26</v>
      </c>
      <c r="E24">
        <v>777.35130900000001</v>
      </c>
      <c r="F24" t="s">
        <v>1</v>
      </c>
      <c r="G24" t="s">
        <v>2</v>
      </c>
      <c r="H24">
        <f>E24-E26</f>
        <v>-2.9034349999999449</v>
      </c>
      <c r="I24">
        <f>H24/50000</f>
        <v>-5.8068699999998897E-5</v>
      </c>
    </row>
    <row r="25" spans="1:9" x14ac:dyDescent="0.25">
      <c r="A25" t="s">
        <v>4</v>
      </c>
      <c r="B25" t="s">
        <v>25</v>
      </c>
      <c r="C25">
        <v>4000</v>
      </c>
      <c r="D25" t="s">
        <v>26</v>
      </c>
      <c r="E25">
        <v>773.02161799999999</v>
      </c>
      <c r="F25" t="s">
        <v>1</v>
      </c>
      <c r="G25" t="s">
        <v>2</v>
      </c>
      <c r="H25">
        <f>E25-E26</f>
        <v>-7.2331259999999702</v>
      </c>
      <c r="I25">
        <f>H25/50000</f>
        <v>-1.446625199999994E-4</v>
      </c>
    </row>
    <row r="26" spans="1:9" x14ac:dyDescent="0.25">
      <c r="A26" t="s">
        <v>5</v>
      </c>
      <c r="C26">
        <v>4000</v>
      </c>
      <c r="D26" t="s">
        <v>26</v>
      </c>
      <c r="E26">
        <v>780.25474399999996</v>
      </c>
      <c r="F26" t="s">
        <v>1</v>
      </c>
      <c r="G26" t="s">
        <v>2</v>
      </c>
    </row>
    <row r="28" spans="1:9" x14ac:dyDescent="0.25">
      <c r="A28" t="s">
        <v>29</v>
      </c>
    </row>
    <row r="29" spans="1:9" x14ac:dyDescent="0.25">
      <c r="A29" t="s">
        <v>7</v>
      </c>
    </row>
    <row r="30" spans="1:9" x14ac:dyDescent="0.25">
      <c r="A30" t="s">
        <v>0</v>
      </c>
      <c r="B30" t="s">
        <v>25</v>
      </c>
      <c r="C30">
        <v>5000</v>
      </c>
      <c r="D30" t="s">
        <v>26</v>
      </c>
      <c r="E30">
        <v>968.87738300000001</v>
      </c>
      <c r="F30" t="s">
        <v>1</v>
      </c>
      <c r="G30" t="s">
        <v>2</v>
      </c>
      <c r="H30">
        <f>E30-E33</f>
        <v>-14.43783099999996</v>
      </c>
      <c r="I30">
        <f>H30/50</f>
        <v>-0.28875661999999919</v>
      </c>
    </row>
    <row r="31" spans="1:9" x14ac:dyDescent="0.25">
      <c r="A31" t="s">
        <v>3</v>
      </c>
      <c r="B31" t="s">
        <v>25</v>
      </c>
      <c r="C31">
        <v>5000</v>
      </c>
      <c r="D31" t="s">
        <v>26</v>
      </c>
      <c r="E31">
        <v>966.82583299999999</v>
      </c>
      <c r="F31" t="s">
        <v>1</v>
      </c>
      <c r="G31" t="s">
        <v>2</v>
      </c>
      <c r="H31">
        <f>E31-E33</f>
        <v>-16.48938099999998</v>
      </c>
      <c r="I31">
        <f>H31/50000</f>
        <v>-3.2978761999999959E-4</v>
      </c>
    </row>
    <row r="32" spans="1:9" x14ac:dyDescent="0.25">
      <c r="A32" t="s">
        <v>4</v>
      </c>
      <c r="B32" t="s">
        <v>25</v>
      </c>
      <c r="C32">
        <v>5000</v>
      </c>
      <c r="D32" t="s">
        <v>26</v>
      </c>
      <c r="E32">
        <v>975.92181600000004</v>
      </c>
      <c r="F32" t="s">
        <v>1</v>
      </c>
      <c r="G32" t="s">
        <v>2</v>
      </c>
      <c r="H32">
        <f>E32-E33</f>
        <v>-7.3933979999999337</v>
      </c>
      <c r="I32">
        <f>H32/50000</f>
        <v>-1.4786795999999867E-4</v>
      </c>
    </row>
    <row r="33" spans="1:9" x14ac:dyDescent="0.25">
      <c r="A33" t="s">
        <v>5</v>
      </c>
      <c r="C33">
        <v>5000</v>
      </c>
      <c r="D33" t="s">
        <v>26</v>
      </c>
      <c r="E33">
        <v>983.31521399999997</v>
      </c>
      <c r="F33" t="s">
        <v>1</v>
      </c>
      <c r="G33" t="s">
        <v>2</v>
      </c>
    </row>
    <row r="35" spans="1:9" x14ac:dyDescent="0.25">
      <c r="A35" t="s">
        <v>29</v>
      </c>
    </row>
    <row r="36" spans="1:9" x14ac:dyDescent="0.25">
      <c r="A36" t="s">
        <v>7</v>
      </c>
    </row>
    <row r="37" spans="1:9" x14ac:dyDescent="0.25">
      <c r="A37" t="s">
        <v>0</v>
      </c>
      <c r="B37" t="s">
        <v>25</v>
      </c>
      <c r="C37">
        <v>6000</v>
      </c>
      <c r="D37" t="s">
        <v>26</v>
      </c>
      <c r="E37">
        <v>1168.4789949999999</v>
      </c>
      <c r="F37" t="s">
        <v>1</v>
      </c>
      <c r="G37" t="s">
        <v>2</v>
      </c>
      <c r="H37">
        <f>E37-E40</f>
        <v>8.6056999999982509E-2</v>
      </c>
      <c r="I37">
        <f>H37/50</f>
        <v>1.7211399999996501E-3</v>
      </c>
    </row>
    <row r="38" spans="1:9" x14ac:dyDescent="0.25">
      <c r="A38" t="s">
        <v>3</v>
      </c>
      <c r="B38" t="s">
        <v>25</v>
      </c>
      <c r="C38">
        <v>6000</v>
      </c>
      <c r="D38" t="s">
        <v>26</v>
      </c>
      <c r="E38">
        <v>1168.7107169999999</v>
      </c>
      <c r="F38" t="s">
        <v>1</v>
      </c>
      <c r="G38" t="s">
        <v>2</v>
      </c>
      <c r="H38">
        <f>E38-E40</f>
        <v>0.31777899999997317</v>
      </c>
      <c r="I38">
        <f>H38/50000</f>
        <v>6.355579999999463E-6</v>
      </c>
    </row>
    <row r="39" spans="1:9" x14ac:dyDescent="0.25">
      <c r="A39" t="s">
        <v>4</v>
      </c>
      <c r="B39" t="s">
        <v>25</v>
      </c>
      <c r="C39">
        <v>6000</v>
      </c>
      <c r="D39" t="s">
        <v>26</v>
      </c>
      <c r="E39">
        <v>1182.1411290000001</v>
      </c>
      <c r="F39" t="s">
        <v>1</v>
      </c>
      <c r="G39" t="s">
        <v>2</v>
      </c>
      <c r="H39">
        <f>E39-E40</f>
        <v>13.748191000000133</v>
      </c>
      <c r="I39">
        <f>H39/50000</f>
        <v>2.7496382000000266E-4</v>
      </c>
    </row>
    <row r="40" spans="1:9" x14ac:dyDescent="0.25">
      <c r="A40" t="s">
        <v>5</v>
      </c>
      <c r="C40">
        <v>6000</v>
      </c>
      <c r="D40" t="s">
        <v>26</v>
      </c>
      <c r="E40">
        <v>1168.392938</v>
      </c>
      <c r="F40" t="s">
        <v>1</v>
      </c>
      <c r="G40" t="s">
        <v>2</v>
      </c>
    </row>
    <row r="42" spans="1:9" x14ac:dyDescent="0.25">
      <c r="A42" t="s">
        <v>29</v>
      </c>
    </row>
    <row r="43" spans="1:9" x14ac:dyDescent="0.25">
      <c r="A43" t="s">
        <v>7</v>
      </c>
    </row>
    <row r="44" spans="1:9" x14ac:dyDescent="0.25">
      <c r="A44" t="s">
        <v>0</v>
      </c>
      <c r="B44" t="s">
        <v>25</v>
      </c>
      <c r="C44">
        <v>7000</v>
      </c>
      <c r="D44" t="s">
        <v>26</v>
      </c>
      <c r="E44">
        <v>1363.785259</v>
      </c>
      <c r="F44" t="s">
        <v>1</v>
      </c>
      <c r="G44" t="s">
        <v>2</v>
      </c>
      <c r="H44">
        <f>E44-E47</f>
        <v>19.802179999999908</v>
      </c>
      <c r="I44">
        <f>H44/50</f>
        <v>0.39604359999999816</v>
      </c>
    </row>
    <row r="45" spans="1:9" x14ac:dyDescent="0.25">
      <c r="A45" t="s">
        <v>3</v>
      </c>
      <c r="B45" t="s">
        <v>25</v>
      </c>
      <c r="C45">
        <v>7000</v>
      </c>
      <c r="D45" t="s">
        <v>26</v>
      </c>
      <c r="E45">
        <v>1345.0714230000001</v>
      </c>
      <c r="F45" t="s">
        <v>1</v>
      </c>
      <c r="G45" t="s">
        <v>2</v>
      </c>
      <c r="H45">
        <f>E45-E47</f>
        <v>1.0883440000000064</v>
      </c>
      <c r="I45">
        <f>H45/50000</f>
        <v>2.1766880000000127E-5</v>
      </c>
    </row>
    <row r="46" spans="1:9" x14ac:dyDescent="0.25">
      <c r="A46" t="s">
        <v>4</v>
      </c>
      <c r="B46" t="s">
        <v>25</v>
      </c>
      <c r="C46">
        <v>7000</v>
      </c>
      <c r="D46" t="s">
        <v>26</v>
      </c>
      <c r="E46">
        <v>1360.399036</v>
      </c>
      <c r="F46" t="s">
        <v>1</v>
      </c>
      <c r="G46" t="s">
        <v>2</v>
      </c>
      <c r="H46">
        <f>E46-E47</f>
        <v>16.415956999999935</v>
      </c>
      <c r="I46">
        <f>H46/50000</f>
        <v>3.2831913999999872E-4</v>
      </c>
    </row>
    <row r="47" spans="1:9" x14ac:dyDescent="0.25">
      <c r="A47" t="s">
        <v>5</v>
      </c>
      <c r="C47">
        <v>7000</v>
      </c>
      <c r="D47" t="s">
        <v>26</v>
      </c>
      <c r="E47">
        <v>1343.9830790000001</v>
      </c>
      <c r="F47" t="s">
        <v>1</v>
      </c>
      <c r="G47" t="s">
        <v>2</v>
      </c>
    </row>
    <row r="49" spans="1:9" x14ac:dyDescent="0.25">
      <c r="A49" t="s">
        <v>29</v>
      </c>
    </row>
    <row r="50" spans="1:9" x14ac:dyDescent="0.25">
      <c r="A50" t="s">
        <v>7</v>
      </c>
    </row>
    <row r="51" spans="1:9" x14ac:dyDescent="0.25">
      <c r="A51" t="s">
        <v>0</v>
      </c>
      <c r="B51" t="s">
        <v>25</v>
      </c>
      <c r="C51">
        <v>8000</v>
      </c>
      <c r="D51" t="s">
        <v>26</v>
      </c>
      <c r="E51">
        <v>1522.8354899999999</v>
      </c>
      <c r="F51" t="s">
        <v>1</v>
      </c>
      <c r="G51" t="s">
        <v>2</v>
      </c>
      <c r="H51">
        <f>E51-E54</f>
        <v>-30.564431000000013</v>
      </c>
      <c r="I51">
        <f>H51/50</f>
        <v>-0.61128862000000028</v>
      </c>
    </row>
    <row r="52" spans="1:9" x14ac:dyDescent="0.25">
      <c r="A52" t="s">
        <v>3</v>
      </c>
      <c r="B52" t="s">
        <v>25</v>
      </c>
      <c r="C52">
        <v>8000</v>
      </c>
      <c r="D52" t="s">
        <v>26</v>
      </c>
      <c r="E52">
        <v>1521.8083329999999</v>
      </c>
      <c r="F52" t="s">
        <v>1</v>
      </c>
      <c r="G52" t="s">
        <v>2</v>
      </c>
      <c r="H52">
        <f>E52-E54</f>
        <v>-31.591588000000002</v>
      </c>
      <c r="I52">
        <f>H52/50000</f>
        <v>-6.3183176000000001E-4</v>
      </c>
    </row>
    <row r="53" spans="1:9" x14ac:dyDescent="0.25">
      <c r="A53" t="s">
        <v>4</v>
      </c>
      <c r="B53" t="s">
        <v>25</v>
      </c>
      <c r="C53">
        <v>8000</v>
      </c>
      <c r="D53" t="s">
        <v>26</v>
      </c>
      <c r="E53">
        <v>1516.8959809999999</v>
      </c>
      <c r="F53" t="s">
        <v>1</v>
      </c>
      <c r="G53" t="s">
        <v>2</v>
      </c>
      <c r="H53">
        <f>E53-E54</f>
        <v>-36.503940000000057</v>
      </c>
      <c r="I53">
        <f>H53/50000</f>
        <v>-7.3007880000000114E-4</v>
      </c>
    </row>
    <row r="54" spans="1:9" x14ac:dyDescent="0.25">
      <c r="A54" t="s">
        <v>5</v>
      </c>
      <c r="C54">
        <v>8000</v>
      </c>
      <c r="D54" t="s">
        <v>26</v>
      </c>
      <c r="E54">
        <v>1553.3999209999999</v>
      </c>
      <c r="F54" t="s">
        <v>1</v>
      </c>
      <c r="G54" t="s">
        <v>2</v>
      </c>
    </row>
    <row r="56" spans="1:9" x14ac:dyDescent="0.25">
      <c r="A56" t="s">
        <v>29</v>
      </c>
    </row>
    <row r="57" spans="1:9" x14ac:dyDescent="0.25">
      <c r="A57" t="s">
        <v>7</v>
      </c>
    </row>
    <row r="58" spans="1:9" x14ac:dyDescent="0.25">
      <c r="A58" t="s">
        <v>0</v>
      </c>
      <c r="B58" t="s">
        <v>25</v>
      </c>
      <c r="C58">
        <v>9000</v>
      </c>
      <c r="D58" t="s">
        <v>26</v>
      </c>
      <c r="E58">
        <v>1725.989122</v>
      </c>
      <c r="F58" t="s">
        <v>1</v>
      </c>
      <c r="G58" t="s">
        <v>2</v>
      </c>
      <c r="H58">
        <f>E58-E61</f>
        <v>11.074898999999959</v>
      </c>
      <c r="I58">
        <f>H58/50</f>
        <v>0.22149797999999918</v>
      </c>
    </row>
    <row r="59" spans="1:9" x14ac:dyDescent="0.25">
      <c r="A59" t="s">
        <v>3</v>
      </c>
      <c r="B59" t="s">
        <v>25</v>
      </c>
      <c r="C59">
        <v>9000</v>
      </c>
      <c r="D59" t="s">
        <v>26</v>
      </c>
      <c r="E59">
        <v>1714.3090609999999</v>
      </c>
      <c r="F59" t="s">
        <v>1</v>
      </c>
      <c r="G59" t="s">
        <v>2</v>
      </c>
      <c r="H59">
        <f>E59-E61</f>
        <v>-0.60516200000006393</v>
      </c>
      <c r="I59">
        <f>H59/50000</f>
        <v>-1.2103240000001278E-5</v>
      </c>
    </row>
    <row r="60" spans="1:9" x14ac:dyDescent="0.25">
      <c r="A60" t="s">
        <v>4</v>
      </c>
      <c r="B60" t="s">
        <v>25</v>
      </c>
      <c r="C60">
        <v>9000</v>
      </c>
      <c r="D60" t="s">
        <v>26</v>
      </c>
      <c r="E60">
        <v>1717.694495</v>
      </c>
      <c r="F60" t="s">
        <v>1</v>
      </c>
      <c r="G60" t="s">
        <v>2</v>
      </c>
      <c r="H60">
        <f>E60-E61</f>
        <v>2.7802719999999681</v>
      </c>
      <c r="I60">
        <f>H60/50000</f>
        <v>5.560543999999936E-5</v>
      </c>
    </row>
    <row r="61" spans="1:9" x14ac:dyDescent="0.25">
      <c r="A61" t="s">
        <v>5</v>
      </c>
      <c r="C61">
        <v>9000</v>
      </c>
      <c r="D61" t="s">
        <v>26</v>
      </c>
      <c r="E61">
        <v>1714.914223</v>
      </c>
      <c r="F61" t="s">
        <v>1</v>
      </c>
      <c r="G61" t="s">
        <v>2</v>
      </c>
    </row>
    <row r="63" spans="1:9" x14ac:dyDescent="0.25">
      <c r="A63" t="s">
        <v>29</v>
      </c>
    </row>
    <row r="64" spans="1:9" x14ac:dyDescent="0.25">
      <c r="A64" t="s">
        <v>7</v>
      </c>
    </row>
    <row r="65" spans="1:9" x14ac:dyDescent="0.25">
      <c r="A65" t="s">
        <v>0</v>
      </c>
      <c r="B65" t="s">
        <v>25</v>
      </c>
      <c r="C65">
        <v>10000</v>
      </c>
      <c r="D65" t="s">
        <v>26</v>
      </c>
      <c r="E65">
        <v>1924.5513390000001</v>
      </c>
      <c r="F65" t="s">
        <v>1</v>
      </c>
      <c r="G65" t="s">
        <v>2</v>
      </c>
      <c r="H65">
        <f>E65-E68</f>
        <v>-20.07219299999997</v>
      </c>
      <c r="I65">
        <f>H65/50</f>
        <v>-0.40144385999999943</v>
      </c>
    </row>
    <row r="66" spans="1:9" x14ac:dyDescent="0.25">
      <c r="A66" t="s">
        <v>3</v>
      </c>
      <c r="B66" t="s">
        <v>25</v>
      </c>
      <c r="C66">
        <v>10000</v>
      </c>
      <c r="D66" t="s">
        <v>26</v>
      </c>
      <c r="E66">
        <v>1934.8781739999999</v>
      </c>
      <c r="F66" t="s">
        <v>1</v>
      </c>
      <c r="G66" t="s">
        <v>2</v>
      </c>
      <c r="H66">
        <f>E66-E68</f>
        <v>-9.7453580000001239</v>
      </c>
      <c r="I66">
        <f>H66/50000</f>
        <v>-1.9490716000000247E-4</v>
      </c>
    </row>
    <row r="67" spans="1:9" x14ac:dyDescent="0.25">
      <c r="A67" t="s">
        <v>4</v>
      </c>
      <c r="B67" t="s">
        <v>25</v>
      </c>
      <c r="C67">
        <v>10000</v>
      </c>
      <c r="D67" t="s">
        <v>26</v>
      </c>
      <c r="E67">
        <v>1932.802543</v>
      </c>
      <c r="F67" t="s">
        <v>1</v>
      </c>
      <c r="G67" t="s">
        <v>2</v>
      </c>
      <c r="H67">
        <f>E67-E68</f>
        <v>-11.820989000000054</v>
      </c>
      <c r="I67">
        <f>H67/50000</f>
        <v>-2.3641978000000109E-4</v>
      </c>
    </row>
    <row r="68" spans="1:9" x14ac:dyDescent="0.25">
      <c r="A68" t="s">
        <v>5</v>
      </c>
      <c r="C68">
        <v>10000</v>
      </c>
      <c r="D68" t="s">
        <v>26</v>
      </c>
      <c r="E68">
        <v>1944.6235320000001</v>
      </c>
      <c r="F68" t="s">
        <v>1</v>
      </c>
      <c r="G68" t="s">
        <v>2</v>
      </c>
    </row>
    <row r="70" spans="1:9" x14ac:dyDescent="0.25">
      <c r="A70" t="s">
        <v>29</v>
      </c>
    </row>
    <row r="71" spans="1:9" x14ac:dyDescent="0.25">
      <c r="A71" t="s">
        <v>7</v>
      </c>
    </row>
    <row r="72" spans="1:9" x14ac:dyDescent="0.25">
      <c r="A72" t="s">
        <v>0</v>
      </c>
      <c r="B72" t="s">
        <v>25</v>
      </c>
      <c r="C72">
        <v>11000</v>
      </c>
      <c r="D72" t="s">
        <v>26</v>
      </c>
      <c r="E72">
        <v>2101.4177289999998</v>
      </c>
      <c r="F72" t="s">
        <v>1</v>
      </c>
      <c r="G72" t="s">
        <v>2</v>
      </c>
      <c r="H72">
        <f>E72-E75</f>
        <v>-23.841725000000224</v>
      </c>
      <c r="I72">
        <f>H72/50</f>
        <v>-0.47683450000000449</v>
      </c>
    </row>
    <row r="73" spans="1:9" x14ac:dyDescent="0.25">
      <c r="A73" t="s">
        <v>3</v>
      </c>
      <c r="B73" t="s">
        <v>25</v>
      </c>
      <c r="C73">
        <v>11000</v>
      </c>
      <c r="D73" t="s">
        <v>26</v>
      </c>
      <c r="E73">
        <v>2099.0614270000001</v>
      </c>
      <c r="F73" t="s">
        <v>1</v>
      </c>
      <c r="G73" t="s">
        <v>2</v>
      </c>
      <c r="H73">
        <f>E73-E75</f>
        <v>-26.198026999999911</v>
      </c>
      <c r="I73">
        <f>H73/50000</f>
        <v>-5.2396053999999824E-4</v>
      </c>
    </row>
    <row r="74" spans="1:9" x14ac:dyDescent="0.25">
      <c r="A74" t="s">
        <v>4</v>
      </c>
      <c r="B74" t="s">
        <v>25</v>
      </c>
      <c r="C74">
        <v>11000</v>
      </c>
      <c r="D74" t="s">
        <v>26</v>
      </c>
      <c r="E74">
        <v>2134.0183149999998</v>
      </c>
      <c r="F74" t="s">
        <v>1</v>
      </c>
      <c r="G74" t="s">
        <v>2</v>
      </c>
      <c r="H74">
        <f>E74-E75</f>
        <v>8.7588609999997971</v>
      </c>
      <c r="I74">
        <f>H74/50000</f>
        <v>1.7517721999999594E-4</v>
      </c>
    </row>
    <row r="75" spans="1:9" x14ac:dyDescent="0.25">
      <c r="A75" t="s">
        <v>5</v>
      </c>
      <c r="C75">
        <v>11000</v>
      </c>
      <c r="D75" t="s">
        <v>26</v>
      </c>
      <c r="E75">
        <v>2125.259454</v>
      </c>
      <c r="F75" t="s">
        <v>1</v>
      </c>
      <c r="G75" t="s">
        <v>2</v>
      </c>
    </row>
    <row r="77" spans="1:9" x14ac:dyDescent="0.25">
      <c r="A77" t="s">
        <v>29</v>
      </c>
    </row>
    <row r="78" spans="1:9" x14ac:dyDescent="0.25">
      <c r="A78" t="s">
        <v>7</v>
      </c>
    </row>
    <row r="79" spans="1:9" x14ac:dyDescent="0.25">
      <c r="A79" t="s">
        <v>0</v>
      </c>
      <c r="B79" t="s">
        <v>25</v>
      </c>
      <c r="C79">
        <v>12000</v>
      </c>
      <c r="D79" t="s">
        <v>26</v>
      </c>
      <c r="E79">
        <v>2306.5830409999999</v>
      </c>
      <c r="F79" t="s">
        <v>1</v>
      </c>
      <c r="G79" t="s">
        <v>2</v>
      </c>
      <c r="H79">
        <f>E79-E82</f>
        <v>-10.595665000000281</v>
      </c>
      <c r="I79">
        <f>H79/50</f>
        <v>-0.21191330000000563</v>
      </c>
    </row>
    <row r="80" spans="1:9" x14ac:dyDescent="0.25">
      <c r="A80" t="s">
        <v>3</v>
      </c>
      <c r="B80" t="s">
        <v>25</v>
      </c>
      <c r="C80">
        <v>12000</v>
      </c>
      <c r="D80" t="s">
        <v>26</v>
      </c>
      <c r="E80">
        <v>2296.8455779999999</v>
      </c>
      <c r="F80" t="s">
        <v>1</v>
      </c>
      <c r="G80" t="s">
        <v>2</v>
      </c>
      <c r="H80">
        <f>E80-E82</f>
        <v>-20.333128000000215</v>
      </c>
      <c r="I80">
        <f>H80/50000</f>
        <v>-4.0666256000000428E-4</v>
      </c>
    </row>
    <row r="81" spans="1:9" x14ac:dyDescent="0.25">
      <c r="A81" t="s">
        <v>4</v>
      </c>
      <c r="B81" t="s">
        <v>25</v>
      </c>
      <c r="C81">
        <v>12000</v>
      </c>
      <c r="D81" t="s">
        <v>26</v>
      </c>
      <c r="E81">
        <v>2316.1752339999998</v>
      </c>
      <c r="F81" t="s">
        <v>1</v>
      </c>
      <c r="G81" t="s">
        <v>2</v>
      </c>
      <c r="H81">
        <f>E81-E82</f>
        <v>-1.003472000000329</v>
      </c>
      <c r="I81">
        <f>H81/50000</f>
        <v>-2.0069440000006581E-5</v>
      </c>
    </row>
    <row r="82" spans="1:9" x14ac:dyDescent="0.25">
      <c r="A82" t="s">
        <v>5</v>
      </c>
      <c r="C82">
        <v>12000</v>
      </c>
      <c r="D82" t="s">
        <v>26</v>
      </c>
      <c r="E82">
        <v>2317.1787060000001</v>
      </c>
      <c r="F82" t="s">
        <v>1</v>
      </c>
      <c r="G82" t="s">
        <v>2</v>
      </c>
    </row>
    <row r="84" spans="1:9" x14ac:dyDescent="0.25">
      <c r="A84" t="s">
        <v>29</v>
      </c>
    </row>
    <row r="85" spans="1:9" x14ac:dyDescent="0.25">
      <c r="A85" t="s">
        <v>7</v>
      </c>
    </row>
    <row r="86" spans="1:9" x14ac:dyDescent="0.25">
      <c r="A86" t="s">
        <v>0</v>
      </c>
      <c r="B86" t="s">
        <v>25</v>
      </c>
      <c r="C86">
        <v>13000</v>
      </c>
      <c r="D86" t="s">
        <v>26</v>
      </c>
      <c r="E86">
        <v>2537.2910849999998</v>
      </c>
      <c r="F86" t="s">
        <v>1</v>
      </c>
      <c r="G86" t="s">
        <v>2</v>
      </c>
      <c r="H86">
        <f>E86-E89</f>
        <v>36.292744999999741</v>
      </c>
      <c r="I86">
        <f>H86/50</f>
        <v>0.72585489999999486</v>
      </c>
    </row>
    <row r="87" spans="1:9" x14ac:dyDescent="0.25">
      <c r="A87" t="s">
        <v>3</v>
      </c>
      <c r="B87" t="s">
        <v>25</v>
      </c>
      <c r="C87">
        <v>13000</v>
      </c>
      <c r="D87" t="s">
        <v>26</v>
      </c>
      <c r="E87">
        <v>2567.5783970000002</v>
      </c>
      <c r="F87" t="s">
        <v>1</v>
      </c>
      <c r="G87" t="s">
        <v>2</v>
      </c>
      <c r="H87">
        <f>E87-E89</f>
        <v>66.580057000000124</v>
      </c>
      <c r="I87">
        <f>H87/50000</f>
        <v>1.3316011400000024E-3</v>
      </c>
    </row>
    <row r="88" spans="1:9" x14ac:dyDescent="0.25">
      <c r="A88" t="s">
        <v>4</v>
      </c>
      <c r="B88" t="s">
        <v>25</v>
      </c>
      <c r="C88">
        <v>13000</v>
      </c>
      <c r="D88" t="s">
        <v>26</v>
      </c>
      <c r="E88">
        <v>2476.319731</v>
      </c>
      <c r="F88" t="s">
        <v>1</v>
      </c>
      <c r="G88" t="s">
        <v>2</v>
      </c>
      <c r="H88">
        <f>E88-E89</f>
        <v>-24.678609000000051</v>
      </c>
      <c r="I88">
        <f>H88/50000</f>
        <v>-4.9357218000000108E-4</v>
      </c>
    </row>
    <row r="89" spans="1:9" x14ac:dyDescent="0.25">
      <c r="A89" t="s">
        <v>5</v>
      </c>
      <c r="C89">
        <v>13000</v>
      </c>
      <c r="D89" t="s">
        <v>26</v>
      </c>
      <c r="E89">
        <v>2500.9983400000001</v>
      </c>
      <c r="F89" t="s">
        <v>1</v>
      </c>
      <c r="G89" t="s">
        <v>2</v>
      </c>
    </row>
    <row r="91" spans="1:9" x14ac:dyDescent="0.25">
      <c r="A91" t="s">
        <v>29</v>
      </c>
    </row>
    <row r="92" spans="1:9" x14ac:dyDescent="0.25">
      <c r="A92" t="s">
        <v>7</v>
      </c>
    </row>
    <row r="93" spans="1:9" x14ac:dyDescent="0.25">
      <c r="A93" t="s">
        <v>0</v>
      </c>
      <c r="B93" t="s">
        <v>25</v>
      </c>
      <c r="C93">
        <v>14000</v>
      </c>
      <c r="D93" t="s">
        <v>26</v>
      </c>
      <c r="E93">
        <v>2703.2286359999998</v>
      </c>
      <c r="F93" t="s">
        <v>1</v>
      </c>
      <c r="G93" t="s">
        <v>2</v>
      </c>
      <c r="H93">
        <f>E93-E96</f>
        <v>22.391783000000032</v>
      </c>
      <c r="I93">
        <f>H93/50</f>
        <v>0.44783566000000063</v>
      </c>
    </row>
    <row r="94" spans="1:9" x14ac:dyDescent="0.25">
      <c r="A94" t="s">
        <v>3</v>
      </c>
      <c r="B94" t="s">
        <v>25</v>
      </c>
      <c r="C94">
        <v>14000</v>
      </c>
      <c r="D94" t="s">
        <v>26</v>
      </c>
      <c r="E94">
        <v>2713.2546659999998</v>
      </c>
      <c r="F94" t="s">
        <v>1</v>
      </c>
      <c r="G94" t="s">
        <v>2</v>
      </c>
      <c r="H94">
        <f>E94-E96</f>
        <v>32.417813000000024</v>
      </c>
      <c r="I94">
        <f>H94/50000</f>
        <v>6.4835626000000048E-4</v>
      </c>
    </row>
    <row r="95" spans="1:9" x14ac:dyDescent="0.25">
      <c r="A95" t="s">
        <v>4</v>
      </c>
      <c r="B95" t="s">
        <v>25</v>
      </c>
      <c r="C95">
        <v>14000</v>
      </c>
      <c r="D95" t="s">
        <v>26</v>
      </c>
      <c r="E95">
        <v>2726.5390179999999</v>
      </c>
      <c r="F95" t="s">
        <v>1</v>
      </c>
      <c r="G95" t="s">
        <v>2</v>
      </c>
      <c r="H95">
        <f>E95-E96</f>
        <v>45.70216500000015</v>
      </c>
      <c r="I95">
        <f>H95/50000</f>
        <v>9.1404330000000305E-4</v>
      </c>
    </row>
    <row r="96" spans="1:9" x14ac:dyDescent="0.25">
      <c r="A96" t="s">
        <v>5</v>
      </c>
      <c r="C96">
        <v>14000</v>
      </c>
      <c r="D96" t="s">
        <v>26</v>
      </c>
      <c r="E96">
        <v>2680.8368529999998</v>
      </c>
      <c r="F96" t="s">
        <v>1</v>
      </c>
      <c r="G96" t="s">
        <v>2</v>
      </c>
    </row>
    <row r="98" spans="1:9" x14ac:dyDescent="0.25">
      <c r="A98" t="s">
        <v>29</v>
      </c>
    </row>
    <row r="99" spans="1:9" x14ac:dyDescent="0.25">
      <c r="A99" t="s">
        <v>7</v>
      </c>
    </row>
    <row r="100" spans="1:9" x14ac:dyDescent="0.25">
      <c r="A100" t="s">
        <v>0</v>
      </c>
      <c r="B100" t="s">
        <v>25</v>
      </c>
      <c r="C100">
        <v>15000</v>
      </c>
      <c r="D100" t="s">
        <v>26</v>
      </c>
      <c r="E100">
        <v>2851.6445170000002</v>
      </c>
      <c r="F100" t="s">
        <v>1</v>
      </c>
      <c r="G100" t="s">
        <v>2</v>
      </c>
      <c r="H100">
        <f>E100-E103</f>
        <v>-6.6275699999996505</v>
      </c>
      <c r="I100">
        <f>H100/50</f>
        <v>-0.13255139999999302</v>
      </c>
    </row>
    <row r="101" spans="1:9" x14ac:dyDescent="0.25">
      <c r="A101" t="s">
        <v>3</v>
      </c>
      <c r="B101" t="s">
        <v>25</v>
      </c>
      <c r="C101">
        <v>15000</v>
      </c>
      <c r="D101" t="s">
        <v>26</v>
      </c>
      <c r="E101">
        <v>2910.2974650000001</v>
      </c>
      <c r="F101" t="s">
        <v>1</v>
      </c>
      <c r="G101" t="s">
        <v>2</v>
      </c>
      <c r="H101">
        <f>E101-E103</f>
        <v>52.025378000000273</v>
      </c>
      <c r="I101">
        <f>H101/50000</f>
        <v>1.0405075600000055E-3</v>
      </c>
    </row>
    <row r="102" spans="1:9" x14ac:dyDescent="0.25">
      <c r="A102" t="s">
        <v>4</v>
      </c>
      <c r="B102" t="s">
        <v>25</v>
      </c>
      <c r="C102">
        <v>15000</v>
      </c>
      <c r="D102" t="s">
        <v>26</v>
      </c>
      <c r="E102">
        <v>2881.251268</v>
      </c>
      <c r="F102" t="s">
        <v>1</v>
      </c>
      <c r="G102" t="s">
        <v>2</v>
      </c>
      <c r="H102">
        <f>E102-E103</f>
        <v>22.979181000000153</v>
      </c>
      <c r="I102">
        <f>H102/50000</f>
        <v>4.5958362000000306E-4</v>
      </c>
    </row>
    <row r="103" spans="1:9" x14ac:dyDescent="0.25">
      <c r="A103" t="s">
        <v>5</v>
      </c>
      <c r="C103">
        <v>15000</v>
      </c>
      <c r="D103" t="s">
        <v>26</v>
      </c>
      <c r="E103">
        <v>2858.2720869999998</v>
      </c>
      <c r="F103" t="s">
        <v>1</v>
      </c>
      <c r="G103" t="s">
        <v>2</v>
      </c>
    </row>
    <row r="105" spans="1:9" x14ac:dyDescent="0.25">
      <c r="A105" t="s">
        <v>29</v>
      </c>
    </row>
    <row r="106" spans="1:9" x14ac:dyDescent="0.25">
      <c r="A106" t="s">
        <v>7</v>
      </c>
    </row>
    <row r="107" spans="1:9" x14ac:dyDescent="0.25">
      <c r="A107" t="s">
        <v>0</v>
      </c>
      <c r="B107" t="s">
        <v>25</v>
      </c>
      <c r="C107">
        <v>16000</v>
      </c>
      <c r="D107" t="s">
        <v>26</v>
      </c>
      <c r="E107">
        <v>3073.6979150000002</v>
      </c>
      <c r="F107" t="s">
        <v>1</v>
      </c>
      <c r="G107" t="s">
        <v>2</v>
      </c>
      <c r="H107">
        <f>E107-E110</f>
        <v>-16.684785999999804</v>
      </c>
      <c r="I107">
        <f>H107/50</f>
        <v>-0.33369571999999609</v>
      </c>
    </row>
    <row r="108" spans="1:9" x14ac:dyDescent="0.25">
      <c r="A108" t="s">
        <v>3</v>
      </c>
      <c r="B108" t="s">
        <v>25</v>
      </c>
      <c r="C108">
        <v>16000</v>
      </c>
      <c r="D108" t="s">
        <v>26</v>
      </c>
      <c r="E108">
        <v>3165.9766319999999</v>
      </c>
      <c r="F108" t="s">
        <v>1</v>
      </c>
      <c r="G108" t="s">
        <v>2</v>
      </c>
      <c r="H108">
        <f>E108-E110</f>
        <v>75.593930999999884</v>
      </c>
      <c r="I108">
        <f>H108/50000</f>
        <v>1.5118786199999977E-3</v>
      </c>
    </row>
    <row r="109" spans="1:9" x14ac:dyDescent="0.25">
      <c r="A109" t="s">
        <v>4</v>
      </c>
      <c r="B109" t="s">
        <v>25</v>
      </c>
      <c r="C109">
        <v>16000</v>
      </c>
      <c r="D109" t="s">
        <v>26</v>
      </c>
      <c r="E109">
        <v>3108.553746</v>
      </c>
      <c r="F109" t="s">
        <v>1</v>
      </c>
      <c r="G109" t="s">
        <v>2</v>
      </c>
      <c r="H109">
        <f>E109-E110</f>
        <v>18.171045000000049</v>
      </c>
      <c r="I109">
        <f>H109/50000</f>
        <v>3.63420900000001E-4</v>
      </c>
    </row>
    <row r="110" spans="1:9" x14ac:dyDescent="0.25">
      <c r="A110" t="s">
        <v>5</v>
      </c>
      <c r="C110">
        <v>16000</v>
      </c>
      <c r="D110" t="s">
        <v>26</v>
      </c>
      <c r="E110">
        <v>3090.382701</v>
      </c>
      <c r="F110" t="s">
        <v>1</v>
      </c>
      <c r="G110" t="s">
        <v>2</v>
      </c>
    </row>
    <row r="112" spans="1:9" x14ac:dyDescent="0.25">
      <c r="A112" t="s">
        <v>29</v>
      </c>
    </row>
    <row r="113" spans="1:9" x14ac:dyDescent="0.25">
      <c r="A113" t="s">
        <v>7</v>
      </c>
    </row>
    <row r="114" spans="1:9" x14ac:dyDescent="0.25">
      <c r="A114" t="s">
        <v>0</v>
      </c>
      <c r="B114" t="s">
        <v>25</v>
      </c>
      <c r="C114">
        <v>17000</v>
      </c>
      <c r="D114" t="s">
        <v>26</v>
      </c>
      <c r="E114">
        <v>3350.4720900000002</v>
      </c>
      <c r="F114" t="s">
        <v>1</v>
      </c>
      <c r="G114" t="s">
        <v>2</v>
      </c>
      <c r="H114">
        <f>E114-E117</f>
        <v>80.017575000000306</v>
      </c>
      <c r="I114">
        <f>H114/50</f>
        <v>1.6003515000000061</v>
      </c>
    </row>
    <row r="115" spans="1:9" x14ac:dyDescent="0.25">
      <c r="A115" t="s">
        <v>3</v>
      </c>
      <c r="B115" t="s">
        <v>25</v>
      </c>
      <c r="C115">
        <v>17000</v>
      </c>
      <c r="D115" t="s">
        <v>26</v>
      </c>
      <c r="E115">
        <v>3297.320471</v>
      </c>
      <c r="F115" t="s">
        <v>1</v>
      </c>
      <c r="G115" t="s">
        <v>2</v>
      </c>
      <c r="H115">
        <f>E115-E117</f>
        <v>26.865956000000097</v>
      </c>
      <c r="I115">
        <f>H115/50000</f>
        <v>5.3731912000000198E-4</v>
      </c>
    </row>
    <row r="116" spans="1:9" x14ac:dyDescent="0.25">
      <c r="A116" t="s">
        <v>4</v>
      </c>
      <c r="B116" t="s">
        <v>25</v>
      </c>
      <c r="C116">
        <v>17000</v>
      </c>
      <c r="D116" t="s">
        <v>26</v>
      </c>
      <c r="E116">
        <v>3237.5519399999998</v>
      </c>
      <c r="F116" t="s">
        <v>1</v>
      </c>
      <c r="G116" t="s">
        <v>2</v>
      </c>
      <c r="H116">
        <f>E116-E117</f>
        <v>-32.90257500000007</v>
      </c>
      <c r="I116">
        <f>H116/50000</f>
        <v>-6.5805150000000135E-4</v>
      </c>
    </row>
    <row r="117" spans="1:9" x14ac:dyDescent="0.25">
      <c r="A117" t="s">
        <v>5</v>
      </c>
      <c r="C117">
        <v>17000</v>
      </c>
      <c r="D117" t="s">
        <v>26</v>
      </c>
      <c r="E117">
        <v>3270.4545149999999</v>
      </c>
      <c r="F117" t="s">
        <v>1</v>
      </c>
      <c r="G117" t="s">
        <v>2</v>
      </c>
    </row>
    <row r="119" spans="1:9" x14ac:dyDescent="0.25">
      <c r="A119" t="s">
        <v>29</v>
      </c>
    </row>
    <row r="120" spans="1:9" x14ac:dyDescent="0.25">
      <c r="A120" t="s">
        <v>7</v>
      </c>
    </row>
    <row r="121" spans="1:9" x14ac:dyDescent="0.25">
      <c r="A121" t="s">
        <v>0</v>
      </c>
      <c r="B121" t="s">
        <v>25</v>
      </c>
      <c r="C121">
        <v>18000</v>
      </c>
      <c r="D121" t="s">
        <v>26</v>
      </c>
      <c r="E121">
        <v>3596.8259189999999</v>
      </c>
      <c r="F121" t="s">
        <v>1</v>
      </c>
      <c r="G121" t="s">
        <v>2</v>
      </c>
      <c r="H121">
        <f>E121-E124</f>
        <v>161.85260799999969</v>
      </c>
      <c r="I121">
        <f>H121/50</f>
        <v>3.237052159999994</v>
      </c>
    </row>
    <row r="122" spans="1:9" x14ac:dyDescent="0.25">
      <c r="A122" t="s">
        <v>3</v>
      </c>
      <c r="B122" t="s">
        <v>25</v>
      </c>
      <c r="C122">
        <v>18000</v>
      </c>
      <c r="D122" t="s">
        <v>26</v>
      </c>
      <c r="E122">
        <v>3503.1773969999999</v>
      </c>
      <c r="F122" t="s">
        <v>1</v>
      </c>
      <c r="G122" t="s">
        <v>2</v>
      </c>
      <c r="H122">
        <f>E122-E124</f>
        <v>68.204085999999734</v>
      </c>
      <c r="I122">
        <f>H122/50000</f>
        <v>1.3640817199999946E-3</v>
      </c>
    </row>
    <row r="123" spans="1:9" x14ac:dyDescent="0.25">
      <c r="A123" t="s">
        <v>4</v>
      </c>
      <c r="B123" t="s">
        <v>25</v>
      </c>
      <c r="C123">
        <v>18000</v>
      </c>
      <c r="D123" t="s">
        <v>26</v>
      </c>
      <c r="E123">
        <v>3443.1578009999998</v>
      </c>
      <c r="F123" t="s">
        <v>1</v>
      </c>
      <c r="G123" t="s">
        <v>2</v>
      </c>
      <c r="H123">
        <f>E123-E124</f>
        <v>8.1844899999996414</v>
      </c>
      <c r="I123">
        <f>H123/50000</f>
        <v>1.6368979999999283E-4</v>
      </c>
    </row>
    <row r="124" spans="1:9" x14ac:dyDescent="0.25">
      <c r="A124" t="s">
        <v>5</v>
      </c>
      <c r="C124">
        <v>18000</v>
      </c>
      <c r="D124" t="s">
        <v>26</v>
      </c>
      <c r="E124">
        <v>3434.9733110000002</v>
      </c>
      <c r="F124" t="s">
        <v>1</v>
      </c>
      <c r="G124" t="s">
        <v>2</v>
      </c>
    </row>
    <row r="126" spans="1:9" x14ac:dyDescent="0.25">
      <c r="A126" t="s">
        <v>29</v>
      </c>
    </row>
    <row r="127" spans="1:9" x14ac:dyDescent="0.25">
      <c r="A127" t="s">
        <v>7</v>
      </c>
    </row>
    <row r="128" spans="1:9" x14ac:dyDescent="0.25">
      <c r="A128" t="s">
        <v>0</v>
      </c>
      <c r="B128" t="s">
        <v>25</v>
      </c>
      <c r="C128">
        <v>19000</v>
      </c>
      <c r="D128" t="s">
        <v>26</v>
      </c>
      <c r="E128">
        <v>3669.9557789999999</v>
      </c>
      <c r="F128" t="s">
        <v>1</v>
      </c>
      <c r="G128" t="s">
        <v>2</v>
      </c>
      <c r="H128">
        <f>E128-E131</f>
        <v>8.687014999999974</v>
      </c>
      <c r="I128">
        <f>H128/50</f>
        <v>0.17374029999999949</v>
      </c>
    </row>
    <row r="129" spans="1:9" x14ac:dyDescent="0.25">
      <c r="A129" t="s">
        <v>3</v>
      </c>
      <c r="B129" t="s">
        <v>25</v>
      </c>
      <c r="C129">
        <v>19000</v>
      </c>
      <c r="D129" t="s">
        <v>26</v>
      </c>
      <c r="E129">
        <v>3685.0236420000001</v>
      </c>
      <c r="F129" t="s">
        <v>1</v>
      </c>
      <c r="G129" t="s">
        <v>2</v>
      </c>
      <c r="H129">
        <f>E129-E131</f>
        <v>23.75487800000019</v>
      </c>
      <c r="I129">
        <f>H129/50000</f>
        <v>4.7509756000000379E-4</v>
      </c>
    </row>
    <row r="130" spans="1:9" x14ac:dyDescent="0.25">
      <c r="A130" t="s">
        <v>4</v>
      </c>
      <c r="B130" t="s">
        <v>25</v>
      </c>
      <c r="C130">
        <v>19000</v>
      </c>
      <c r="D130" t="s">
        <v>26</v>
      </c>
      <c r="E130">
        <v>3660.3359540000001</v>
      </c>
      <c r="F130" t="s">
        <v>1</v>
      </c>
      <c r="G130" t="s">
        <v>2</v>
      </c>
      <c r="H130">
        <f>E130-E131</f>
        <v>-0.93280999999979031</v>
      </c>
      <c r="I130">
        <f>H130/50000</f>
        <v>-1.8656199999995805E-5</v>
      </c>
    </row>
    <row r="131" spans="1:9" x14ac:dyDescent="0.25">
      <c r="A131" t="s">
        <v>5</v>
      </c>
      <c r="C131">
        <v>19000</v>
      </c>
      <c r="D131" t="s">
        <v>26</v>
      </c>
      <c r="E131">
        <v>3661.2687639999999</v>
      </c>
      <c r="F131" t="s">
        <v>1</v>
      </c>
      <c r="G131" t="s">
        <v>2</v>
      </c>
    </row>
    <row r="133" spans="1:9" x14ac:dyDescent="0.25">
      <c r="A133" t="s">
        <v>29</v>
      </c>
    </row>
    <row r="134" spans="1:9" x14ac:dyDescent="0.25">
      <c r="A134" t="s">
        <v>7</v>
      </c>
    </row>
    <row r="135" spans="1:9" x14ac:dyDescent="0.25">
      <c r="A135" t="s">
        <v>0</v>
      </c>
      <c r="B135" t="s">
        <v>25</v>
      </c>
      <c r="C135">
        <v>20000</v>
      </c>
      <c r="D135" t="s">
        <v>26</v>
      </c>
      <c r="E135">
        <v>3874.5731689999998</v>
      </c>
      <c r="F135" t="s">
        <v>1</v>
      </c>
      <c r="G135" t="s">
        <v>2</v>
      </c>
      <c r="H135">
        <f>E135-E138</f>
        <v>63.863340999999764</v>
      </c>
      <c r="I135">
        <f>H135/50</f>
        <v>1.2772668199999953</v>
      </c>
    </row>
    <row r="136" spans="1:9" x14ac:dyDescent="0.25">
      <c r="A136" t="s">
        <v>3</v>
      </c>
      <c r="B136" t="s">
        <v>25</v>
      </c>
      <c r="C136">
        <v>20000</v>
      </c>
      <c r="D136" t="s">
        <v>26</v>
      </c>
      <c r="E136">
        <v>3830.6493829999999</v>
      </c>
      <c r="F136" t="s">
        <v>1</v>
      </c>
      <c r="G136" t="s">
        <v>2</v>
      </c>
      <c r="H136">
        <f>E136-E138</f>
        <v>19.939554999999928</v>
      </c>
      <c r="I136">
        <f>H136/50000</f>
        <v>3.9879109999999853E-4</v>
      </c>
    </row>
    <row r="137" spans="1:9" x14ac:dyDescent="0.25">
      <c r="A137" t="s">
        <v>4</v>
      </c>
      <c r="B137" t="s">
        <v>25</v>
      </c>
      <c r="C137">
        <v>20000</v>
      </c>
      <c r="D137" t="s">
        <v>26</v>
      </c>
      <c r="E137">
        <v>3810.70588</v>
      </c>
      <c r="F137" t="s">
        <v>1</v>
      </c>
      <c r="G137" t="s">
        <v>2</v>
      </c>
      <c r="H137">
        <f>E137-E138</f>
        <v>-3.9480000000366999E-3</v>
      </c>
      <c r="I137">
        <f>H137/50000</f>
        <v>-7.8960000000733994E-8</v>
      </c>
    </row>
    <row r="138" spans="1:9" x14ac:dyDescent="0.25">
      <c r="A138" t="s">
        <v>5</v>
      </c>
      <c r="C138">
        <v>20000</v>
      </c>
      <c r="D138" t="s">
        <v>26</v>
      </c>
      <c r="E138">
        <v>3810.709828</v>
      </c>
      <c r="F138" t="s">
        <v>1</v>
      </c>
      <c r="G138" t="s">
        <v>2</v>
      </c>
    </row>
    <row r="140" spans="1:9" x14ac:dyDescent="0.25">
      <c r="A140" t="s">
        <v>29</v>
      </c>
    </row>
    <row r="141" spans="1:9" x14ac:dyDescent="0.25">
      <c r="A141" t="s">
        <v>7</v>
      </c>
    </row>
    <row r="142" spans="1:9" x14ac:dyDescent="0.25">
      <c r="A142" t="s">
        <v>0</v>
      </c>
      <c r="B142" t="s">
        <v>25</v>
      </c>
      <c r="C142">
        <v>21000</v>
      </c>
      <c r="D142" t="s">
        <v>26</v>
      </c>
      <c r="E142">
        <v>4027.6807330000001</v>
      </c>
      <c r="F142" t="s">
        <v>1</v>
      </c>
      <c r="G142" t="s">
        <v>2</v>
      </c>
      <c r="H142">
        <f>E142-E145</f>
        <v>-18.416584000000057</v>
      </c>
      <c r="I142">
        <f>H142/50</f>
        <v>-0.36833168000000116</v>
      </c>
    </row>
    <row r="143" spans="1:9" x14ac:dyDescent="0.25">
      <c r="A143" t="s">
        <v>3</v>
      </c>
      <c r="B143" t="s">
        <v>25</v>
      </c>
      <c r="C143">
        <v>21000</v>
      </c>
      <c r="D143" t="s">
        <v>26</v>
      </c>
      <c r="E143">
        <v>4080.975649</v>
      </c>
      <c r="F143" t="s">
        <v>1</v>
      </c>
      <c r="G143" t="s">
        <v>2</v>
      </c>
      <c r="H143">
        <f>E143-E145</f>
        <v>34.878331999999773</v>
      </c>
      <c r="I143">
        <f>H143/50000</f>
        <v>6.9756663999999543E-4</v>
      </c>
    </row>
    <row r="144" spans="1:9" x14ac:dyDescent="0.25">
      <c r="A144" t="s">
        <v>4</v>
      </c>
      <c r="B144" t="s">
        <v>25</v>
      </c>
      <c r="C144">
        <v>21000</v>
      </c>
      <c r="D144" t="s">
        <v>26</v>
      </c>
      <c r="E144">
        <v>4021.2158030000001</v>
      </c>
      <c r="F144" t="s">
        <v>1</v>
      </c>
      <c r="G144" t="s">
        <v>2</v>
      </c>
      <c r="H144">
        <f>E144-E145</f>
        <v>-24.881514000000152</v>
      </c>
      <c r="I144">
        <f>H144/50000</f>
        <v>-4.9763028000000299E-4</v>
      </c>
    </row>
    <row r="145" spans="1:9" x14ac:dyDescent="0.25">
      <c r="A145" t="s">
        <v>5</v>
      </c>
      <c r="C145">
        <v>21000</v>
      </c>
      <c r="D145" t="s">
        <v>26</v>
      </c>
      <c r="E145">
        <v>4046.0973170000002</v>
      </c>
      <c r="F145" t="s">
        <v>1</v>
      </c>
      <c r="G145" t="s">
        <v>2</v>
      </c>
    </row>
    <row r="147" spans="1:9" x14ac:dyDescent="0.25">
      <c r="A147" t="s">
        <v>29</v>
      </c>
    </row>
    <row r="148" spans="1:9" x14ac:dyDescent="0.25">
      <c r="A148" t="s">
        <v>7</v>
      </c>
    </row>
    <row r="149" spans="1:9" x14ac:dyDescent="0.25">
      <c r="A149" t="s">
        <v>0</v>
      </c>
      <c r="B149" t="s">
        <v>25</v>
      </c>
      <c r="C149">
        <v>22000</v>
      </c>
      <c r="D149" t="s">
        <v>26</v>
      </c>
      <c r="E149">
        <v>4180.7405319999998</v>
      </c>
      <c r="F149" t="s">
        <v>1</v>
      </c>
      <c r="G149" t="s">
        <v>2</v>
      </c>
      <c r="H149">
        <f>E149-E152</f>
        <v>17.719048999999359</v>
      </c>
      <c r="I149">
        <f>H149/50</f>
        <v>0.35438097999998719</v>
      </c>
    </row>
    <row r="150" spans="1:9" x14ac:dyDescent="0.25">
      <c r="A150" t="s">
        <v>3</v>
      </c>
      <c r="B150" t="s">
        <v>25</v>
      </c>
      <c r="C150">
        <v>22000</v>
      </c>
      <c r="D150" t="s">
        <v>26</v>
      </c>
      <c r="E150">
        <v>4197.1884639999998</v>
      </c>
      <c r="F150" t="s">
        <v>1</v>
      </c>
      <c r="G150" t="s">
        <v>2</v>
      </c>
      <c r="H150">
        <f>E150-E152</f>
        <v>34.166980999999396</v>
      </c>
      <c r="I150">
        <f>H150/50000</f>
        <v>6.8333961999998791E-4</v>
      </c>
    </row>
    <row r="151" spans="1:9" x14ac:dyDescent="0.25">
      <c r="A151" t="s">
        <v>4</v>
      </c>
      <c r="B151" t="s">
        <v>25</v>
      </c>
      <c r="C151">
        <v>22000</v>
      </c>
      <c r="D151" t="s">
        <v>26</v>
      </c>
      <c r="E151">
        <v>4230.6219870000004</v>
      </c>
      <c r="F151" t="s">
        <v>1</v>
      </c>
      <c r="G151" t="s">
        <v>2</v>
      </c>
      <c r="H151">
        <f>E151-E152</f>
        <v>67.600504000000001</v>
      </c>
      <c r="I151">
        <f>H151/50000</f>
        <v>1.35201008E-3</v>
      </c>
    </row>
    <row r="152" spans="1:9" x14ac:dyDescent="0.25">
      <c r="A152" t="s">
        <v>5</v>
      </c>
      <c r="C152">
        <v>22000</v>
      </c>
      <c r="D152" t="s">
        <v>26</v>
      </c>
      <c r="E152">
        <v>4163.0214830000004</v>
      </c>
      <c r="F152" t="s">
        <v>1</v>
      </c>
      <c r="G152" t="s">
        <v>2</v>
      </c>
    </row>
    <row r="154" spans="1:9" x14ac:dyDescent="0.25">
      <c r="A154" t="s">
        <v>29</v>
      </c>
    </row>
    <row r="155" spans="1:9" x14ac:dyDescent="0.25">
      <c r="A155" t="s">
        <v>7</v>
      </c>
    </row>
    <row r="156" spans="1:9" x14ac:dyDescent="0.25">
      <c r="A156" t="s">
        <v>0</v>
      </c>
      <c r="B156" t="s">
        <v>25</v>
      </c>
      <c r="C156">
        <v>23000</v>
      </c>
      <c r="D156" t="s">
        <v>26</v>
      </c>
      <c r="E156">
        <v>4385.1885709999997</v>
      </c>
      <c r="F156" t="s">
        <v>1</v>
      </c>
      <c r="G156" t="s">
        <v>2</v>
      </c>
      <c r="H156">
        <f>E156-E159</f>
        <v>-0.95925900000020192</v>
      </c>
      <c r="I156">
        <f>H156/50</f>
        <v>-1.9185180000004038E-2</v>
      </c>
    </row>
    <row r="157" spans="1:9" x14ac:dyDescent="0.25">
      <c r="A157" t="s">
        <v>3</v>
      </c>
      <c r="B157" t="s">
        <v>25</v>
      </c>
      <c r="C157">
        <v>23000</v>
      </c>
      <c r="D157" t="s">
        <v>26</v>
      </c>
      <c r="E157">
        <v>4384.3635299999996</v>
      </c>
      <c r="F157" t="s">
        <v>1</v>
      </c>
      <c r="G157" t="s">
        <v>2</v>
      </c>
      <c r="H157">
        <f>E157-E159</f>
        <v>-1.7843000000002576</v>
      </c>
      <c r="I157">
        <f>H157/50000</f>
        <v>-3.5686000000005154E-5</v>
      </c>
    </row>
    <row r="158" spans="1:9" x14ac:dyDescent="0.25">
      <c r="A158" t="s">
        <v>4</v>
      </c>
      <c r="B158" t="s">
        <v>25</v>
      </c>
      <c r="C158">
        <v>23000</v>
      </c>
      <c r="D158" t="s">
        <v>26</v>
      </c>
      <c r="E158">
        <v>4402.8393269999997</v>
      </c>
      <c r="F158" t="s">
        <v>1</v>
      </c>
      <c r="G158" t="s">
        <v>2</v>
      </c>
      <c r="H158">
        <f>E158-E159</f>
        <v>16.691496999999799</v>
      </c>
      <c r="I158">
        <f>H158/50000</f>
        <v>3.3382993999999598E-4</v>
      </c>
    </row>
    <row r="159" spans="1:9" x14ac:dyDescent="0.25">
      <c r="A159" t="s">
        <v>5</v>
      </c>
      <c r="C159">
        <v>23000</v>
      </c>
      <c r="D159" t="s">
        <v>26</v>
      </c>
      <c r="E159">
        <v>4386.1478299999999</v>
      </c>
      <c r="F159" t="s">
        <v>1</v>
      </c>
      <c r="G159" t="s">
        <v>2</v>
      </c>
    </row>
    <row r="161" spans="1:9" x14ac:dyDescent="0.25">
      <c r="A161" t="s">
        <v>29</v>
      </c>
    </row>
    <row r="162" spans="1:9" x14ac:dyDescent="0.25">
      <c r="A162" t="s">
        <v>7</v>
      </c>
    </row>
    <row r="163" spans="1:9" x14ac:dyDescent="0.25">
      <c r="A163" t="s">
        <v>0</v>
      </c>
      <c r="B163" t="s">
        <v>25</v>
      </c>
      <c r="C163">
        <v>24000</v>
      </c>
      <c r="D163" t="s">
        <v>26</v>
      </c>
      <c r="E163">
        <v>4584.8482119999999</v>
      </c>
      <c r="F163" t="s">
        <v>1</v>
      </c>
      <c r="G163" t="s">
        <v>2</v>
      </c>
      <c r="H163">
        <f>E163-E166</f>
        <v>9.2886250000001382</v>
      </c>
      <c r="I163">
        <f>H163/50</f>
        <v>0.18577250000000275</v>
      </c>
    </row>
    <row r="164" spans="1:9" x14ac:dyDescent="0.25">
      <c r="A164" t="s">
        <v>3</v>
      </c>
      <c r="B164" t="s">
        <v>25</v>
      </c>
      <c r="C164">
        <v>24000</v>
      </c>
      <c r="D164" t="s">
        <v>26</v>
      </c>
      <c r="E164">
        <v>4582.8069249999999</v>
      </c>
      <c r="F164" t="s">
        <v>1</v>
      </c>
      <c r="G164" t="s">
        <v>2</v>
      </c>
      <c r="H164">
        <f>E164-E166</f>
        <v>7.2473380000001271</v>
      </c>
      <c r="I164">
        <f>H164/50000</f>
        <v>1.4494676000000254E-4</v>
      </c>
    </row>
    <row r="165" spans="1:9" x14ac:dyDescent="0.25">
      <c r="A165" t="s">
        <v>4</v>
      </c>
      <c r="B165" t="s">
        <v>25</v>
      </c>
      <c r="C165">
        <v>24000</v>
      </c>
      <c r="D165" t="s">
        <v>26</v>
      </c>
      <c r="E165">
        <v>4575.8272319999996</v>
      </c>
      <c r="F165" t="s">
        <v>1</v>
      </c>
      <c r="G165" t="s">
        <v>2</v>
      </c>
      <c r="H165">
        <f>E165-E166</f>
        <v>0.26764499999990221</v>
      </c>
      <c r="I165">
        <f>H165/50000</f>
        <v>5.3528999999980442E-6</v>
      </c>
    </row>
    <row r="166" spans="1:9" x14ac:dyDescent="0.25">
      <c r="A166" t="s">
        <v>5</v>
      </c>
      <c r="C166">
        <v>24000</v>
      </c>
      <c r="D166" t="s">
        <v>26</v>
      </c>
      <c r="E166">
        <v>4575.5595869999997</v>
      </c>
      <c r="F166" t="s">
        <v>1</v>
      </c>
      <c r="G166" t="s">
        <v>2</v>
      </c>
    </row>
    <row r="168" spans="1:9" x14ac:dyDescent="0.25">
      <c r="A168" t="s">
        <v>29</v>
      </c>
    </row>
    <row r="169" spans="1:9" x14ac:dyDescent="0.25">
      <c r="A169" t="s">
        <v>7</v>
      </c>
    </row>
    <row r="170" spans="1:9" x14ac:dyDescent="0.25">
      <c r="A170" t="s">
        <v>0</v>
      </c>
      <c r="B170" t="s">
        <v>25</v>
      </c>
      <c r="C170">
        <v>25000</v>
      </c>
      <c r="D170" t="s">
        <v>26</v>
      </c>
      <c r="E170">
        <v>4765.0104259999998</v>
      </c>
      <c r="F170" t="s">
        <v>1</v>
      </c>
      <c r="G170" t="s">
        <v>2</v>
      </c>
      <c r="H170">
        <f>E170-E173</f>
        <v>-15.652102000000014</v>
      </c>
      <c r="I170">
        <f>H170/50</f>
        <v>-0.31304204000000024</v>
      </c>
    </row>
    <row r="171" spans="1:9" x14ac:dyDescent="0.25">
      <c r="A171" t="s">
        <v>3</v>
      </c>
      <c r="B171" t="s">
        <v>25</v>
      </c>
      <c r="C171">
        <v>25000</v>
      </c>
      <c r="D171" t="s">
        <v>26</v>
      </c>
      <c r="E171">
        <v>4754.3839699999999</v>
      </c>
      <c r="F171" t="s">
        <v>1</v>
      </c>
      <c r="G171" t="s">
        <v>2</v>
      </c>
      <c r="H171">
        <f>E171-E173</f>
        <v>-26.278557999999975</v>
      </c>
      <c r="I171">
        <f>H171/50000</f>
        <v>-5.2557115999999954E-4</v>
      </c>
    </row>
    <row r="172" spans="1:9" x14ac:dyDescent="0.25">
      <c r="A172" t="s">
        <v>4</v>
      </c>
      <c r="B172" t="s">
        <v>25</v>
      </c>
      <c r="C172">
        <v>25000</v>
      </c>
      <c r="D172" t="s">
        <v>26</v>
      </c>
      <c r="E172">
        <v>4762.9655860000003</v>
      </c>
      <c r="F172" t="s">
        <v>1</v>
      </c>
      <c r="G172" t="s">
        <v>2</v>
      </c>
      <c r="H172">
        <f>E172-E173</f>
        <v>-17.696941999999581</v>
      </c>
      <c r="I172">
        <f>H172/50000</f>
        <v>-3.5393883999999164E-4</v>
      </c>
    </row>
    <row r="173" spans="1:9" x14ac:dyDescent="0.25">
      <c r="A173" t="s">
        <v>5</v>
      </c>
      <c r="C173">
        <v>25000</v>
      </c>
      <c r="D173" t="s">
        <v>26</v>
      </c>
      <c r="E173">
        <v>4780.6625279999998</v>
      </c>
      <c r="F173" t="s">
        <v>1</v>
      </c>
      <c r="G173" t="s">
        <v>2</v>
      </c>
    </row>
    <row r="175" spans="1:9" x14ac:dyDescent="0.25">
      <c r="A175" t="s">
        <v>29</v>
      </c>
    </row>
    <row r="176" spans="1:9" x14ac:dyDescent="0.25">
      <c r="A176" t="s">
        <v>7</v>
      </c>
    </row>
    <row r="177" spans="1:9" x14ac:dyDescent="0.25">
      <c r="A177" t="s">
        <v>0</v>
      </c>
      <c r="B177" t="s">
        <v>25</v>
      </c>
      <c r="C177">
        <v>26000</v>
      </c>
      <c r="D177" t="s">
        <v>26</v>
      </c>
      <c r="E177">
        <v>4930.5097969999997</v>
      </c>
      <c r="F177" t="s">
        <v>1</v>
      </c>
      <c r="G177" t="s">
        <v>2</v>
      </c>
      <c r="H177">
        <f>E177-E180</f>
        <v>-21.260409999999865</v>
      </c>
      <c r="I177">
        <f>H177/50</f>
        <v>-0.42520819999999732</v>
      </c>
    </row>
    <row r="178" spans="1:9" x14ac:dyDescent="0.25">
      <c r="A178" t="s">
        <v>3</v>
      </c>
      <c r="B178" t="s">
        <v>25</v>
      </c>
      <c r="C178">
        <v>26000</v>
      </c>
      <c r="D178" t="s">
        <v>26</v>
      </c>
      <c r="E178">
        <v>4974.5342460000002</v>
      </c>
      <c r="F178" t="s">
        <v>1</v>
      </c>
      <c r="G178" t="s">
        <v>2</v>
      </c>
      <c r="H178">
        <f>E178-E180</f>
        <v>22.764039000000594</v>
      </c>
      <c r="I178">
        <f>H178/50000</f>
        <v>4.5528078000001186E-4</v>
      </c>
    </row>
    <row r="179" spans="1:9" x14ac:dyDescent="0.25">
      <c r="A179" t="s">
        <v>4</v>
      </c>
      <c r="B179" t="s">
        <v>25</v>
      </c>
      <c r="C179">
        <v>26000</v>
      </c>
      <c r="D179" t="s">
        <v>26</v>
      </c>
      <c r="E179">
        <v>4935.7174269999996</v>
      </c>
      <c r="F179" t="s">
        <v>1</v>
      </c>
      <c r="G179" t="s">
        <v>2</v>
      </c>
      <c r="H179">
        <f>E179-E180</f>
        <v>-16.052779999999984</v>
      </c>
      <c r="I179">
        <f>H179/50000</f>
        <v>-3.2105559999999971E-4</v>
      </c>
    </row>
    <row r="180" spans="1:9" x14ac:dyDescent="0.25">
      <c r="A180" t="s">
        <v>5</v>
      </c>
      <c r="C180">
        <v>26000</v>
      </c>
      <c r="D180" t="s">
        <v>26</v>
      </c>
      <c r="E180">
        <v>4951.7702069999996</v>
      </c>
      <c r="F180" t="s">
        <v>1</v>
      </c>
      <c r="G180" t="s">
        <v>2</v>
      </c>
    </row>
    <row r="182" spans="1:9" x14ac:dyDescent="0.25">
      <c r="A182" t="s">
        <v>29</v>
      </c>
    </row>
    <row r="183" spans="1:9" x14ac:dyDescent="0.25">
      <c r="A183" t="s">
        <v>7</v>
      </c>
    </row>
    <row r="184" spans="1:9" x14ac:dyDescent="0.25">
      <c r="A184" t="s">
        <v>0</v>
      </c>
      <c r="B184" t="s">
        <v>25</v>
      </c>
      <c r="C184">
        <v>27000</v>
      </c>
      <c r="D184" t="s">
        <v>26</v>
      </c>
      <c r="E184">
        <v>5133.0069489999996</v>
      </c>
      <c r="F184" t="s">
        <v>1</v>
      </c>
      <c r="G184" t="s">
        <v>2</v>
      </c>
    </row>
    <row r="185" spans="1:9" x14ac:dyDescent="0.25">
      <c r="A185" t="s">
        <v>3</v>
      </c>
      <c r="B185" t="s">
        <v>25</v>
      </c>
      <c r="C185">
        <v>27000</v>
      </c>
      <c r="D185" t="s">
        <v>26</v>
      </c>
      <c r="E185">
        <v>5176.6441420000001</v>
      </c>
      <c r="F185" t="s">
        <v>1</v>
      </c>
      <c r="G185" t="s">
        <v>2</v>
      </c>
    </row>
    <row r="186" spans="1:9" x14ac:dyDescent="0.25">
      <c r="A186" t="s">
        <v>4</v>
      </c>
      <c r="B186" t="s">
        <v>25</v>
      </c>
      <c r="C186">
        <v>27000</v>
      </c>
      <c r="D186" t="s">
        <v>26</v>
      </c>
      <c r="E186">
        <v>5135.1812680000003</v>
      </c>
      <c r="F186" t="s">
        <v>1</v>
      </c>
      <c r="G186" t="s">
        <v>2</v>
      </c>
    </row>
    <row r="187" spans="1:9" x14ac:dyDescent="0.25">
      <c r="A187" t="s">
        <v>5</v>
      </c>
      <c r="C187">
        <v>27000</v>
      </c>
      <c r="D187" t="s">
        <v>26</v>
      </c>
      <c r="E187">
        <v>5257.9802040000004</v>
      </c>
      <c r="F187" t="s">
        <v>1</v>
      </c>
      <c r="G187" t="s">
        <v>2</v>
      </c>
    </row>
    <row r="189" spans="1:9" x14ac:dyDescent="0.25">
      <c r="A189" t="s">
        <v>29</v>
      </c>
    </row>
    <row r="190" spans="1:9" x14ac:dyDescent="0.25">
      <c r="A190" t="s">
        <v>7</v>
      </c>
    </row>
    <row r="191" spans="1:9" x14ac:dyDescent="0.25">
      <c r="A191" t="s">
        <v>0</v>
      </c>
      <c r="B191" t="s">
        <v>25</v>
      </c>
      <c r="C191">
        <v>28000</v>
      </c>
      <c r="D191" t="s">
        <v>26</v>
      </c>
      <c r="E191">
        <v>5372.165943</v>
      </c>
      <c r="F191" t="s">
        <v>1</v>
      </c>
      <c r="G191" t="s">
        <v>2</v>
      </c>
    </row>
    <row r="192" spans="1:9" x14ac:dyDescent="0.25">
      <c r="A192" t="s">
        <v>3</v>
      </c>
      <c r="B192" t="s">
        <v>25</v>
      </c>
      <c r="C192">
        <v>28000</v>
      </c>
      <c r="D192" t="s">
        <v>26</v>
      </c>
      <c r="E192">
        <v>5369.3896189999996</v>
      </c>
      <c r="F192" t="s">
        <v>1</v>
      </c>
      <c r="G192" t="s">
        <v>2</v>
      </c>
    </row>
    <row r="193" spans="1:7" x14ac:dyDescent="0.25">
      <c r="A193" t="s">
        <v>4</v>
      </c>
      <c r="B193" t="s">
        <v>25</v>
      </c>
      <c r="C193">
        <v>28000</v>
      </c>
      <c r="D193" t="s">
        <v>26</v>
      </c>
      <c r="E193">
        <v>5361.4881699999996</v>
      </c>
      <c r="F193" t="s">
        <v>1</v>
      </c>
      <c r="G193" t="s">
        <v>2</v>
      </c>
    </row>
    <row r="194" spans="1:7" x14ac:dyDescent="0.25">
      <c r="A194" t="s">
        <v>5</v>
      </c>
      <c r="C194">
        <v>28000</v>
      </c>
      <c r="D194" t="s">
        <v>26</v>
      </c>
      <c r="E194">
        <v>5400.2493279999999</v>
      </c>
      <c r="F194" t="s">
        <v>1</v>
      </c>
      <c r="G194" t="s">
        <v>2</v>
      </c>
    </row>
    <row r="196" spans="1:7" x14ac:dyDescent="0.25">
      <c r="A196" t="s">
        <v>29</v>
      </c>
    </row>
    <row r="197" spans="1:7" x14ac:dyDescent="0.25">
      <c r="A197" t="s">
        <v>7</v>
      </c>
    </row>
    <row r="198" spans="1:7" x14ac:dyDescent="0.25">
      <c r="A198" t="s">
        <v>0</v>
      </c>
      <c r="B198" t="s">
        <v>25</v>
      </c>
      <c r="C198">
        <v>29000</v>
      </c>
      <c r="D198" t="s">
        <v>26</v>
      </c>
      <c r="E198">
        <v>5623.5896329999996</v>
      </c>
      <c r="F198" t="s">
        <v>1</v>
      </c>
      <c r="G198" t="s">
        <v>2</v>
      </c>
    </row>
    <row r="199" spans="1:7" x14ac:dyDescent="0.25">
      <c r="A199" t="s">
        <v>3</v>
      </c>
      <c r="B199" t="s">
        <v>25</v>
      </c>
      <c r="C199">
        <v>29000</v>
      </c>
      <c r="D199" t="s">
        <v>26</v>
      </c>
      <c r="E199">
        <v>5813.8015619999996</v>
      </c>
      <c r="F199" t="s">
        <v>1</v>
      </c>
      <c r="G199" t="s">
        <v>2</v>
      </c>
    </row>
    <row r="200" spans="1:7" x14ac:dyDescent="0.25">
      <c r="A200" t="s">
        <v>4</v>
      </c>
      <c r="B200" t="s">
        <v>25</v>
      </c>
      <c r="C200">
        <v>29000</v>
      </c>
      <c r="D200" t="s">
        <v>26</v>
      </c>
      <c r="E200">
        <v>5653.2986259999998</v>
      </c>
      <c r="F200" t="s">
        <v>1</v>
      </c>
      <c r="G200" t="s">
        <v>2</v>
      </c>
    </row>
    <row r="201" spans="1:7" x14ac:dyDescent="0.25">
      <c r="A201" t="s">
        <v>5</v>
      </c>
      <c r="C201">
        <v>29000</v>
      </c>
      <c r="D201" t="s">
        <v>26</v>
      </c>
      <c r="E201">
        <v>5701.2276140000004</v>
      </c>
      <c r="F201" t="s">
        <v>1</v>
      </c>
      <c r="G201" t="s">
        <v>2</v>
      </c>
    </row>
    <row r="203" spans="1:7" x14ac:dyDescent="0.25">
      <c r="A203" t="s">
        <v>29</v>
      </c>
    </row>
    <row r="204" spans="1:7" x14ac:dyDescent="0.25">
      <c r="A204" t="s">
        <v>7</v>
      </c>
    </row>
    <row r="205" spans="1:7" x14ac:dyDescent="0.25">
      <c r="A205" t="s">
        <v>0</v>
      </c>
      <c r="B205" t="s">
        <v>25</v>
      </c>
      <c r="C205">
        <v>30000</v>
      </c>
      <c r="D205" t="s">
        <v>26</v>
      </c>
      <c r="E205">
        <v>5851.4550339999996</v>
      </c>
      <c r="F205" t="s">
        <v>1</v>
      </c>
      <c r="G205" t="s">
        <v>2</v>
      </c>
    </row>
    <row r="206" spans="1:7" x14ac:dyDescent="0.25">
      <c r="A206" t="s">
        <v>3</v>
      </c>
      <c r="B206" t="s">
        <v>25</v>
      </c>
      <c r="C206">
        <v>30000</v>
      </c>
      <c r="D206" t="s">
        <v>26</v>
      </c>
      <c r="E206">
        <v>5889.6603750000004</v>
      </c>
      <c r="F206" t="s">
        <v>1</v>
      </c>
      <c r="G206" t="s">
        <v>2</v>
      </c>
    </row>
    <row r="207" spans="1:7" x14ac:dyDescent="0.25">
      <c r="A207" t="s">
        <v>4</v>
      </c>
      <c r="B207" t="s">
        <v>25</v>
      </c>
      <c r="C207">
        <v>30000</v>
      </c>
      <c r="D207" t="s">
        <v>26</v>
      </c>
      <c r="E207">
        <v>5744.7029570000004</v>
      </c>
      <c r="F207" t="s">
        <v>1</v>
      </c>
      <c r="G207" t="s">
        <v>2</v>
      </c>
    </row>
    <row r="208" spans="1:7" x14ac:dyDescent="0.25">
      <c r="A208" t="s">
        <v>5</v>
      </c>
      <c r="C208">
        <v>30000</v>
      </c>
      <c r="D208" t="s">
        <v>26</v>
      </c>
      <c r="E208">
        <v>5735.5003900000002</v>
      </c>
      <c r="F208" t="s">
        <v>1</v>
      </c>
      <c r="G208" t="s">
        <v>2</v>
      </c>
    </row>
    <row r="210" spans="1:1" x14ac:dyDescent="0.25">
      <c r="A210" t="s">
        <v>29</v>
      </c>
    </row>
    <row r="211" spans="1:1" x14ac:dyDescent="0.25">
      <c r="A21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workbookViewId="0">
      <selection activeCell="G47" sqref="G1:H47"/>
    </sheetView>
  </sheetViews>
  <sheetFormatPr defaultRowHeight="15" x14ac:dyDescent="0.25"/>
  <cols>
    <col min="1" max="1" width="22.5703125" bestFit="1" customWidth="1"/>
    <col min="2" max="2" width="10" bestFit="1" customWidth="1"/>
    <col min="3" max="4" width="13.7109375" bestFit="1" customWidth="1"/>
    <col min="5" max="5" width="4.5703125" customWidth="1"/>
    <col min="6" max="6" width="71.140625" bestFit="1" customWidth="1"/>
  </cols>
  <sheetData>
    <row r="2" spans="1:8" x14ac:dyDescent="0.25">
      <c r="A2" t="s">
        <v>0</v>
      </c>
      <c r="B2">
        <v>1000</v>
      </c>
      <c r="C2" t="s">
        <v>26</v>
      </c>
      <c r="D2">
        <v>192607.59812499999</v>
      </c>
      <c r="E2" t="s">
        <v>1</v>
      </c>
      <c r="F2" t="s">
        <v>2</v>
      </c>
      <c r="G2">
        <f>D2-D5</f>
        <v>1526.7755780000007</v>
      </c>
      <c r="H2">
        <f>G2/50000</f>
        <v>3.0535511560000013E-2</v>
      </c>
    </row>
    <row r="3" spans="1:8" x14ac:dyDescent="0.25">
      <c r="A3" t="s">
        <v>3</v>
      </c>
      <c r="B3">
        <v>1000</v>
      </c>
      <c r="C3" t="s">
        <v>26</v>
      </c>
      <c r="D3">
        <v>192750.23527500001</v>
      </c>
      <c r="E3" t="s">
        <v>1</v>
      </c>
      <c r="F3" t="s">
        <v>2</v>
      </c>
      <c r="G3">
        <f>D3-D5</f>
        <v>1669.4127280000248</v>
      </c>
      <c r="H3">
        <f>G3/50000</f>
        <v>3.3388254560000497E-2</v>
      </c>
    </row>
    <row r="4" spans="1:8" x14ac:dyDescent="0.25">
      <c r="A4" t="s">
        <v>4</v>
      </c>
      <c r="B4">
        <v>1000</v>
      </c>
      <c r="C4" t="s">
        <v>26</v>
      </c>
      <c r="D4">
        <v>194573.40664199999</v>
      </c>
      <c r="E4" t="s">
        <v>1</v>
      </c>
      <c r="F4" t="s">
        <v>2</v>
      </c>
      <c r="G4">
        <f>D4-D5</f>
        <v>3492.5840949999983</v>
      </c>
      <c r="H4">
        <f>G4/50000</f>
        <v>6.9851681899999962E-2</v>
      </c>
    </row>
    <row r="5" spans="1:8" x14ac:dyDescent="0.25">
      <c r="A5" t="s">
        <v>5</v>
      </c>
      <c r="B5">
        <v>1000</v>
      </c>
      <c r="C5" t="s">
        <v>26</v>
      </c>
      <c r="D5">
        <v>191080.82254699999</v>
      </c>
      <c r="E5" t="s">
        <v>1</v>
      </c>
      <c r="F5" t="s">
        <v>2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0</v>
      </c>
      <c r="B9">
        <v>1000</v>
      </c>
      <c r="C9" t="s">
        <v>26</v>
      </c>
      <c r="D9">
        <v>199566.28139700001</v>
      </c>
      <c r="E9" t="s">
        <v>1</v>
      </c>
      <c r="F9" t="s">
        <v>2</v>
      </c>
      <c r="G9">
        <f>D9-D12</f>
        <v>-5180.0800329999765</v>
      </c>
      <c r="H9">
        <f>G9/50000</f>
        <v>-0.10360160065999953</v>
      </c>
    </row>
    <row r="10" spans="1:8" x14ac:dyDescent="0.25">
      <c r="A10" t="s">
        <v>3</v>
      </c>
      <c r="B10">
        <v>1000</v>
      </c>
      <c r="C10" t="s">
        <v>26</v>
      </c>
      <c r="D10">
        <v>199707.80753399999</v>
      </c>
      <c r="E10" t="s">
        <v>1</v>
      </c>
      <c r="F10" t="s">
        <v>2</v>
      </c>
      <c r="G10">
        <f>D10-D12</f>
        <v>-5038.5538959999976</v>
      </c>
      <c r="H10">
        <f>G10/50000</f>
        <v>-0.10077107791999995</v>
      </c>
    </row>
    <row r="11" spans="1:8" x14ac:dyDescent="0.25">
      <c r="A11" t="s">
        <v>4</v>
      </c>
      <c r="B11">
        <v>1000</v>
      </c>
      <c r="C11" t="s">
        <v>26</v>
      </c>
      <c r="D11">
        <v>199828.134456</v>
      </c>
      <c r="E11" t="s">
        <v>1</v>
      </c>
      <c r="F11" t="s">
        <v>2</v>
      </c>
      <c r="G11">
        <f>D11-D12</f>
        <v>-4918.2269739999902</v>
      </c>
      <c r="H11">
        <f>G11/50000</f>
        <v>-9.8364539479999805E-2</v>
      </c>
    </row>
    <row r="12" spans="1:8" x14ac:dyDescent="0.25">
      <c r="A12" t="s">
        <v>5</v>
      </c>
      <c r="B12">
        <v>1000</v>
      </c>
      <c r="C12" t="s">
        <v>26</v>
      </c>
      <c r="D12">
        <v>204746.36142999999</v>
      </c>
      <c r="E12" t="s">
        <v>1</v>
      </c>
      <c r="F12" t="s">
        <v>2</v>
      </c>
    </row>
    <row r="14" spans="1:8" x14ac:dyDescent="0.25">
      <c r="A14" t="s">
        <v>6</v>
      </c>
    </row>
    <row r="15" spans="1:8" x14ac:dyDescent="0.25">
      <c r="A15" t="s">
        <v>7</v>
      </c>
    </row>
    <row r="16" spans="1:8" x14ac:dyDescent="0.25">
      <c r="A16" t="s">
        <v>0</v>
      </c>
      <c r="B16">
        <v>2000</v>
      </c>
      <c r="C16" t="s">
        <v>26</v>
      </c>
      <c r="D16">
        <v>401029.10579399997</v>
      </c>
      <c r="E16" t="s">
        <v>1</v>
      </c>
      <c r="F16" t="s">
        <v>2</v>
      </c>
      <c r="G16">
        <f>D16-D19</f>
        <v>-1557.3129230000195</v>
      </c>
      <c r="H16">
        <f>G16/50000</f>
        <v>-3.1146258460000392E-2</v>
      </c>
    </row>
    <row r="17" spans="1:8" x14ac:dyDescent="0.25">
      <c r="A17" t="s">
        <v>3</v>
      </c>
      <c r="B17">
        <v>2000</v>
      </c>
      <c r="C17" t="s">
        <v>26</v>
      </c>
      <c r="D17">
        <v>398869.13307899999</v>
      </c>
      <c r="E17" t="s">
        <v>1</v>
      </c>
      <c r="F17" t="s">
        <v>2</v>
      </c>
      <c r="G17">
        <f>D17-D19</f>
        <v>-3717.2856380000012</v>
      </c>
      <c r="H17">
        <f>G17/50000</f>
        <v>-7.4345712760000029E-2</v>
      </c>
    </row>
    <row r="18" spans="1:8" x14ac:dyDescent="0.25">
      <c r="A18" t="s">
        <v>4</v>
      </c>
      <c r="B18">
        <v>2000</v>
      </c>
      <c r="C18" t="s">
        <v>26</v>
      </c>
      <c r="D18">
        <v>401932.04266400001</v>
      </c>
      <c r="E18" t="s">
        <v>1</v>
      </c>
      <c r="F18" t="s">
        <v>2</v>
      </c>
      <c r="G18">
        <f>D18-D19</f>
        <v>-654.3760529999854</v>
      </c>
      <c r="H18">
        <f>G18/50000</f>
        <v>-1.3087521059999708E-2</v>
      </c>
    </row>
    <row r="19" spans="1:8" x14ac:dyDescent="0.25">
      <c r="A19" t="s">
        <v>5</v>
      </c>
      <c r="B19">
        <v>2000</v>
      </c>
      <c r="C19" t="s">
        <v>26</v>
      </c>
      <c r="D19">
        <v>402586.41871699999</v>
      </c>
      <c r="E19" t="s">
        <v>1</v>
      </c>
      <c r="F19" t="s">
        <v>2</v>
      </c>
    </row>
    <row r="21" spans="1:8" x14ac:dyDescent="0.25">
      <c r="A21" t="s">
        <v>6</v>
      </c>
    </row>
    <row r="22" spans="1:8" x14ac:dyDescent="0.25">
      <c r="A22" t="s">
        <v>7</v>
      </c>
    </row>
    <row r="23" spans="1:8" x14ac:dyDescent="0.25">
      <c r="A23" t="s">
        <v>0</v>
      </c>
      <c r="B23">
        <v>3000</v>
      </c>
      <c r="C23" t="s">
        <v>26</v>
      </c>
      <c r="D23">
        <v>612841.69434199994</v>
      </c>
      <c r="E23" t="s">
        <v>1</v>
      </c>
      <c r="F23" t="s">
        <v>2</v>
      </c>
      <c r="G23">
        <f>D23-D26</f>
        <v>551089.38550999993</v>
      </c>
      <c r="H23">
        <f>G23/50000</f>
        <v>11.021787710199998</v>
      </c>
    </row>
    <row r="24" spans="1:8" x14ac:dyDescent="0.25">
      <c r="A24" t="s">
        <v>0</v>
      </c>
      <c r="B24">
        <v>3000</v>
      </c>
      <c r="C24" t="s">
        <v>26</v>
      </c>
      <c r="D24">
        <v>61614.266817000003</v>
      </c>
      <c r="E24" t="s">
        <v>1</v>
      </c>
      <c r="F24" t="s">
        <v>2</v>
      </c>
      <c r="G24">
        <f>D24-D26</f>
        <v>-138.04201499999908</v>
      </c>
      <c r="H24">
        <f>G24/50000</f>
        <v>-2.7608402999999815E-3</v>
      </c>
    </row>
    <row r="25" spans="1:8" x14ac:dyDescent="0.25">
      <c r="A25" t="s">
        <v>3</v>
      </c>
      <c r="B25">
        <v>3000</v>
      </c>
      <c r="C25" t="s">
        <v>26</v>
      </c>
      <c r="D25">
        <v>61865.840414999999</v>
      </c>
      <c r="E25" t="s">
        <v>1</v>
      </c>
      <c r="F25" t="s">
        <v>2</v>
      </c>
      <c r="G25">
        <f>D25-D26</f>
        <v>113.53158299999632</v>
      </c>
      <c r="H25">
        <f>G25/50000</f>
        <v>2.2706316599999262E-3</v>
      </c>
    </row>
    <row r="26" spans="1:8" x14ac:dyDescent="0.25">
      <c r="A26" t="s">
        <v>4</v>
      </c>
      <c r="B26">
        <v>3000</v>
      </c>
      <c r="C26" t="s">
        <v>26</v>
      </c>
      <c r="D26">
        <v>61752.308832000002</v>
      </c>
      <c r="E26" t="s">
        <v>1</v>
      </c>
      <c r="F26" t="s">
        <v>2</v>
      </c>
    </row>
    <row r="27" spans="1:8" x14ac:dyDescent="0.25">
      <c r="A27" t="s">
        <v>5</v>
      </c>
      <c r="B27">
        <v>3000</v>
      </c>
      <c r="C27" t="s">
        <v>26</v>
      </c>
      <c r="D27">
        <v>62095.349492000001</v>
      </c>
      <c r="E27" t="s">
        <v>1</v>
      </c>
      <c r="F27" t="s">
        <v>2</v>
      </c>
    </row>
    <row r="29" spans="1:8" x14ac:dyDescent="0.25">
      <c r="A29" t="s">
        <v>30</v>
      </c>
    </row>
    <row r="30" spans="1:8" x14ac:dyDescent="0.25">
      <c r="A30" t="s">
        <v>7</v>
      </c>
    </row>
    <row r="31" spans="1:8" x14ac:dyDescent="0.25">
      <c r="A31" t="s">
        <v>0</v>
      </c>
      <c r="B31">
        <v>4000</v>
      </c>
      <c r="C31" t="s">
        <v>26</v>
      </c>
      <c r="D31">
        <v>81899.034702000004</v>
      </c>
      <c r="E31" t="s">
        <v>1</v>
      </c>
      <c r="F31" t="s">
        <v>2</v>
      </c>
      <c r="G31">
        <f>D31-D34</f>
        <v>4731.2742310000031</v>
      </c>
      <c r="H31">
        <f>G31/50000</f>
        <v>9.4625484620000061E-2</v>
      </c>
    </row>
    <row r="32" spans="1:8" x14ac:dyDescent="0.25">
      <c r="A32" t="s">
        <v>3</v>
      </c>
      <c r="B32">
        <v>4000</v>
      </c>
      <c r="C32" t="s">
        <v>26</v>
      </c>
      <c r="D32">
        <v>78041.638128999999</v>
      </c>
      <c r="E32" t="s">
        <v>1</v>
      </c>
      <c r="F32" t="s">
        <v>2</v>
      </c>
      <c r="G32">
        <f>D32-D34</f>
        <v>873.87765799999761</v>
      </c>
      <c r="H32">
        <f>G32/50000</f>
        <v>1.7477553159999951E-2</v>
      </c>
    </row>
    <row r="33" spans="1:8" x14ac:dyDescent="0.25">
      <c r="A33" t="s">
        <v>4</v>
      </c>
      <c r="B33">
        <v>4000</v>
      </c>
      <c r="C33" t="s">
        <v>26</v>
      </c>
      <c r="D33">
        <v>76927.201369999995</v>
      </c>
      <c r="E33" t="s">
        <v>1</v>
      </c>
      <c r="F33" t="s">
        <v>2</v>
      </c>
      <c r="G33">
        <f>D33-D34</f>
        <v>-240.55910100000619</v>
      </c>
      <c r="H33">
        <f>G33/50000</f>
        <v>-4.8111820200001237E-3</v>
      </c>
    </row>
    <row r="34" spans="1:8" x14ac:dyDescent="0.25">
      <c r="A34" t="s">
        <v>5</v>
      </c>
      <c r="B34">
        <v>4000</v>
      </c>
      <c r="C34" t="s">
        <v>26</v>
      </c>
      <c r="D34">
        <v>77167.760471000001</v>
      </c>
      <c r="E34" t="s">
        <v>1</v>
      </c>
      <c r="F34" t="s">
        <v>2</v>
      </c>
    </row>
    <row r="36" spans="1:8" x14ac:dyDescent="0.25">
      <c r="A36" t="s">
        <v>30</v>
      </c>
    </row>
    <row r="37" spans="1:8" x14ac:dyDescent="0.25">
      <c r="A37" t="s">
        <v>7</v>
      </c>
    </row>
    <row r="38" spans="1:8" x14ac:dyDescent="0.25">
      <c r="A38" t="s">
        <v>0</v>
      </c>
      <c r="B38">
        <v>5000</v>
      </c>
      <c r="C38" t="s">
        <v>26</v>
      </c>
      <c r="D38">
        <v>96402.044918</v>
      </c>
      <c r="E38" t="s">
        <v>1</v>
      </c>
      <c r="F38" t="s">
        <v>2</v>
      </c>
      <c r="G38">
        <f>D38-D41</f>
        <v>-104.43520799999533</v>
      </c>
      <c r="H38">
        <f>G38/50000</f>
        <v>-2.0887041599999064E-3</v>
      </c>
    </row>
    <row r="39" spans="1:8" x14ac:dyDescent="0.25">
      <c r="A39" t="s">
        <v>3</v>
      </c>
      <c r="B39">
        <v>5000</v>
      </c>
      <c r="C39" t="s">
        <v>26</v>
      </c>
      <c r="D39">
        <v>96703.682723000005</v>
      </c>
      <c r="E39" t="s">
        <v>1</v>
      </c>
      <c r="F39" t="s">
        <v>2</v>
      </c>
      <c r="G39">
        <f>D39-D41</f>
        <v>197.20259700001043</v>
      </c>
      <c r="H39">
        <f>G39/50000</f>
        <v>3.9440519400002084E-3</v>
      </c>
    </row>
    <row r="40" spans="1:8" x14ac:dyDescent="0.25">
      <c r="A40" t="s">
        <v>4</v>
      </c>
      <c r="B40">
        <v>5000</v>
      </c>
      <c r="C40" t="s">
        <v>26</v>
      </c>
      <c r="D40">
        <v>96748.971166000003</v>
      </c>
      <c r="E40" t="s">
        <v>1</v>
      </c>
      <c r="F40" t="s">
        <v>2</v>
      </c>
      <c r="G40">
        <f>D40-D41</f>
        <v>242.49104000000807</v>
      </c>
      <c r="H40">
        <f>G40/50000</f>
        <v>4.8498208000001611E-3</v>
      </c>
    </row>
    <row r="41" spans="1:8" x14ac:dyDescent="0.25">
      <c r="A41" t="s">
        <v>5</v>
      </c>
      <c r="B41">
        <v>5000</v>
      </c>
      <c r="C41" t="s">
        <v>26</v>
      </c>
      <c r="D41">
        <v>96506.480125999995</v>
      </c>
      <c r="E41" t="s">
        <v>1</v>
      </c>
      <c r="F41" t="s">
        <v>2</v>
      </c>
    </row>
    <row r="43" spans="1:8" x14ac:dyDescent="0.25">
      <c r="A43" t="s">
        <v>30</v>
      </c>
    </row>
    <row r="44" spans="1:8" x14ac:dyDescent="0.25">
      <c r="A44" t="s">
        <v>7</v>
      </c>
    </row>
    <row r="45" spans="1:8" x14ac:dyDescent="0.25">
      <c r="A45" t="s">
        <v>0</v>
      </c>
      <c r="B45">
        <v>6000</v>
      </c>
      <c r="C45" t="s">
        <v>26</v>
      </c>
      <c r="D45">
        <v>115659.96383199999</v>
      </c>
      <c r="E45" t="s">
        <v>1</v>
      </c>
      <c r="F45" t="s">
        <v>2</v>
      </c>
      <c r="G45">
        <f>D45-D48</f>
        <v>542.20795999999973</v>
      </c>
      <c r="H45">
        <f>G45/50000</f>
        <v>1.0844159199999995E-2</v>
      </c>
    </row>
    <row r="46" spans="1:8" x14ac:dyDescent="0.25">
      <c r="A46" t="s">
        <v>3</v>
      </c>
      <c r="B46">
        <v>6000</v>
      </c>
      <c r="C46" t="s">
        <v>26</v>
      </c>
      <c r="D46">
        <v>115943.10610999999</v>
      </c>
      <c r="E46" t="s">
        <v>1</v>
      </c>
      <c r="F46" t="s">
        <v>2</v>
      </c>
      <c r="G46">
        <f>D46-D48</f>
        <v>825.35023799999908</v>
      </c>
      <c r="H46">
        <f>G46/50000</f>
        <v>1.6507004759999982E-2</v>
      </c>
    </row>
    <row r="47" spans="1:8" x14ac:dyDescent="0.25">
      <c r="A47" t="s">
        <v>4</v>
      </c>
      <c r="B47">
        <v>6000</v>
      </c>
      <c r="C47" t="s">
        <v>26</v>
      </c>
      <c r="D47">
        <v>115397.186649</v>
      </c>
      <c r="E47" t="s">
        <v>1</v>
      </c>
      <c r="F47" t="s">
        <v>2</v>
      </c>
      <c r="G47">
        <f>D47-D48</f>
        <v>279.4307770000014</v>
      </c>
      <c r="H47">
        <f>G47/50000</f>
        <v>5.5886155400000281E-3</v>
      </c>
    </row>
    <row r="48" spans="1:8" x14ac:dyDescent="0.25">
      <c r="A48" t="s">
        <v>5</v>
      </c>
      <c r="B48">
        <v>6000</v>
      </c>
      <c r="C48" t="s">
        <v>26</v>
      </c>
      <c r="D48">
        <v>115117.75587199999</v>
      </c>
      <c r="E48" t="s">
        <v>1</v>
      </c>
      <c r="F48" t="s">
        <v>2</v>
      </c>
    </row>
    <row r="50" spans="1:1" x14ac:dyDescent="0.25">
      <c r="A50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9"/>
  <sheetViews>
    <sheetView topLeftCell="A64" workbookViewId="0">
      <selection activeCell="F99" sqref="F99"/>
    </sheetView>
  </sheetViews>
  <sheetFormatPr defaultRowHeight="15" x14ac:dyDescent="0.25"/>
  <cols>
    <col min="1" max="1" width="22.5703125" bestFit="1" customWidth="1"/>
    <col min="2" max="2" width="10" bestFit="1" customWidth="1"/>
    <col min="3" max="4" width="12.5703125" bestFit="1" customWidth="1"/>
    <col min="5" max="5" width="4" customWidth="1"/>
    <col min="6" max="6" width="10.42578125" customWidth="1"/>
  </cols>
  <sheetData>
    <row r="2" spans="1:8" x14ac:dyDescent="0.25">
      <c r="A2" t="s">
        <v>0</v>
      </c>
      <c r="B2">
        <v>1000</v>
      </c>
      <c r="C2" t="s">
        <v>26</v>
      </c>
      <c r="D2">
        <v>2007.588802</v>
      </c>
      <c r="E2" t="s">
        <v>1</v>
      </c>
      <c r="F2" t="s">
        <v>2</v>
      </c>
      <c r="G2">
        <f>D2-D5</f>
        <v>70.326297000000068</v>
      </c>
      <c r="H2">
        <f>G2/500</f>
        <v>0.14065259400000013</v>
      </c>
    </row>
    <row r="3" spans="1:8" x14ac:dyDescent="0.25">
      <c r="A3" t="s">
        <v>3</v>
      </c>
      <c r="B3">
        <v>1000</v>
      </c>
      <c r="C3" t="s">
        <v>26</v>
      </c>
      <c r="D3">
        <v>1940.447007</v>
      </c>
      <c r="E3" t="s">
        <v>1</v>
      </c>
      <c r="F3" t="s">
        <v>2</v>
      </c>
      <c r="G3">
        <f>D3-D5</f>
        <v>3.1845020000000659</v>
      </c>
      <c r="H3">
        <f>G3/500</f>
        <v>6.369004000000132E-3</v>
      </c>
    </row>
    <row r="4" spans="1:8" x14ac:dyDescent="0.25">
      <c r="A4" t="s">
        <v>4</v>
      </c>
      <c r="B4">
        <v>1000</v>
      </c>
      <c r="C4" t="s">
        <v>26</v>
      </c>
      <c r="D4">
        <v>1943.787043</v>
      </c>
      <c r="E4" t="s">
        <v>1</v>
      </c>
      <c r="F4" t="s">
        <v>2</v>
      </c>
      <c r="G4">
        <f>D4-D5</f>
        <v>6.5245380000001205</v>
      </c>
      <c r="H4">
        <f>G4/500</f>
        <v>1.3049076000000241E-2</v>
      </c>
    </row>
    <row r="5" spans="1:8" x14ac:dyDescent="0.25">
      <c r="A5" t="s">
        <v>5</v>
      </c>
      <c r="B5">
        <v>1000</v>
      </c>
      <c r="C5" t="s">
        <v>26</v>
      </c>
      <c r="D5">
        <v>1937.2625049999999</v>
      </c>
      <c r="E5" t="s">
        <v>1</v>
      </c>
      <c r="F5" t="s">
        <v>2</v>
      </c>
    </row>
    <row r="7" spans="1:8" x14ac:dyDescent="0.25">
      <c r="A7" t="s">
        <v>31</v>
      </c>
    </row>
    <row r="8" spans="1:8" x14ac:dyDescent="0.25">
      <c r="A8" t="s">
        <v>7</v>
      </c>
    </row>
    <row r="9" spans="1:8" x14ac:dyDescent="0.25">
      <c r="A9" t="s">
        <v>0</v>
      </c>
      <c r="B9">
        <v>2000</v>
      </c>
      <c r="C9" t="s">
        <v>26</v>
      </c>
      <c r="D9">
        <v>3867.938494</v>
      </c>
      <c r="E9" t="s">
        <v>1</v>
      </c>
      <c r="F9" t="s">
        <v>2</v>
      </c>
      <c r="G9">
        <f>D9-D12</f>
        <v>-73.152755999999954</v>
      </c>
      <c r="H9">
        <f t="shared" ref="H9:H11" si="0">G9/500</f>
        <v>-0.14630551199999992</v>
      </c>
    </row>
    <row r="10" spans="1:8" x14ac:dyDescent="0.25">
      <c r="A10" t="s">
        <v>3</v>
      </c>
      <c r="B10">
        <v>2000</v>
      </c>
      <c r="C10" t="s">
        <v>26</v>
      </c>
      <c r="D10">
        <v>4044.3907840000002</v>
      </c>
      <c r="E10" t="s">
        <v>1</v>
      </c>
      <c r="F10" t="s">
        <v>2</v>
      </c>
      <c r="G10">
        <f>D10-D12</f>
        <v>103.29953400000022</v>
      </c>
      <c r="H10">
        <f t="shared" si="0"/>
        <v>0.20659906800000044</v>
      </c>
    </row>
    <row r="11" spans="1:8" x14ac:dyDescent="0.25">
      <c r="A11" t="s">
        <v>4</v>
      </c>
      <c r="B11">
        <v>2000</v>
      </c>
      <c r="C11" t="s">
        <v>26</v>
      </c>
      <c r="D11">
        <v>4221.9689200000003</v>
      </c>
      <c r="E11" t="s">
        <v>1</v>
      </c>
      <c r="F11" t="s">
        <v>2</v>
      </c>
      <c r="G11">
        <f>D11-D12</f>
        <v>280.87767000000031</v>
      </c>
      <c r="H11">
        <f t="shared" si="0"/>
        <v>0.5617553400000006</v>
      </c>
    </row>
    <row r="12" spans="1:8" x14ac:dyDescent="0.25">
      <c r="A12" t="s">
        <v>5</v>
      </c>
      <c r="B12">
        <v>2000</v>
      </c>
      <c r="C12" t="s">
        <v>26</v>
      </c>
      <c r="D12">
        <v>3941.0912499999999</v>
      </c>
      <c r="E12" t="s">
        <v>1</v>
      </c>
      <c r="F12" t="s">
        <v>2</v>
      </c>
    </row>
    <row r="14" spans="1:8" x14ac:dyDescent="0.25">
      <c r="A14" t="s">
        <v>31</v>
      </c>
    </row>
    <row r="15" spans="1:8" x14ac:dyDescent="0.25">
      <c r="A15" t="s">
        <v>7</v>
      </c>
    </row>
    <row r="16" spans="1:8" x14ac:dyDescent="0.25">
      <c r="A16" t="s">
        <v>0</v>
      </c>
      <c r="B16">
        <v>3000</v>
      </c>
      <c r="C16" t="s">
        <v>26</v>
      </c>
      <c r="D16">
        <v>6277.2388030000002</v>
      </c>
      <c r="E16" t="s">
        <v>1</v>
      </c>
      <c r="F16" t="s">
        <v>2</v>
      </c>
      <c r="G16">
        <f>D16-D19</f>
        <v>287.35602199999994</v>
      </c>
      <c r="H16">
        <f>G16/500</f>
        <v>0.57471204399999987</v>
      </c>
    </row>
    <row r="17" spans="1:8" x14ac:dyDescent="0.25">
      <c r="A17" t="s">
        <v>3</v>
      </c>
      <c r="B17">
        <v>3000</v>
      </c>
      <c r="C17" t="s">
        <v>26</v>
      </c>
      <c r="D17">
        <v>5965.1927240000005</v>
      </c>
      <c r="E17" t="s">
        <v>1</v>
      </c>
      <c r="F17" t="s">
        <v>2</v>
      </c>
      <c r="G17">
        <f>D17-D19</f>
        <v>-24.690056999999797</v>
      </c>
      <c r="H17">
        <f>G17/500</f>
        <v>-4.9380113999999593E-2</v>
      </c>
    </row>
    <row r="18" spans="1:8" x14ac:dyDescent="0.25">
      <c r="A18" t="s">
        <v>4</v>
      </c>
      <c r="B18">
        <v>3000</v>
      </c>
      <c r="C18" t="s">
        <v>26</v>
      </c>
      <c r="D18">
        <v>6132.5423199999996</v>
      </c>
      <c r="E18" t="s">
        <v>1</v>
      </c>
      <c r="F18" t="s">
        <v>2</v>
      </c>
      <c r="G18">
        <f>D18-D19</f>
        <v>142.65953899999931</v>
      </c>
      <c r="H18">
        <f>G18/500</f>
        <v>0.28531907799999862</v>
      </c>
    </row>
    <row r="19" spans="1:8" x14ac:dyDescent="0.25">
      <c r="A19" t="s">
        <v>5</v>
      </c>
      <c r="B19">
        <v>3000</v>
      </c>
      <c r="C19" t="s">
        <v>26</v>
      </c>
      <c r="D19">
        <v>5989.8827810000003</v>
      </c>
      <c r="E19" t="s">
        <v>1</v>
      </c>
      <c r="F19" t="s">
        <v>2</v>
      </c>
    </row>
    <row r="21" spans="1:8" x14ac:dyDescent="0.25">
      <c r="A21" t="s">
        <v>31</v>
      </c>
    </row>
    <row r="22" spans="1:8" x14ac:dyDescent="0.25">
      <c r="A22" t="s">
        <v>7</v>
      </c>
    </row>
    <row r="23" spans="1:8" x14ac:dyDescent="0.25">
      <c r="A23" t="s">
        <v>0</v>
      </c>
      <c r="B23">
        <v>4000</v>
      </c>
      <c r="C23" t="s">
        <v>26</v>
      </c>
      <c r="D23">
        <v>7965.0833769999999</v>
      </c>
      <c r="E23" t="s">
        <v>1</v>
      </c>
      <c r="F23" t="s">
        <v>2</v>
      </c>
      <c r="G23">
        <f>D23-D26</f>
        <v>199.01460899999984</v>
      </c>
      <c r="H23">
        <f t="shared" ref="H23:H25" si="1">G23/500</f>
        <v>0.39802921799999968</v>
      </c>
    </row>
    <row r="24" spans="1:8" x14ac:dyDescent="0.25">
      <c r="A24" t="s">
        <v>3</v>
      </c>
      <c r="B24">
        <v>4000</v>
      </c>
      <c r="C24" t="s">
        <v>26</v>
      </c>
      <c r="D24">
        <v>7849.3300579999996</v>
      </c>
      <c r="E24" t="s">
        <v>1</v>
      </c>
      <c r="F24" t="s">
        <v>2</v>
      </c>
      <c r="G24">
        <f>D24-D26</f>
        <v>83.261289999999462</v>
      </c>
      <c r="H24">
        <f t="shared" si="1"/>
        <v>0.16652257999999892</v>
      </c>
    </row>
    <row r="25" spans="1:8" x14ac:dyDescent="0.25">
      <c r="A25" t="s">
        <v>4</v>
      </c>
      <c r="B25">
        <v>4000</v>
      </c>
      <c r="C25" t="s">
        <v>26</v>
      </c>
      <c r="D25">
        <v>7944.1364030000004</v>
      </c>
      <c r="E25" t="s">
        <v>1</v>
      </c>
      <c r="F25" t="s">
        <v>2</v>
      </c>
      <c r="G25">
        <f>D25-D26</f>
        <v>178.06763500000034</v>
      </c>
      <c r="H25">
        <f t="shared" si="1"/>
        <v>0.35613527000000067</v>
      </c>
    </row>
    <row r="26" spans="1:8" x14ac:dyDescent="0.25">
      <c r="A26" t="s">
        <v>5</v>
      </c>
      <c r="B26">
        <v>4000</v>
      </c>
      <c r="C26" t="s">
        <v>26</v>
      </c>
      <c r="D26">
        <v>7766.0687680000001</v>
      </c>
      <c r="E26" t="s">
        <v>1</v>
      </c>
      <c r="F26" t="s">
        <v>2</v>
      </c>
    </row>
    <row r="28" spans="1:8" x14ac:dyDescent="0.25">
      <c r="A28" t="s">
        <v>31</v>
      </c>
    </row>
    <row r="29" spans="1:8" x14ac:dyDescent="0.25">
      <c r="A29" t="s">
        <v>7</v>
      </c>
    </row>
    <row r="30" spans="1:8" x14ac:dyDescent="0.25">
      <c r="A30" t="s">
        <v>0</v>
      </c>
      <c r="B30">
        <v>5000</v>
      </c>
      <c r="C30" t="s">
        <v>26</v>
      </c>
      <c r="D30">
        <v>9791.3553019999999</v>
      </c>
      <c r="E30" t="s">
        <v>1</v>
      </c>
      <c r="F30" t="s">
        <v>2</v>
      </c>
      <c r="G30">
        <f>D30-D33</f>
        <v>40.009774000000107</v>
      </c>
      <c r="H30">
        <f>G30/500</f>
        <v>8.0019548000000218E-2</v>
      </c>
    </row>
    <row r="31" spans="1:8" x14ac:dyDescent="0.25">
      <c r="A31" t="s">
        <v>3</v>
      </c>
      <c r="B31">
        <v>5000</v>
      </c>
      <c r="C31" t="s">
        <v>26</v>
      </c>
      <c r="D31">
        <v>9719.2372039999991</v>
      </c>
      <c r="E31" t="s">
        <v>1</v>
      </c>
      <c r="F31" t="s">
        <v>2</v>
      </c>
      <c r="G31">
        <f>D31-D33</f>
        <v>-32.108324000000721</v>
      </c>
      <c r="H31">
        <f>G31/500</f>
        <v>-6.4216648000001444E-2</v>
      </c>
    </row>
    <row r="32" spans="1:8" x14ac:dyDescent="0.25">
      <c r="A32" t="s">
        <v>4</v>
      </c>
      <c r="B32">
        <v>5000</v>
      </c>
      <c r="C32" t="s">
        <v>26</v>
      </c>
      <c r="D32">
        <v>9771.1425760000002</v>
      </c>
      <c r="E32" t="s">
        <v>1</v>
      </c>
      <c r="F32" t="s">
        <v>2</v>
      </c>
      <c r="G32">
        <f>D32-D33</f>
        <v>19.797048000000359</v>
      </c>
      <c r="H32">
        <f>G32/500</f>
        <v>3.9594096000000717E-2</v>
      </c>
    </row>
    <row r="33" spans="1:8" x14ac:dyDescent="0.25">
      <c r="A33" t="s">
        <v>5</v>
      </c>
      <c r="B33">
        <v>5000</v>
      </c>
      <c r="C33" t="s">
        <v>26</v>
      </c>
      <c r="D33">
        <v>9751.3455279999998</v>
      </c>
      <c r="E33" t="s">
        <v>1</v>
      </c>
      <c r="F33" t="s">
        <v>2</v>
      </c>
    </row>
    <row r="35" spans="1:8" x14ac:dyDescent="0.25">
      <c r="A35" t="s">
        <v>31</v>
      </c>
    </row>
    <row r="36" spans="1:8" x14ac:dyDescent="0.25">
      <c r="A36" t="s">
        <v>7</v>
      </c>
    </row>
    <row r="37" spans="1:8" x14ac:dyDescent="0.25">
      <c r="A37" t="s">
        <v>0</v>
      </c>
      <c r="B37">
        <v>6000</v>
      </c>
      <c r="C37" t="s">
        <v>26</v>
      </c>
      <c r="D37">
        <v>11693.183263000001</v>
      </c>
      <c r="E37" t="s">
        <v>1</v>
      </c>
      <c r="F37" t="s">
        <v>2</v>
      </c>
      <c r="G37">
        <f>D37-D40</f>
        <v>6.4901950000003126</v>
      </c>
      <c r="H37">
        <f t="shared" ref="H37:H39" si="2">G37/500</f>
        <v>1.2980390000000626E-2</v>
      </c>
    </row>
    <row r="38" spans="1:8" x14ac:dyDescent="0.25">
      <c r="A38" t="s">
        <v>3</v>
      </c>
      <c r="B38">
        <v>6000</v>
      </c>
      <c r="C38" t="s">
        <v>26</v>
      </c>
      <c r="D38">
        <v>11673.535038</v>
      </c>
      <c r="E38" t="s">
        <v>1</v>
      </c>
      <c r="F38" t="s">
        <v>2</v>
      </c>
      <c r="G38">
        <f>D38-D40</f>
        <v>-13.158030000000508</v>
      </c>
      <c r="H38">
        <f t="shared" si="2"/>
        <v>-2.6316060000001015E-2</v>
      </c>
    </row>
    <row r="39" spans="1:8" x14ac:dyDescent="0.25">
      <c r="A39" t="s">
        <v>4</v>
      </c>
      <c r="B39">
        <v>6000</v>
      </c>
      <c r="C39" t="s">
        <v>26</v>
      </c>
      <c r="D39">
        <v>11705.639415</v>
      </c>
      <c r="E39" t="s">
        <v>1</v>
      </c>
      <c r="F39" t="s">
        <v>2</v>
      </c>
      <c r="G39">
        <f>D39-D40</f>
        <v>18.94634699999915</v>
      </c>
      <c r="H39">
        <f t="shared" si="2"/>
        <v>3.7892693999998298E-2</v>
      </c>
    </row>
    <row r="40" spans="1:8" x14ac:dyDescent="0.25">
      <c r="A40" t="s">
        <v>5</v>
      </c>
      <c r="B40">
        <v>6000</v>
      </c>
      <c r="C40" t="s">
        <v>26</v>
      </c>
      <c r="D40">
        <v>11686.693068</v>
      </c>
      <c r="E40" t="s">
        <v>1</v>
      </c>
      <c r="F40" t="s">
        <v>2</v>
      </c>
    </row>
    <row r="42" spans="1:8" x14ac:dyDescent="0.25">
      <c r="A42" t="s">
        <v>31</v>
      </c>
    </row>
    <row r="43" spans="1:8" x14ac:dyDescent="0.25">
      <c r="A43" t="s">
        <v>7</v>
      </c>
    </row>
    <row r="44" spans="1:8" x14ac:dyDescent="0.25">
      <c r="A44" t="s">
        <v>0</v>
      </c>
      <c r="B44">
        <v>7000</v>
      </c>
      <c r="C44" t="s">
        <v>26</v>
      </c>
      <c r="D44">
        <v>13633.820147</v>
      </c>
      <c r="E44" t="s">
        <v>1</v>
      </c>
      <c r="F44" t="s">
        <v>2</v>
      </c>
      <c r="G44">
        <f>D44-D47</f>
        <v>75.59590500000013</v>
      </c>
      <c r="H44">
        <f t="shared" ref="H44:H46" si="3">G44/500</f>
        <v>0.15119181000000026</v>
      </c>
    </row>
    <row r="45" spans="1:8" x14ac:dyDescent="0.25">
      <c r="A45" t="s">
        <v>3</v>
      </c>
      <c r="B45">
        <v>7000</v>
      </c>
      <c r="C45" t="s">
        <v>26</v>
      </c>
      <c r="D45">
        <v>13684.622174</v>
      </c>
      <c r="E45" t="s">
        <v>1</v>
      </c>
      <c r="F45" t="s">
        <v>2</v>
      </c>
      <c r="G45">
        <f>D45-D47</f>
        <v>126.39793199999986</v>
      </c>
      <c r="H45">
        <f t="shared" si="3"/>
        <v>0.2527958639999997</v>
      </c>
    </row>
    <row r="46" spans="1:8" x14ac:dyDescent="0.25">
      <c r="A46" t="s">
        <v>4</v>
      </c>
      <c r="B46">
        <v>7000</v>
      </c>
      <c r="C46" t="s">
        <v>26</v>
      </c>
      <c r="D46">
        <v>13595.052277999999</v>
      </c>
      <c r="E46" t="s">
        <v>1</v>
      </c>
      <c r="F46" t="s">
        <v>2</v>
      </c>
      <c r="G46">
        <f>D46-D47</f>
        <v>36.828035999998974</v>
      </c>
      <c r="H46">
        <f t="shared" si="3"/>
        <v>7.3656071999997949E-2</v>
      </c>
    </row>
    <row r="47" spans="1:8" x14ac:dyDescent="0.25">
      <c r="A47" t="s">
        <v>5</v>
      </c>
      <c r="B47">
        <v>7000</v>
      </c>
      <c r="C47" t="s">
        <v>26</v>
      </c>
      <c r="D47">
        <v>13558.224242</v>
      </c>
      <c r="E47" t="s">
        <v>1</v>
      </c>
      <c r="F47" t="s">
        <v>2</v>
      </c>
    </row>
    <row r="49" spans="1:8" x14ac:dyDescent="0.25">
      <c r="A49" t="s">
        <v>31</v>
      </c>
    </row>
    <row r="50" spans="1:8" x14ac:dyDescent="0.25">
      <c r="A50" t="s">
        <v>7</v>
      </c>
    </row>
    <row r="51" spans="1:8" x14ac:dyDescent="0.25">
      <c r="A51" t="s">
        <v>0</v>
      </c>
      <c r="B51">
        <v>8000</v>
      </c>
      <c r="C51" t="s">
        <v>26</v>
      </c>
      <c r="D51">
        <v>15483.58878</v>
      </c>
      <c r="E51" t="s">
        <v>1</v>
      </c>
      <c r="F51" t="s">
        <v>2</v>
      </c>
      <c r="G51">
        <f>D51-D54</f>
        <v>8.6455659999992349</v>
      </c>
      <c r="H51">
        <f t="shared" ref="H51:H53" si="4">G51/500</f>
        <v>1.7291131999998471E-2</v>
      </c>
    </row>
    <row r="52" spans="1:8" x14ac:dyDescent="0.25">
      <c r="A52" t="s">
        <v>3</v>
      </c>
      <c r="B52">
        <v>8000</v>
      </c>
      <c r="C52" t="s">
        <v>26</v>
      </c>
      <c r="D52">
        <v>15486.935133000001</v>
      </c>
      <c r="E52" t="s">
        <v>1</v>
      </c>
      <c r="F52" t="s">
        <v>2</v>
      </c>
      <c r="G52">
        <f>D52-D54</f>
        <v>11.991919000000053</v>
      </c>
      <c r="H52">
        <f t="shared" si="4"/>
        <v>2.3983838000000104E-2</v>
      </c>
    </row>
    <row r="53" spans="1:8" x14ac:dyDescent="0.25">
      <c r="A53" t="s">
        <v>4</v>
      </c>
      <c r="B53">
        <v>8000</v>
      </c>
      <c r="C53" t="s">
        <v>26</v>
      </c>
      <c r="D53">
        <v>15533.623006</v>
      </c>
      <c r="E53" t="s">
        <v>1</v>
      </c>
      <c r="F53" t="s">
        <v>2</v>
      </c>
      <c r="G53">
        <f>D53-D54</f>
        <v>58.679791999998997</v>
      </c>
      <c r="H53">
        <f t="shared" si="4"/>
        <v>0.11735958399999799</v>
      </c>
    </row>
    <row r="54" spans="1:8" x14ac:dyDescent="0.25">
      <c r="A54" t="s">
        <v>5</v>
      </c>
      <c r="B54">
        <v>8000</v>
      </c>
      <c r="C54" t="s">
        <v>26</v>
      </c>
      <c r="D54">
        <v>15474.943214000001</v>
      </c>
      <c r="E54" t="s">
        <v>1</v>
      </c>
      <c r="F54" t="s">
        <v>2</v>
      </c>
    </row>
    <row r="56" spans="1:8" x14ac:dyDescent="0.25">
      <c r="A56" t="s">
        <v>31</v>
      </c>
    </row>
    <row r="57" spans="1:8" x14ac:dyDescent="0.25">
      <c r="A57" t="s">
        <v>7</v>
      </c>
    </row>
    <row r="58" spans="1:8" x14ac:dyDescent="0.25">
      <c r="A58" t="s">
        <v>0</v>
      </c>
      <c r="B58">
        <v>9000</v>
      </c>
      <c r="C58" t="s">
        <v>26</v>
      </c>
      <c r="D58">
        <v>17951.502167999999</v>
      </c>
      <c r="E58" t="s">
        <v>1</v>
      </c>
      <c r="F58" t="s">
        <v>2</v>
      </c>
      <c r="G58">
        <f>D58-D61</f>
        <v>45.213456999998016</v>
      </c>
      <c r="H58">
        <f>G58/500</f>
        <v>9.0426913999996028E-2</v>
      </c>
    </row>
    <row r="59" spans="1:8" x14ac:dyDescent="0.25">
      <c r="A59" t="s">
        <v>3</v>
      </c>
      <c r="B59">
        <v>9000</v>
      </c>
      <c r="C59" t="s">
        <v>26</v>
      </c>
      <c r="D59">
        <v>17639.923480000001</v>
      </c>
      <c r="E59" t="s">
        <v>1</v>
      </c>
      <c r="F59" t="s">
        <v>2</v>
      </c>
      <c r="G59">
        <f>D59-D61</f>
        <v>-266.36523099999977</v>
      </c>
      <c r="H59">
        <f>G59/500</f>
        <v>-0.53273046199999952</v>
      </c>
    </row>
    <row r="60" spans="1:8" x14ac:dyDescent="0.25">
      <c r="A60" t="s">
        <v>4</v>
      </c>
      <c r="B60">
        <v>9000</v>
      </c>
      <c r="C60" t="s">
        <v>26</v>
      </c>
      <c r="D60">
        <v>18636.631999000001</v>
      </c>
      <c r="E60" t="s">
        <v>1</v>
      </c>
      <c r="F60" t="s">
        <v>2</v>
      </c>
      <c r="G60">
        <f>D60-D61</f>
        <v>730.34328800000003</v>
      </c>
      <c r="H60">
        <f>G60/500</f>
        <v>1.4606865760000001</v>
      </c>
    </row>
    <row r="61" spans="1:8" x14ac:dyDescent="0.25">
      <c r="A61" t="s">
        <v>5</v>
      </c>
      <c r="B61">
        <v>9000</v>
      </c>
      <c r="C61" t="s">
        <v>26</v>
      </c>
      <c r="D61">
        <v>17906.288711000001</v>
      </c>
      <c r="E61" t="s">
        <v>1</v>
      </c>
      <c r="F61" t="s">
        <v>2</v>
      </c>
    </row>
    <row r="63" spans="1:8" x14ac:dyDescent="0.25">
      <c r="A63" t="s">
        <v>31</v>
      </c>
    </row>
    <row r="64" spans="1:8" x14ac:dyDescent="0.25">
      <c r="A64" t="s">
        <v>7</v>
      </c>
    </row>
    <row r="65" spans="1:8" x14ac:dyDescent="0.25">
      <c r="A65" t="s">
        <v>0</v>
      </c>
      <c r="B65">
        <v>10000</v>
      </c>
      <c r="C65" t="s">
        <v>26</v>
      </c>
      <c r="D65">
        <v>20486.455503000001</v>
      </c>
      <c r="E65" t="s">
        <v>1</v>
      </c>
      <c r="F65" t="s">
        <v>2</v>
      </c>
      <c r="G65">
        <f>D65-D68</f>
        <v>915.23508100000254</v>
      </c>
      <c r="H65">
        <f t="shared" ref="H65:H67" si="5">G65/500</f>
        <v>1.830470162000005</v>
      </c>
    </row>
    <row r="66" spans="1:8" x14ac:dyDescent="0.25">
      <c r="A66" t="s">
        <v>3</v>
      </c>
      <c r="B66">
        <v>10000</v>
      </c>
      <c r="C66" t="s">
        <v>26</v>
      </c>
      <c r="D66">
        <v>19701.635002999999</v>
      </c>
      <c r="E66" t="s">
        <v>1</v>
      </c>
      <c r="F66" t="s">
        <v>2</v>
      </c>
      <c r="G66">
        <f>D66-D68</f>
        <v>130.41458100000091</v>
      </c>
      <c r="H66">
        <f t="shared" si="5"/>
        <v>0.26082916200000184</v>
      </c>
    </row>
    <row r="67" spans="1:8" x14ac:dyDescent="0.25">
      <c r="A67" t="s">
        <v>4</v>
      </c>
      <c r="B67">
        <v>10000</v>
      </c>
      <c r="C67" t="s">
        <v>26</v>
      </c>
      <c r="D67">
        <v>19543.757593999999</v>
      </c>
      <c r="E67" t="s">
        <v>1</v>
      </c>
      <c r="F67" t="s">
        <v>2</v>
      </c>
      <c r="G67">
        <f>D67-D68</f>
        <v>-27.462827999999718</v>
      </c>
      <c r="H67">
        <f t="shared" si="5"/>
        <v>-5.4925655999999434E-2</v>
      </c>
    </row>
    <row r="68" spans="1:8" x14ac:dyDescent="0.25">
      <c r="A68" t="s">
        <v>5</v>
      </c>
      <c r="B68">
        <v>10000</v>
      </c>
      <c r="C68" t="s">
        <v>26</v>
      </c>
      <c r="D68">
        <v>19571.220421999999</v>
      </c>
      <c r="E68" t="s">
        <v>1</v>
      </c>
      <c r="F68" t="s">
        <v>2</v>
      </c>
    </row>
    <row r="70" spans="1:8" x14ac:dyDescent="0.25">
      <c r="A70" t="s">
        <v>31</v>
      </c>
    </row>
    <row r="71" spans="1:8" x14ac:dyDescent="0.25">
      <c r="A71" t="s">
        <v>7</v>
      </c>
    </row>
    <row r="72" spans="1:8" x14ac:dyDescent="0.25">
      <c r="A72" t="s">
        <v>0</v>
      </c>
      <c r="B72">
        <v>11000</v>
      </c>
      <c r="C72" t="s">
        <v>26</v>
      </c>
      <c r="D72">
        <v>21549.845531999999</v>
      </c>
      <c r="E72" t="s">
        <v>1</v>
      </c>
      <c r="F72" t="s">
        <v>2</v>
      </c>
      <c r="G72">
        <f>D72-D75</f>
        <v>14.166633000000729</v>
      </c>
      <c r="H72">
        <f>G72/500</f>
        <v>2.833326600000146E-2</v>
      </c>
    </row>
    <row r="73" spans="1:8" x14ac:dyDescent="0.25">
      <c r="A73" t="s">
        <v>3</v>
      </c>
      <c r="B73">
        <v>11000</v>
      </c>
      <c r="C73" t="s">
        <v>26</v>
      </c>
      <c r="D73">
        <v>21487.007767999999</v>
      </c>
      <c r="E73" t="s">
        <v>1</v>
      </c>
      <c r="F73" t="s">
        <v>2</v>
      </c>
      <c r="G73">
        <f>D73-D75</f>
        <v>-48.67113099999915</v>
      </c>
      <c r="H73">
        <f>G73/500</f>
        <v>-9.7342261999998306E-2</v>
      </c>
    </row>
    <row r="74" spans="1:8" x14ac:dyDescent="0.25">
      <c r="A74" t="s">
        <v>4</v>
      </c>
      <c r="B74">
        <v>11000</v>
      </c>
      <c r="C74" t="s">
        <v>26</v>
      </c>
      <c r="D74">
        <v>21547.649894999999</v>
      </c>
      <c r="E74" t="s">
        <v>1</v>
      </c>
      <c r="F74" t="s">
        <v>2</v>
      </c>
      <c r="G74">
        <f>D74-D75</f>
        <v>11.970996000000014</v>
      </c>
      <c r="H74">
        <f>G74/500</f>
        <v>2.3941992000000027E-2</v>
      </c>
    </row>
    <row r="75" spans="1:8" x14ac:dyDescent="0.25">
      <c r="A75" t="s">
        <v>5</v>
      </c>
      <c r="B75">
        <v>11000</v>
      </c>
      <c r="C75" t="s">
        <v>26</v>
      </c>
      <c r="D75">
        <v>21535.678898999999</v>
      </c>
      <c r="E75" t="s">
        <v>1</v>
      </c>
      <c r="F75" t="s">
        <v>2</v>
      </c>
    </row>
    <row r="77" spans="1:8" x14ac:dyDescent="0.25">
      <c r="A77" t="s">
        <v>31</v>
      </c>
    </row>
    <row r="78" spans="1:8" x14ac:dyDescent="0.25">
      <c r="A78" t="s">
        <v>7</v>
      </c>
    </row>
    <row r="79" spans="1:8" x14ac:dyDescent="0.25">
      <c r="A79" t="s">
        <v>0</v>
      </c>
      <c r="B79">
        <v>12000</v>
      </c>
      <c r="C79" t="s">
        <v>26</v>
      </c>
      <c r="D79">
        <v>23481.815138999998</v>
      </c>
      <c r="E79" t="s">
        <v>1</v>
      </c>
      <c r="F79" t="s">
        <v>2</v>
      </c>
      <c r="G79">
        <f>D79-D82</f>
        <v>19.72796599999856</v>
      </c>
      <c r="H79">
        <f t="shared" ref="H79:H81" si="6">G79/500</f>
        <v>3.9455931999997119E-2</v>
      </c>
    </row>
    <row r="80" spans="1:8" x14ac:dyDescent="0.25">
      <c r="A80" t="s">
        <v>3</v>
      </c>
      <c r="B80">
        <v>12000</v>
      </c>
      <c r="C80" t="s">
        <v>26</v>
      </c>
      <c r="D80">
        <v>23496.827341</v>
      </c>
      <c r="E80" t="s">
        <v>1</v>
      </c>
      <c r="F80" t="s">
        <v>2</v>
      </c>
      <c r="G80">
        <f>D80-D82</f>
        <v>34.740168000000267</v>
      </c>
      <c r="H80">
        <f t="shared" si="6"/>
        <v>6.9480336000000531E-2</v>
      </c>
    </row>
    <row r="81" spans="1:8" x14ac:dyDescent="0.25">
      <c r="A81" t="s">
        <v>4</v>
      </c>
      <c r="B81">
        <v>12000</v>
      </c>
      <c r="C81" t="s">
        <v>26</v>
      </c>
      <c r="D81">
        <v>23637.733765000001</v>
      </c>
      <c r="E81" t="s">
        <v>1</v>
      </c>
      <c r="F81" t="s">
        <v>2</v>
      </c>
      <c r="G81">
        <f>D81-D82</f>
        <v>175.64659200000096</v>
      </c>
      <c r="H81">
        <f t="shared" si="6"/>
        <v>0.35129318400000192</v>
      </c>
    </row>
    <row r="82" spans="1:8" x14ac:dyDescent="0.25">
      <c r="A82" t="s">
        <v>5</v>
      </c>
      <c r="B82">
        <v>12000</v>
      </c>
      <c r="C82" t="s">
        <v>26</v>
      </c>
      <c r="D82">
        <v>23462.087173</v>
      </c>
      <c r="E82" t="s">
        <v>1</v>
      </c>
      <c r="F82" t="s">
        <v>2</v>
      </c>
    </row>
    <row r="84" spans="1:8" x14ac:dyDescent="0.25">
      <c r="A84" t="s">
        <v>31</v>
      </c>
    </row>
    <row r="85" spans="1:8" x14ac:dyDescent="0.25">
      <c r="A85" t="s">
        <v>7</v>
      </c>
    </row>
    <row r="86" spans="1:8" x14ac:dyDescent="0.25">
      <c r="A86" t="s">
        <v>0</v>
      </c>
      <c r="B86">
        <v>13000</v>
      </c>
      <c r="C86" t="s">
        <v>26</v>
      </c>
      <c r="D86">
        <v>25775.054220000002</v>
      </c>
      <c r="E86" t="s">
        <v>1</v>
      </c>
      <c r="F86" t="s">
        <v>2</v>
      </c>
      <c r="G86">
        <f>D86-D89</f>
        <v>-313.97920199999862</v>
      </c>
      <c r="H86">
        <f>G86/500</f>
        <v>-0.62795840399999725</v>
      </c>
    </row>
    <row r="87" spans="1:8" x14ac:dyDescent="0.25">
      <c r="A87" t="s">
        <v>3</v>
      </c>
      <c r="B87">
        <v>13000</v>
      </c>
      <c r="C87" t="s">
        <v>26</v>
      </c>
      <c r="D87">
        <v>25498.647958000001</v>
      </c>
      <c r="E87" t="s">
        <v>1</v>
      </c>
      <c r="F87" t="s">
        <v>2</v>
      </c>
      <c r="G87">
        <f>D87-D89</f>
        <v>-590.38546399999905</v>
      </c>
      <c r="H87">
        <f>G87/500</f>
        <v>-1.1807709279999981</v>
      </c>
    </row>
    <row r="88" spans="1:8" x14ac:dyDescent="0.25">
      <c r="A88" t="s">
        <v>4</v>
      </c>
      <c r="B88">
        <v>13000</v>
      </c>
      <c r="C88" t="s">
        <v>26</v>
      </c>
      <c r="D88">
        <v>25647.967831999998</v>
      </c>
      <c r="E88" t="s">
        <v>1</v>
      </c>
      <c r="F88" t="s">
        <v>2</v>
      </c>
      <c r="G88">
        <f>D88-D89</f>
        <v>-441.06559000000198</v>
      </c>
      <c r="H88">
        <f>G88/500</f>
        <v>-0.8821311800000039</v>
      </c>
    </row>
    <row r="89" spans="1:8" x14ac:dyDescent="0.25">
      <c r="A89" t="s">
        <v>5</v>
      </c>
      <c r="B89">
        <v>13000</v>
      </c>
      <c r="C89" t="s">
        <v>26</v>
      </c>
      <c r="D89">
        <v>26089.033422</v>
      </c>
      <c r="E89" t="s">
        <v>1</v>
      </c>
      <c r="F89" t="s">
        <v>2</v>
      </c>
    </row>
    <row r="91" spans="1:8" x14ac:dyDescent="0.25">
      <c r="A91" t="s">
        <v>31</v>
      </c>
    </row>
    <row r="92" spans="1:8" x14ac:dyDescent="0.25">
      <c r="A92" t="s">
        <v>7</v>
      </c>
    </row>
    <row r="93" spans="1:8" x14ac:dyDescent="0.25">
      <c r="A93" t="s">
        <v>0</v>
      </c>
      <c r="B93">
        <v>14000</v>
      </c>
      <c r="C93" t="s">
        <v>26</v>
      </c>
      <c r="D93">
        <v>28244.954812</v>
      </c>
      <c r="E93" t="s">
        <v>1</v>
      </c>
      <c r="F93" t="s">
        <v>2</v>
      </c>
      <c r="G93">
        <f>D93-D96</f>
        <v>506.24110300000029</v>
      </c>
      <c r="H93">
        <f t="shared" ref="H93:H95" si="7">G93/500</f>
        <v>1.0124822060000005</v>
      </c>
    </row>
    <row r="94" spans="1:8" x14ac:dyDescent="0.25">
      <c r="A94" t="s">
        <v>3</v>
      </c>
      <c r="B94">
        <v>14000</v>
      </c>
      <c r="C94" t="s">
        <v>26</v>
      </c>
      <c r="D94">
        <v>28168.230297999999</v>
      </c>
      <c r="E94" t="s">
        <v>1</v>
      </c>
      <c r="F94" t="s">
        <v>2</v>
      </c>
      <c r="G94">
        <f>D94-D96</f>
        <v>429.51658899999893</v>
      </c>
      <c r="H94">
        <f t="shared" si="7"/>
        <v>0.8590331779999979</v>
      </c>
    </row>
    <row r="95" spans="1:8" x14ac:dyDescent="0.25">
      <c r="A95" t="s">
        <v>4</v>
      </c>
      <c r="B95">
        <v>14000</v>
      </c>
      <c r="C95" t="s">
        <v>26</v>
      </c>
      <c r="D95">
        <v>27486.481951999998</v>
      </c>
      <c r="E95" t="s">
        <v>1</v>
      </c>
      <c r="F95" t="s">
        <v>2</v>
      </c>
      <c r="G95">
        <f>D95-D96</f>
        <v>-252.23175700000138</v>
      </c>
      <c r="H95">
        <f t="shared" si="7"/>
        <v>-0.50446351400000278</v>
      </c>
    </row>
    <row r="96" spans="1:8" x14ac:dyDescent="0.25">
      <c r="A96" t="s">
        <v>5</v>
      </c>
      <c r="B96">
        <v>14000</v>
      </c>
      <c r="C96" t="s">
        <v>26</v>
      </c>
      <c r="D96">
        <v>27738.713709</v>
      </c>
      <c r="E96" t="s">
        <v>1</v>
      </c>
      <c r="F96" t="s">
        <v>2</v>
      </c>
    </row>
    <row r="98" spans="1:1" x14ac:dyDescent="0.25">
      <c r="A98" t="s">
        <v>31</v>
      </c>
    </row>
    <row r="99" spans="1:1" x14ac:dyDescent="0.25">
      <c r="A99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3" width="8.5703125" bestFit="1" customWidth="1"/>
    <col min="4" max="4" width="13.140625" customWidth="1"/>
    <col min="5" max="5" width="8.28515625" customWidth="1"/>
    <col min="6" max="6" width="6" bestFit="1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>
        <v>1000</v>
      </c>
    </row>
    <row r="2" spans="1:6" x14ac:dyDescent="0.25">
      <c r="A2">
        <v>1.9499999999999999E-3</v>
      </c>
      <c r="B2">
        <v>2.4018999999999999E-2</v>
      </c>
      <c r="C2">
        <v>1.941E-3</v>
      </c>
      <c r="D2">
        <v>1000</v>
      </c>
    </row>
    <row r="3" spans="1:6" x14ac:dyDescent="0.25">
      <c r="A3">
        <v>3.82E-3</v>
      </c>
      <c r="B3">
        <v>4.9480000000000003E-2</v>
      </c>
      <c r="C3">
        <v>3.849E-3</v>
      </c>
      <c r="D3">
        <v>2000</v>
      </c>
      <c r="F3">
        <v>2000</v>
      </c>
    </row>
    <row r="4" spans="1:6" x14ac:dyDescent="0.25">
      <c r="A4">
        <v>5.8040000000000001E-3</v>
      </c>
      <c r="B4">
        <v>7.4980000000000005E-2</v>
      </c>
      <c r="C4">
        <v>7.6959999999999997E-3</v>
      </c>
      <c r="D4">
        <v>3000</v>
      </c>
    </row>
    <row r="5" spans="1:6" x14ac:dyDescent="0.25">
      <c r="A5">
        <v>7.6270000000000001E-3</v>
      </c>
      <c r="B5">
        <v>0.135797</v>
      </c>
      <c r="C5">
        <v>8.796E-3</v>
      </c>
      <c r="D5">
        <v>4000</v>
      </c>
      <c r="F5">
        <v>3000</v>
      </c>
    </row>
    <row r="6" spans="1:6" x14ac:dyDescent="0.25">
      <c r="A6">
        <v>9.5180000000000004E-3</v>
      </c>
      <c r="B6">
        <v>0.12917100000000001</v>
      </c>
      <c r="C6">
        <v>9.8519999999999996E-3</v>
      </c>
      <c r="D6">
        <v>5000</v>
      </c>
    </row>
    <row r="7" spans="1:6" x14ac:dyDescent="0.25">
      <c r="A7">
        <v>1.1401E-2</v>
      </c>
      <c r="B7">
        <v>0.15196799999999999</v>
      </c>
      <c r="C7">
        <v>1.1365999999999999E-2</v>
      </c>
      <c r="D7">
        <v>6000</v>
      </c>
      <c r="F7">
        <v>4000</v>
      </c>
    </row>
    <row r="8" spans="1:6" x14ac:dyDescent="0.25">
      <c r="A8">
        <v>1.3587999999999999E-2</v>
      </c>
      <c r="B8">
        <v>0.17231099999999999</v>
      </c>
      <c r="C8">
        <v>1.3677999999999999E-2</v>
      </c>
      <c r="D8">
        <v>7000</v>
      </c>
    </row>
    <row r="9" spans="1:6" x14ac:dyDescent="0.25">
      <c r="A9">
        <v>1.5101E-2</v>
      </c>
      <c r="B9">
        <v>0.204702</v>
      </c>
      <c r="C9">
        <v>1.5254E-2</v>
      </c>
      <c r="D9">
        <v>8000</v>
      </c>
      <c r="F9">
        <v>5000</v>
      </c>
    </row>
    <row r="10" spans="1:6" x14ac:dyDescent="0.25">
      <c r="A10">
        <v>1.7519E-2</v>
      </c>
      <c r="B10">
        <v>0.230183</v>
      </c>
      <c r="C10">
        <v>1.7173999999999998E-2</v>
      </c>
      <c r="D10">
        <v>9000</v>
      </c>
    </row>
    <row r="11" spans="1:6" x14ac:dyDescent="0.25">
      <c r="A11">
        <v>1.9311999999999999E-2</v>
      </c>
      <c r="B11">
        <v>0.26146999999999998</v>
      </c>
      <c r="C11">
        <v>1.9224999999999999E-2</v>
      </c>
      <c r="D11">
        <v>10000</v>
      </c>
      <c r="F11">
        <v>6000</v>
      </c>
    </row>
    <row r="12" spans="1:6" x14ac:dyDescent="0.25">
      <c r="A12">
        <v>2.1068E-2</v>
      </c>
      <c r="B12">
        <v>0.27642099999999997</v>
      </c>
      <c r="C12">
        <v>2.4205000000000001E-2</v>
      </c>
      <c r="D12">
        <v>11000</v>
      </c>
    </row>
    <row r="13" spans="1:6" x14ac:dyDescent="0.25">
      <c r="A13">
        <v>2.2044999999999999E-2</v>
      </c>
      <c r="B13">
        <v>0.30260500000000001</v>
      </c>
      <c r="C13">
        <v>2.2765000000000001E-2</v>
      </c>
      <c r="D13">
        <v>12000</v>
      </c>
      <c r="F13">
        <v>7000</v>
      </c>
    </row>
    <row r="14" spans="1:6" x14ac:dyDescent="0.25">
      <c r="A14">
        <v>2.4329E-2</v>
      </c>
      <c r="B14">
        <v>0.32720700000000003</v>
      </c>
      <c r="C14">
        <v>2.461E-2</v>
      </c>
      <c r="D14">
        <v>13000</v>
      </c>
    </row>
    <row r="15" spans="1:6" x14ac:dyDescent="0.25">
      <c r="A15">
        <v>2.6772000000000001E-2</v>
      </c>
      <c r="B15">
        <v>0.35369</v>
      </c>
      <c r="C15">
        <v>2.6386E-2</v>
      </c>
      <c r="D15">
        <v>14000</v>
      </c>
      <c r="F15">
        <v>8000</v>
      </c>
    </row>
    <row r="16" spans="1:6" x14ac:dyDescent="0.25">
      <c r="A16">
        <v>2.8590999999999998E-2</v>
      </c>
      <c r="B16">
        <v>0.37660399999999999</v>
      </c>
      <c r="C16">
        <v>2.7314999999999999E-2</v>
      </c>
      <c r="D16">
        <v>15000</v>
      </c>
    </row>
    <row r="17" spans="1:6" x14ac:dyDescent="0.25">
      <c r="A17">
        <v>2.9741E-2</v>
      </c>
      <c r="B17">
        <v>0.40074599999999999</v>
      </c>
      <c r="C17">
        <v>3.2378999999999998E-2</v>
      </c>
      <c r="D17">
        <v>16000</v>
      </c>
      <c r="F17">
        <v>9000</v>
      </c>
    </row>
    <row r="18" spans="1:6" x14ac:dyDescent="0.25">
      <c r="A18">
        <v>3.2346E-2</v>
      </c>
      <c r="B18">
        <v>0.43588900000000003</v>
      </c>
      <c r="C18">
        <v>3.2217000000000003E-2</v>
      </c>
      <c r="D18">
        <v>17000</v>
      </c>
    </row>
    <row r="19" spans="1:6" x14ac:dyDescent="0.25">
      <c r="A19">
        <v>3.5733000000000001E-2</v>
      </c>
      <c r="B19">
        <v>0.442469</v>
      </c>
      <c r="C19">
        <v>3.3735000000000001E-2</v>
      </c>
      <c r="D19">
        <v>18000</v>
      </c>
      <c r="F19">
        <v>10000</v>
      </c>
    </row>
    <row r="20" spans="1:6" x14ac:dyDescent="0.25">
      <c r="A20">
        <v>3.6535999999999999E-2</v>
      </c>
      <c r="B20">
        <v>0.47672300000000001</v>
      </c>
      <c r="C20">
        <v>3.7058000000000001E-2</v>
      </c>
      <c r="D20">
        <v>19000</v>
      </c>
    </row>
    <row r="21" spans="1:6" x14ac:dyDescent="0.25">
      <c r="A21">
        <v>3.8406000000000003E-2</v>
      </c>
      <c r="B21">
        <v>0.51806700000000006</v>
      </c>
      <c r="C21">
        <v>3.8684000000000003E-2</v>
      </c>
      <c r="D21">
        <v>20000</v>
      </c>
      <c r="F21">
        <v>11000</v>
      </c>
    </row>
    <row r="22" spans="1:6" x14ac:dyDescent="0.25">
      <c r="A22">
        <v>4.0113999999999997E-2</v>
      </c>
      <c r="B22">
        <v>0.53231700000000004</v>
      </c>
      <c r="C22">
        <v>3.9822999999999997E-2</v>
      </c>
      <c r="D22">
        <v>21000</v>
      </c>
    </row>
    <row r="23" spans="1:6" x14ac:dyDescent="0.25">
      <c r="A23">
        <v>4.2280999999999999E-2</v>
      </c>
      <c r="B23">
        <v>0.56190099999999998</v>
      </c>
      <c r="C23">
        <v>4.0732999999999998E-2</v>
      </c>
      <c r="D23">
        <v>22000</v>
      </c>
      <c r="F23">
        <v>12000</v>
      </c>
    </row>
    <row r="24" spans="1:6" x14ac:dyDescent="0.25">
      <c r="A24">
        <v>4.3180000000000003E-2</v>
      </c>
      <c r="B24">
        <v>0.58964399999999995</v>
      </c>
      <c r="C24">
        <v>4.3497000000000001E-2</v>
      </c>
      <c r="D24">
        <v>23000</v>
      </c>
    </row>
    <row r="25" spans="1:6" x14ac:dyDescent="0.25">
      <c r="A25">
        <v>4.4778999999999999E-2</v>
      </c>
      <c r="B25">
        <v>0.63480899999999996</v>
      </c>
      <c r="C25">
        <v>5.203E-2</v>
      </c>
      <c r="D25">
        <v>24000</v>
      </c>
      <c r="F25">
        <v>13000</v>
      </c>
    </row>
    <row r="26" spans="1:6" x14ac:dyDescent="0.25">
      <c r="A26">
        <v>4.7321000000000002E-2</v>
      </c>
      <c r="B26">
        <v>0.63700900000000005</v>
      </c>
      <c r="C26">
        <v>4.7123999999999999E-2</v>
      </c>
      <c r="D26">
        <v>25000</v>
      </c>
    </row>
    <row r="27" spans="1:6" x14ac:dyDescent="0.25">
      <c r="A27">
        <v>4.7960999999999997E-2</v>
      </c>
      <c r="B27">
        <v>0.64742900000000003</v>
      </c>
      <c r="C27">
        <v>5.1214000000000003E-2</v>
      </c>
      <c r="D27">
        <v>26000</v>
      </c>
      <c r="F27">
        <v>14000</v>
      </c>
    </row>
    <row r="28" spans="1:6" x14ac:dyDescent="0.25">
      <c r="A28">
        <v>5.0192000000000001E-2</v>
      </c>
      <c r="B28">
        <v>0.67476000000000003</v>
      </c>
      <c r="C28">
        <v>5.2277999999999998E-2</v>
      </c>
      <c r="D28">
        <v>27000</v>
      </c>
    </row>
    <row r="29" spans="1:6" x14ac:dyDescent="0.25">
      <c r="A29">
        <v>5.2562999999999999E-2</v>
      </c>
      <c r="B29">
        <v>0.72059300000000004</v>
      </c>
      <c r="C29">
        <v>5.3221999999999998E-2</v>
      </c>
      <c r="D29">
        <v>28000</v>
      </c>
      <c r="F29">
        <v>15000</v>
      </c>
    </row>
    <row r="30" spans="1:6" x14ac:dyDescent="0.25">
      <c r="A30">
        <v>5.7250000000000002E-2</v>
      </c>
      <c r="B30">
        <v>0.77223699999999995</v>
      </c>
      <c r="C30">
        <v>5.6628999999999999E-2</v>
      </c>
      <c r="D30">
        <v>29000</v>
      </c>
    </row>
    <row r="31" spans="1:6" x14ac:dyDescent="0.25">
      <c r="A31">
        <v>5.7507000000000003E-2</v>
      </c>
      <c r="B31">
        <v>0.73346900000000004</v>
      </c>
      <c r="C31">
        <v>5.4996000000000003E-2</v>
      </c>
      <c r="D31">
        <v>30000</v>
      </c>
      <c r="F31">
        <v>16000</v>
      </c>
    </row>
    <row r="32" spans="1:6" x14ac:dyDescent="0.25">
      <c r="A32">
        <v>5.9566000000000001E-2</v>
      </c>
      <c r="B32">
        <v>0.79730599999999996</v>
      </c>
      <c r="C32">
        <v>6.0169E-2</v>
      </c>
      <c r="D32">
        <v>31000</v>
      </c>
    </row>
    <row r="33" spans="1:6" x14ac:dyDescent="0.25">
      <c r="A33">
        <v>6.0367999999999998E-2</v>
      </c>
      <c r="B33">
        <v>0.83399199999999996</v>
      </c>
      <c r="C33">
        <v>6.0955000000000002E-2</v>
      </c>
      <c r="D33">
        <v>32000</v>
      </c>
      <c r="F33">
        <v>17000</v>
      </c>
    </row>
    <row r="34" spans="1:6" x14ac:dyDescent="0.25">
      <c r="A34">
        <v>6.0883E-2</v>
      </c>
      <c r="B34">
        <v>0.85554699999999995</v>
      </c>
      <c r="C34">
        <v>6.2668000000000001E-2</v>
      </c>
      <c r="D34">
        <v>33000</v>
      </c>
    </row>
    <row r="35" spans="1:6" x14ac:dyDescent="0.25">
      <c r="A35">
        <v>6.7679000000000003E-2</v>
      </c>
      <c r="B35">
        <v>1.070362</v>
      </c>
      <c r="C35">
        <v>6.6077999999999998E-2</v>
      </c>
      <c r="D35">
        <v>34000</v>
      </c>
      <c r="F35">
        <v>18000</v>
      </c>
    </row>
    <row r="36" spans="1:6" x14ac:dyDescent="0.25">
      <c r="A36">
        <v>6.8769999999999998E-2</v>
      </c>
      <c r="B36">
        <v>0.933203</v>
      </c>
      <c r="C36">
        <v>6.7673999999999998E-2</v>
      </c>
      <c r="D36">
        <v>35000</v>
      </c>
    </row>
    <row r="37" spans="1:6" x14ac:dyDescent="0.25">
      <c r="A37">
        <v>7.0219000000000004E-2</v>
      </c>
      <c r="B37">
        <v>0.87566999999999995</v>
      </c>
      <c r="C37">
        <v>6.4494999999999997E-2</v>
      </c>
      <c r="D37">
        <v>36000</v>
      </c>
      <c r="F37">
        <v>19000</v>
      </c>
    </row>
    <row r="38" spans="1:6" x14ac:dyDescent="0.25">
      <c r="A38">
        <v>7.2456000000000007E-2</v>
      </c>
      <c r="B38">
        <v>1.1470800000000001</v>
      </c>
      <c r="C38">
        <v>7.9722000000000001E-2</v>
      </c>
      <c r="D38">
        <v>37000</v>
      </c>
    </row>
    <row r="39" spans="1:6" x14ac:dyDescent="0.25">
      <c r="A39">
        <v>7.4756000000000003E-2</v>
      </c>
      <c r="B39">
        <v>1.1228389999999999</v>
      </c>
      <c r="C39">
        <v>7.2956999999999994E-2</v>
      </c>
      <c r="D39">
        <v>38000</v>
      </c>
      <c r="F39">
        <v>20000</v>
      </c>
    </row>
    <row r="40" spans="1:6" x14ac:dyDescent="0.25">
      <c r="A40">
        <v>7.7298000000000006E-2</v>
      </c>
      <c r="B40">
        <v>1.2677659999999999</v>
      </c>
      <c r="C40">
        <v>7.6147999999999993E-2</v>
      </c>
      <c r="D40">
        <v>39000</v>
      </c>
    </row>
    <row r="41" spans="1:6" x14ac:dyDescent="0.25">
      <c r="A41">
        <v>7.8050999999999995E-2</v>
      </c>
      <c r="B41">
        <v>1.0151399999999999</v>
      </c>
      <c r="C41">
        <v>7.0364999999999997E-2</v>
      </c>
      <c r="D41">
        <v>40000</v>
      </c>
      <c r="F41">
        <v>21000</v>
      </c>
    </row>
    <row r="42" spans="1:6" x14ac:dyDescent="0.25">
      <c r="A42">
        <v>7.9447000000000004E-2</v>
      </c>
      <c r="B42">
        <v>1.2875239999999999</v>
      </c>
      <c r="C42">
        <v>7.7162999999999995E-2</v>
      </c>
      <c r="D42">
        <v>41000</v>
      </c>
    </row>
    <row r="43" spans="1:6" x14ac:dyDescent="0.25">
      <c r="A43">
        <v>8.2480999999999999E-2</v>
      </c>
      <c r="B43">
        <v>1.360403</v>
      </c>
      <c r="C43">
        <v>7.9589999999999994E-2</v>
      </c>
      <c r="D43">
        <v>42000</v>
      </c>
      <c r="F43">
        <v>22000</v>
      </c>
    </row>
    <row r="44" spans="1:6" x14ac:dyDescent="0.25">
      <c r="A44">
        <v>8.3663000000000001E-2</v>
      </c>
      <c r="B44">
        <v>1.326991</v>
      </c>
      <c r="C44">
        <v>8.0837000000000006E-2</v>
      </c>
      <c r="D44">
        <v>43000</v>
      </c>
    </row>
    <row r="45" spans="1:6" x14ac:dyDescent="0.25">
      <c r="A45">
        <v>8.4118999999999999E-2</v>
      </c>
      <c r="B45">
        <v>1.286173</v>
      </c>
      <c r="C45">
        <v>8.8234999999999994E-2</v>
      </c>
      <c r="D45">
        <v>44000</v>
      </c>
      <c r="F45">
        <v>23000</v>
      </c>
    </row>
    <row r="46" spans="1:6" x14ac:dyDescent="0.25">
      <c r="A46">
        <v>8.4505999999999998E-2</v>
      </c>
      <c r="B46">
        <v>1.189711</v>
      </c>
      <c r="C46">
        <v>8.7008000000000002E-2</v>
      </c>
      <c r="D46">
        <v>45000</v>
      </c>
    </row>
    <row r="47" spans="1:6" x14ac:dyDescent="0.25">
      <c r="A47">
        <v>8.5472999999999993E-2</v>
      </c>
      <c r="B47">
        <v>1.3628359999999999</v>
      </c>
      <c r="C47">
        <v>9.2133000000000007E-2</v>
      </c>
      <c r="D47">
        <v>46000</v>
      </c>
      <c r="F47">
        <v>24000</v>
      </c>
    </row>
    <row r="48" spans="1:6" x14ac:dyDescent="0.25">
      <c r="A48">
        <v>8.9994000000000005E-2</v>
      </c>
      <c r="B48">
        <v>1.27959</v>
      </c>
      <c r="C48">
        <v>9.0011999999999995E-2</v>
      </c>
      <c r="D48">
        <v>47000</v>
      </c>
    </row>
    <row r="49" spans="1:6" x14ac:dyDescent="0.25">
      <c r="A49">
        <v>9.2219999999999996E-2</v>
      </c>
      <c r="B49">
        <v>1.3473999999999999</v>
      </c>
      <c r="C49">
        <v>9.1272000000000006E-2</v>
      </c>
      <c r="D49">
        <v>48000</v>
      </c>
      <c r="F49">
        <v>25000</v>
      </c>
    </row>
    <row r="50" spans="1:6" x14ac:dyDescent="0.25">
      <c r="A50">
        <v>9.2874999999999999E-2</v>
      </c>
      <c r="B50">
        <v>1.367361</v>
      </c>
      <c r="C50">
        <v>9.2637999999999998E-2</v>
      </c>
      <c r="D50">
        <v>49000</v>
      </c>
    </row>
    <row r="51" spans="1:6" x14ac:dyDescent="0.25">
      <c r="F51">
        <v>26000</v>
      </c>
    </row>
    <row r="53" spans="1:6" x14ac:dyDescent="0.25">
      <c r="F53">
        <v>27000</v>
      </c>
    </row>
    <row r="55" spans="1:6" x14ac:dyDescent="0.25">
      <c r="F55">
        <v>28000</v>
      </c>
    </row>
    <row r="57" spans="1:6" x14ac:dyDescent="0.25">
      <c r="F57">
        <v>29000</v>
      </c>
    </row>
    <row r="59" spans="1:6" x14ac:dyDescent="0.25">
      <c r="F59">
        <v>30000</v>
      </c>
    </row>
    <row r="61" spans="1:6" x14ac:dyDescent="0.25">
      <c r="F61">
        <v>31000</v>
      </c>
    </row>
    <row r="63" spans="1:6" x14ac:dyDescent="0.25">
      <c r="F63">
        <v>32000</v>
      </c>
    </row>
    <row r="65" spans="6:6" x14ac:dyDescent="0.25">
      <c r="F65">
        <v>33000</v>
      </c>
    </row>
    <row r="67" spans="6:6" x14ac:dyDescent="0.25">
      <c r="F67">
        <v>34000</v>
      </c>
    </row>
    <row r="69" spans="6:6" x14ac:dyDescent="0.25">
      <c r="F69">
        <v>35000</v>
      </c>
    </row>
    <row r="71" spans="6:6" x14ac:dyDescent="0.25">
      <c r="F71">
        <v>36000</v>
      </c>
    </row>
    <row r="73" spans="6:6" x14ac:dyDescent="0.25">
      <c r="F73">
        <v>37000</v>
      </c>
    </row>
    <row r="75" spans="6:6" x14ac:dyDescent="0.25">
      <c r="F75">
        <v>38000</v>
      </c>
    </row>
    <row r="77" spans="6:6" x14ac:dyDescent="0.25">
      <c r="F77">
        <v>39000</v>
      </c>
    </row>
    <row r="79" spans="6:6" x14ac:dyDescent="0.25">
      <c r="F79">
        <v>40000</v>
      </c>
    </row>
    <row r="81" spans="6:6" x14ac:dyDescent="0.25">
      <c r="F81">
        <v>41000</v>
      </c>
    </row>
    <row r="83" spans="6:6" x14ac:dyDescent="0.25">
      <c r="F83">
        <v>42000</v>
      </c>
    </row>
    <row r="85" spans="6:6" x14ac:dyDescent="0.25">
      <c r="F85">
        <v>43000</v>
      </c>
    </row>
    <row r="87" spans="6:6" x14ac:dyDescent="0.25">
      <c r="F87">
        <v>44000</v>
      </c>
    </row>
    <row r="89" spans="6:6" x14ac:dyDescent="0.25">
      <c r="F89">
        <v>45000</v>
      </c>
    </row>
    <row r="91" spans="6:6" x14ac:dyDescent="0.25">
      <c r="F91">
        <v>46000</v>
      </c>
    </row>
    <row r="93" spans="6:6" x14ac:dyDescent="0.25">
      <c r="F93">
        <v>47000</v>
      </c>
    </row>
    <row r="95" spans="6:6" x14ac:dyDescent="0.25">
      <c r="F95">
        <v>48000</v>
      </c>
    </row>
    <row r="97" spans="6:6" x14ac:dyDescent="0.25">
      <c r="F97">
        <v>49000</v>
      </c>
    </row>
  </sheetData>
  <autoFilter ref="A1:E98">
    <sortState ref="A2:E98">
      <sortCondition ref="A1:A9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4 C E S r C g x i + m A A A A + A A A A B I A H A B D b 2 5 m a W c v U G F j a 2 F n Z S 5 4 b W w g o h g A K K A U A A A A A A A A A A A A A A A A A A A A A A A A A A A A h Y / N C o J A H M R f R f b u f i U R 8 n c 9 d F U Q g u i 6 6 K Z L u o q 7 t r 5 b h x 6 p V 0 g o q 1 s w l x l + A z O P 2 x 3 S u W u D q x q t 7 k 2 C G K Y o U K b s K 2 3 q B E 3 u H O 5 Q K q C Q 5 U X W K l h g Y + P Z 6 g Q 1 z g 0 x I d 5 7 7 D e 4 H 2 v C K W X k l G e H s l G d D L W x T p p S o U + r + t 9 C A o 6 v M Y L j a N G W M c w j B m S N I d f m i / B l M a Z A f k L Y T 6 2 b R i W G N i w y I K s F 8 n 4 h n l B L A w Q U A A I A C A C r g I R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C E S i i K R 7 g O A A A A E Q A A A B M A H A B G b 3 J t d W x h c y 9 T Z W N 0 a W 9 u M S 5 t I K I Y A C i g F A A A A A A A A A A A A A A A A A A A A A A A A A A A A C t O T S 7 J z M 9 T C I b Q h t Y A U E s B A i 0 A F A A C A A g A q 4 C E S r C g x i + m A A A A + A A A A B I A A A A A A A A A A A A A A A A A A A A A A E N v b m Z p Z y 9 Q Y W N r Y W d l L n h t b F B L A Q I t A B Q A A g A I A K u A h E o P y u m r p A A A A O k A A A A T A A A A A A A A A A A A A A A A A P I A A A B b Q 2 9 u d G V u d F 9 U e X B l c 1 0 u e G 1 s U E s B A i 0 A F A A C A A g A q 4 C E S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3 o d / N B p S N J g M 6 C 0 1 P B K h o A A A A A A g A A A A A A E G Y A A A A B A A A g A A A A n V S 1 A 9 4 b D F u D f M D 7 5 5 N p x F K n v o J D W c W s g x u G R 6 0 H y U s A A A A A D o A A A A A C A A A g A A A A S a 8 T 1 e C Y I 4 x Q W h d X b 6 t a E J y l A g 6 F E i 1 0 W t d I 0 l k R I E p Q A A A A u 8 f l + F Z N C o O 8 S U b d 1 S r s r 6 9 V 0 U P z b W Y f m C Z b Z e I 9 l y e K z K o 6 y w e 5 I u T A S U b 9 m p d u P p g 8 H 4 + o D X X 8 p R o f q K a h 0 O u w W 6 9 + 2 J G 7 z N B z X / U A X P d A A A A A f B m K 8 / w 7 M r W 6 n p + 3 T s M b h 3 I F C F j E l I h L t A X W A 8 4 6 / 9 6 U + w K R 3 f w G 8 + z x h m u N T J Y S T O C a J z 6 v x n n Y j I u d r 4 7 F n Q = = < / D a t a M a s h u p > 
</file>

<file path=customXml/itemProps1.xml><?xml version="1.0" encoding="utf-8"?>
<ds:datastoreItem xmlns:ds="http://schemas.openxmlformats.org/officeDocument/2006/customXml" ds:itemID="{11ABBF4B-0064-4D8C-B8C7-ED5BEDF78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8</vt:i4>
      </vt:variant>
    </vt:vector>
  </HeadingPairs>
  <TitlesOfParts>
    <vt:vector size="19" baseType="lpstr">
      <vt:lpstr>Arkusz1</vt:lpstr>
      <vt:lpstr>Data Values</vt:lpstr>
      <vt:lpstr>Arkusz3</vt:lpstr>
      <vt:lpstr>Array Insert</vt:lpstr>
      <vt:lpstr>ArrayInsert100</vt:lpstr>
      <vt:lpstr>ListInsert50</vt:lpstr>
      <vt:lpstr>ListInsert 5000</vt:lpstr>
      <vt:lpstr>ListInsert 500 no turbo</vt:lpstr>
      <vt:lpstr>SearchCompared</vt:lpstr>
      <vt:lpstr>Arkusz8</vt:lpstr>
      <vt:lpstr>Arkusz9</vt:lpstr>
      <vt:lpstr>Arkusz1!ArrayInsertResults</vt:lpstr>
      <vt:lpstr>'Array Insert'!ArrayInsertResults</vt:lpstr>
      <vt:lpstr>ArrayInsert100!ArrayInsertResults</vt:lpstr>
      <vt:lpstr>Arkusz8!HeapResults</vt:lpstr>
      <vt:lpstr>'ListInsert 500 no turbo'!ListInsertResults</vt:lpstr>
      <vt:lpstr>'ListInsert 5000'!ListInsertResults</vt:lpstr>
      <vt:lpstr>ListInsert50!ListInsertResults</vt:lpstr>
      <vt:lpstr>SearchCompared!SearchResults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Avaon</dc:creator>
  <cp:lastModifiedBy>Avaon</cp:lastModifiedBy>
  <dcterms:created xsi:type="dcterms:W3CDTF">2017-04-01T17:43:19Z</dcterms:created>
  <dcterms:modified xsi:type="dcterms:W3CDTF">2017-04-04T20:43:41Z</dcterms:modified>
</cp:coreProperties>
</file>