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tianchong/Documents/ipractice/cnblogs/15676560/"/>
    </mc:Choice>
  </mc:AlternateContent>
  <xr:revisionPtr revIDLastSave="0" documentId="13_ncr:1_{A2F3DF27-F850-C547-8543-E3AFF910810C}" xr6:coauthVersionLast="45" xr6:coauthVersionMax="45" xr10:uidLastSave="{00000000-0000-0000-0000-000000000000}"/>
  <bookViews>
    <workbookView xWindow="0" yWindow="460" windowWidth="28800" windowHeight="17540" xr2:uid="{D3FD04D5-1D43-5E47-925F-592894199FFB}"/>
  </bookViews>
  <sheets>
    <sheet name="0.5-0" sheetId="20" r:id="rId1"/>
    <sheet name="0.5-8" sheetId="21" r:id="rId2"/>
    <sheet name="0.5-32" sheetId="22" r:id="rId3"/>
    <sheet name="0.5-128" sheetId="23" r:id="rId4"/>
    <sheet name="0.5-1024" sheetId="24" r:id="rId5"/>
    <sheet name="1-0" sheetId="1" r:id="rId6"/>
    <sheet name="1-8" sheetId="14" r:id="rId7"/>
    <sheet name="1-32" sheetId="10" r:id="rId8"/>
    <sheet name="1-128" sheetId="15" r:id="rId9"/>
    <sheet name="1-1024" sheetId="9" r:id="rId10"/>
    <sheet name="3-0" sheetId="19" r:id="rId11"/>
    <sheet name="3-8" sheetId="16" r:id="rId12"/>
    <sheet name="3-32" sheetId="13" r:id="rId13"/>
    <sheet name="3-128" sheetId="17" r:id="rId14"/>
    <sheet name="3-1024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24" l="1"/>
  <c r="L11" i="24"/>
  <c r="K11" i="24"/>
  <c r="J11" i="24"/>
  <c r="I11" i="24"/>
  <c r="H11" i="24"/>
  <c r="G11" i="24"/>
  <c r="F11" i="24"/>
  <c r="E11" i="24"/>
  <c r="D11" i="24"/>
  <c r="M10" i="24"/>
  <c r="L10" i="24"/>
  <c r="K10" i="24"/>
  <c r="J10" i="24"/>
  <c r="I10" i="24"/>
  <c r="H10" i="24"/>
  <c r="G10" i="24"/>
  <c r="F10" i="24"/>
  <c r="E10" i="24"/>
  <c r="D10" i="24"/>
  <c r="M9" i="24"/>
  <c r="L9" i="24"/>
  <c r="K9" i="24"/>
  <c r="J9" i="24"/>
  <c r="I9" i="24"/>
  <c r="H9" i="24"/>
  <c r="G9" i="24"/>
  <c r="F9" i="24"/>
  <c r="E9" i="24"/>
  <c r="D9" i="24"/>
  <c r="M11" i="23"/>
  <c r="L11" i="23"/>
  <c r="K11" i="23"/>
  <c r="J11" i="23"/>
  <c r="I11" i="23"/>
  <c r="H11" i="23"/>
  <c r="G11" i="23"/>
  <c r="F11" i="23"/>
  <c r="E11" i="23"/>
  <c r="D11" i="23"/>
  <c r="M10" i="23"/>
  <c r="L10" i="23"/>
  <c r="K10" i="23"/>
  <c r="J10" i="23"/>
  <c r="I10" i="23"/>
  <c r="H10" i="23"/>
  <c r="G10" i="23"/>
  <c r="F10" i="23"/>
  <c r="E10" i="23"/>
  <c r="D10" i="23"/>
  <c r="M9" i="23"/>
  <c r="L9" i="23"/>
  <c r="K9" i="23"/>
  <c r="J9" i="23"/>
  <c r="I9" i="23"/>
  <c r="H9" i="23"/>
  <c r="G9" i="23"/>
  <c r="F9" i="23"/>
  <c r="E9" i="23"/>
  <c r="D9" i="23"/>
  <c r="M11" i="22"/>
  <c r="L11" i="22"/>
  <c r="K11" i="22"/>
  <c r="J11" i="22"/>
  <c r="I11" i="22"/>
  <c r="H11" i="22"/>
  <c r="G11" i="22"/>
  <c r="F11" i="22"/>
  <c r="E11" i="22"/>
  <c r="D11" i="22"/>
  <c r="M10" i="22"/>
  <c r="L10" i="22"/>
  <c r="K10" i="22"/>
  <c r="J10" i="22"/>
  <c r="I10" i="22"/>
  <c r="H10" i="22"/>
  <c r="G10" i="22"/>
  <c r="F10" i="22"/>
  <c r="E10" i="22"/>
  <c r="D10" i="22"/>
  <c r="M9" i="22"/>
  <c r="L9" i="22"/>
  <c r="K9" i="22"/>
  <c r="J9" i="22"/>
  <c r="I9" i="22"/>
  <c r="H9" i="22"/>
  <c r="G9" i="22"/>
  <c r="F9" i="22"/>
  <c r="E9" i="22"/>
  <c r="D9" i="22"/>
  <c r="M11" i="21"/>
  <c r="L11" i="21"/>
  <c r="K11" i="21"/>
  <c r="J11" i="21"/>
  <c r="I11" i="21"/>
  <c r="H11" i="21"/>
  <c r="G11" i="21"/>
  <c r="F11" i="21"/>
  <c r="E11" i="21"/>
  <c r="D11" i="21"/>
  <c r="M10" i="21"/>
  <c r="L10" i="21"/>
  <c r="K10" i="21"/>
  <c r="J10" i="21"/>
  <c r="I10" i="21"/>
  <c r="H10" i="21"/>
  <c r="G10" i="21"/>
  <c r="F10" i="21"/>
  <c r="E10" i="21"/>
  <c r="D10" i="21"/>
  <c r="M9" i="21"/>
  <c r="L9" i="21"/>
  <c r="K9" i="21"/>
  <c r="J9" i="21"/>
  <c r="I9" i="21"/>
  <c r="H9" i="21"/>
  <c r="G9" i="21"/>
  <c r="F9" i="21"/>
  <c r="E9" i="21"/>
  <c r="D9" i="21"/>
  <c r="M11" i="20"/>
  <c r="L11" i="20"/>
  <c r="K11" i="20"/>
  <c r="J11" i="20"/>
  <c r="I11" i="20"/>
  <c r="H11" i="20"/>
  <c r="G11" i="20"/>
  <c r="F11" i="20"/>
  <c r="E11" i="20"/>
  <c r="D11" i="20"/>
  <c r="M10" i="20"/>
  <c r="L10" i="20"/>
  <c r="K10" i="20"/>
  <c r="J10" i="20"/>
  <c r="I10" i="20"/>
  <c r="H10" i="20"/>
  <c r="G10" i="20"/>
  <c r="F10" i="20"/>
  <c r="E10" i="20"/>
  <c r="D10" i="20"/>
  <c r="M9" i="20"/>
  <c r="L9" i="20"/>
  <c r="K9" i="20"/>
  <c r="J9" i="20"/>
  <c r="I9" i="20"/>
  <c r="H9" i="20"/>
  <c r="G9" i="20"/>
  <c r="F9" i="20"/>
  <c r="E9" i="20"/>
  <c r="D9" i="20"/>
  <c r="M11" i="19"/>
  <c r="L11" i="19"/>
  <c r="K11" i="19"/>
  <c r="J11" i="19"/>
  <c r="I11" i="19"/>
  <c r="H11" i="19"/>
  <c r="G11" i="19"/>
  <c r="F11" i="19"/>
  <c r="E11" i="19"/>
  <c r="D11" i="19"/>
  <c r="N11" i="19" s="1"/>
  <c r="M10" i="19"/>
  <c r="L10" i="19"/>
  <c r="K10" i="19"/>
  <c r="J10" i="19"/>
  <c r="I10" i="19"/>
  <c r="H10" i="19"/>
  <c r="G10" i="19"/>
  <c r="F10" i="19"/>
  <c r="E10" i="19"/>
  <c r="D10" i="19"/>
  <c r="M9" i="19"/>
  <c r="L9" i="19"/>
  <c r="K9" i="19"/>
  <c r="J9" i="19"/>
  <c r="I9" i="19"/>
  <c r="H9" i="19"/>
  <c r="G9" i="19"/>
  <c r="F9" i="19"/>
  <c r="E9" i="19"/>
  <c r="D9" i="19"/>
  <c r="M11" i="17"/>
  <c r="L11" i="17"/>
  <c r="K11" i="17"/>
  <c r="J11" i="17"/>
  <c r="I11" i="17"/>
  <c r="H11" i="17"/>
  <c r="G11" i="17"/>
  <c r="F11" i="17"/>
  <c r="E11" i="17"/>
  <c r="D11" i="17"/>
  <c r="M10" i="17"/>
  <c r="L10" i="17"/>
  <c r="K10" i="17"/>
  <c r="J10" i="17"/>
  <c r="I10" i="17"/>
  <c r="H10" i="17"/>
  <c r="G10" i="17"/>
  <c r="F10" i="17"/>
  <c r="E10" i="17"/>
  <c r="D10" i="17"/>
  <c r="M9" i="17"/>
  <c r="L9" i="17"/>
  <c r="K9" i="17"/>
  <c r="J9" i="17"/>
  <c r="I9" i="17"/>
  <c r="H9" i="17"/>
  <c r="G9" i="17"/>
  <c r="F9" i="17"/>
  <c r="E9" i="17"/>
  <c r="D9" i="17"/>
  <c r="M11" i="16"/>
  <c r="L11" i="16"/>
  <c r="K11" i="16"/>
  <c r="J11" i="16"/>
  <c r="I11" i="16"/>
  <c r="H11" i="16"/>
  <c r="G11" i="16"/>
  <c r="F11" i="16"/>
  <c r="E11" i="16"/>
  <c r="D11" i="16"/>
  <c r="M10" i="16"/>
  <c r="L10" i="16"/>
  <c r="K10" i="16"/>
  <c r="J10" i="16"/>
  <c r="I10" i="16"/>
  <c r="H10" i="16"/>
  <c r="G10" i="16"/>
  <c r="F10" i="16"/>
  <c r="E10" i="16"/>
  <c r="D10" i="16"/>
  <c r="M9" i="16"/>
  <c r="L9" i="16"/>
  <c r="K9" i="16"/>
  <c r="J9" i="16"/>
  <c r="I9" i="16"/>
  <c r="H9" i="16"/>
  <c r="G9" i="16"/>
  <c r="F9" i="16"/>
  <c r="E9" i="16"/>
  <c r="D9" i="16"/>
  <c r="M11" i="15"/>
  <c r="L11" i="15"/>
  <c r="K11" i="15"/>
  <c r="J11" i="15"/>
  <c r="I11" i="15"/>
  <c r="H11" i="15"/>
  <c r="G11" i="15"/>
  <c r="F11" i="15"/>
  <c r="E11" i="15"/>
  <c r="D11" i="15"/>
  <c r="M10" i="15"/>
  <c r="L10" i="15"/>
  <c r="K10" i="15"/>
  <c r="J10" i="15"/>
  <c r="I10" i="15"/>
  <c r="H10" i="15"/>
  <c r="G10" i="15"/>
  <c r="F10" i="15"/>
  <c r="E10" i="15"/>
  <c r="D10" i="15"/>
  <c r="M9" i="15"/>
  <c r="L9" i="15"/>
  <c r="K9" i="15"/>
  <c r="J9" i="15"/>
  <c r="I9" i="15"/>
  <c r="H9" i="15"/>
  <c r="G9" i="15"/>
  <c r="F9" i="15"/>
  <c r="E9" i="15"/>
  <c r="D9" i="15"/>
  <c r="M11" i="14"/>
  <c r="L11" i="14"/>
  <c r="K11" i="14"/>
  <c r="J11" i="14"/>
  <c r="I11" i="14"/>
  <c r="H11" i="14"/>
  <c r="G11" i="14"/>
  <c r="F11" i="14"/>
  <c r="E11" i="14"/>
  <c r="D11" i="14"/>
  <c r="M10" i="14"/>
  <c r="L10" i="14"/>
  <c r="K10" i="14"/>
  <c r="J10" i="14"/>
  <c r="I10" i="14"/>
  <c r="H10" i="14"/>
  <c r="G10" i="14"/>
  <c r="F10" i="14"/>
  <c r="E10" i="14"/>
  <c r="D10" i="14"/>
  <c r="M9" i="14"/>
  <c r="L9" i="14"/>
  <c r="K9" i="14"/>
  <c r="J9" i="14"/>
  <c r="I9" i="14"/>
  <c r="H9" i="14"/>
  <c r="G9" i="14"/>
  <c r="F9" i="14"/>
  <c r="E9" i="14"/>
  <c r="D9" i="14"/>
  <c r="M11" i="13"/>
  <c r="L11" i="13"/>
  <c r="K11" i="13"/>
  <c r="J11" i="13"/>
  <c r="I11" i="13"/>
  <c r="H11" i="13"/>
  <c r="G11" i="13"/>
  <c r="F11" i="13"/>
  <c r="E11" i="13"/>
  <c r="D11" i="13"/>
  <c r="M10" i="13"/>
  <c r="L10" i="13"/>
  <c r="K10" i="13"/>
  <c r="J10" i="13"/>
  <c r="I10" i="13"/>
  <c r="H10" i="13"/>
  <c r="G10" i="13"/>
  <c r="F10" i="13"/>
  <c r="E10" i="13"/>
  <c r="D10" i="13"/>
  <c r="M9" i="13"/>
  <c r="L9" i="13"/>
  <c r="K9" i="13"/>
  <c r="J9" i="13"/>
  <c r="I9" i="13"/>
  <c r="H9" i="13"/>
  <c r="G9" i="13"/>
  <c r="F9" i="13"/>
  <c r="E9" i="13"/>
  <c r="D9" i="13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11" i="10"/>
  <c r="L11" i="10"/>
  <c r="K11" i="10"/>
  <c r="J11" i="10"/>
  <c r="I11" i="10"/>
  <c r="H11" i="10"/>
  <c r="G11" i="10"/>
  <c r="F11" i="10"/>
  <c r="E11" i="10"/>
  <c r="D11" i="10"/>
  <c r="M10" i="10"/>
  <c r="L10" i="10"/>
  <c r="K10" i="10"/>
  <c r="J10" i="10"/>
  <c r="I10" i="10"/>
  <c r="H10" i="10"/>
  <c r="G10" i="10"/>
  <c r="F10" i="10"/>
  <c r="E10" i="10"/>
  <c r="D10" i="10"/>
  <c r="M9" i="10"/>
  <c r="L9" i="10"/>
  <c r="K9" i="10"/>
  <c r="J9" i="10"/>
  <c r="I9" i="10"/>
  <c r="H9" i="10"/>
  <c r="G9" i="10"/>
  <c r="F9" i="10"/>
  <c r="E9" i="10"/>
  <c r="D9" i="10"/>
  <c r="M11" i="9"/>
  <c r="L11" i="9"/>
  <c r="K11" i="9"/>
  <c r="J11" i="9"/>
  <c r="I11" i="9"/>
  <c r="H11" i="9"/>
  <c r="G11" i="9"/>
  <c r="F11" i="9"/>
  <c r="E11" i="9"/>
  <c r="D11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D9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D10" i="1"/>
  <c r="D11" i="1"/>
  <c r="N10" i="13" l="1"/>
  <c r="N11" i="13"/>
  <c r="N11" i="24"/>
  <c r="N11" i="22"/>
  <c r="N11" i="20"/>
  <c r="N10" i="20"/>
  <c r="N11" i="23"/>
  <c r="N11" i="21"/>
  <c r="N9" i="24"/>
  <c r="N10" i="24"/>
  <c r="N9" i="23"/>
  <c r="N10" i="23"/>
  <c r="N9" i="22"/>
  <c r="N10" i="22"/>
  <c r="N9" i="21"/>
  <c r="N10" i="21"/>
  <c r="N9" i="20"/>
  <c r="N9" i="19"/>
  <c r="N10" i="19"/>
  <c r="N11" i="16"/>
  <c r="N11" i="17"/>
  <c r="N11" i="15"/>
  <c r="N11" i="14"/>
  <c r="N9" i="17"/>
  <c r="N10" i="17"/>
  <c r="N9" i="16"/>
  <c r="N10" i="16"/>
  <c r="N9" i="15"/>
  <c r="N10" i="15"/>
  <c r="N9" i="13"/>
  <c r="N9" i="14"/>
  <c r="N10" i="14"/>
  <c r="N9" i="10"/>
  <c r="N11" i="10"/>
  <c r="N11" i="11"/>
  <c r="N9" i="11"/>
  <c r="N10" i="11"/>
  <c r="N10" i="10"/>
  <c r="N11" i="9"/>
  <c r="N9" i="9"/>
  <c r="N10" i="9"/>
  <c r="N10" i="1"/>
  <c r="N9" i="1"/>
  <c r="N11" i="1" l="1"/>
</calcChain>
</file>

<file path=xl/sharedStrings.xml><?xml version="1.0" encoding="utf-8"?>
<sst xmlns="http://schemas.openxmlformats.org/spreadsheetml/2006/main" count="162" uniqueCount="14">
  <si>
    <t>轮次</t>
    <phoneticPr fontId="1" type="noConversion"/>
  </si>
  <si>
    <t>提交的任务总数</t>
  </si>
  <si>
    <t>剩余的任务总数</t>
  </si>
  <si>
    <t>总时长</t>
  </si>
  <si>
    <t>思考时间（毫秒）</t>
    <phoneticPr fontId="1" type="noConversion"/>
  </si>
  <si>
    <t>吞吐量1</t>
    <phoneticPr fontId="1" type="noConversion"/>
  </si>
  <si>
    <t>吞吐量2</t>
    <phoneticPr fontId="1" type="noConversion"/>
  </si>
  <si>
    <t>吞吐量3</t>
    <phoneticPr fontId="1" type="noConversion"/>
  </si>
  <si>
    <t>提交周期（分钟）</t>
    <phoneticPr fontId="1" type="noConversion"/>
  </si>
  <si>
    <t>0~1024</t>
    <phoneticPr fontId="1" type="noConversion"/>
  </si>
  <si>
    <t>0~32</t>
    <phoneticPr fontId="1" type="noConversion"/>
  </si>
  <si>
    <t>0~8</t>
    <phoneticPr fontId="1" type="noConversion"/>
  </si>
  <si>
    <t>0~128</t>
    <phoneticPr fontId="1" type="noConversion"/>
  </si>
  <si>
    <t>阻塞式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</si>
</sst>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vertical="center"/>
    </xf>
    <xf numFmtId="1" fontId="0" fillId="2" borderId="20" xfId="0" applyNumberFormat="1" applyFill="1" applyBorder="1">
      <alignment vertical="center"/>
    </xf>
    <xf numFmtId="1" fontId="0" fillId="2" borderId="8" xfId="0" applyNumberFormat="1" applyFill="1" applyBorder="1">
      <alignment vertical="center"/>
    </xf>
    <xf numFmtId="1" fontId="0" fillId="2" borderId="19" xfId="0" applyNumberFormat="1" applyFill="1" applyBorder="1">
      <alignment vertical="center"/>
    </xf>
    <xf numFmtId="1" fontId="0" fillId="2" borderId="0" xfId="0" applyNumberFormat="1" applyFill="1" applyBorder="1">
      <alignment vertical="center"/>
    </xf>
    <xf numFmtId="1" fontId="0" fillId="2" borderId="12" xfId="0" applyNumberFormat="1" applyFill="1" applyBorder="1">
      <alignment vertical="center"/>
    </xf>
    <xf numFmtId="1" fontId="0" fillId="2" borderId="7" xfId="0" applyNumberFormat="1" applyFill="1" applyBorder="1">
      <alignment vertical="center"/>
    </xf>
    <xf numFmtId="1" fontId="2" fillId="3" borderId="1" xfId="0" applyNumberFormat="1" applyFont="1" applyFill="1" applyBorder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177" fontId="0" fillId="0" borderId="9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126998</xdr:colOff>
      <xdr:row>5</xdr:row>
      <xdr:rowOff>97692</xdr:rowOff>
    </xdr:from>
    <xdr:to>
      <xdr:col>12</xdr:col>
      <xdr:colOff>801076</xdr:colOff>
      <xdr:row>9</xdr:row>
      <xdr:rowOff>312615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A599240-62B9-6D4D-950E-C29EA478C4FA}"/>
            </a:ext>
          </a:extLst>
        </xdr:cNvPr>
        <xdr:cNvSpPr txBox="1"/>
      </xdr:nvSpPr>
      <xdr:spPr>
        <a:xfrm>
          <a:off x="1142998" y="1670538"/>
          <a:ext cx="9573847" cy="173892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B247-C621-B04A-91E1-15E2353B190B}">
  <dimension ref="B1:N17"/>
  <sheetViews>
    <sheetView showGridLines="0" tabSelected="1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4011672</v>
      </c>
      <c r="E6" s="8">
        <v>4014548</v>
      </c>
      <c r="F6" s="8">
        <v>4015514</v>
      </c>
      <c r="G6" s="8">
        <v>4026122</v>
      </c>
      <c r="H6" s="8">
        <v>4020365</v>
      </c>
      <c r="I6" s="8">
        <v>4095617</v>
      </c>
      <c r="J6" s="8">
        <v>4018210</v>
      </c>
      <c r="K6" s="8">
        <v>4054967</v>
      </c>
      <c r="L6" s="8">
        <v>3950368</v>
      </c>
      <c r="M6" s="12">
        <v>4046382</v>
      </c>
      <c r="N6" s="1"/>
    </row>
    <row r="7" spans="2:14" ht="30" customHeight="1">
      <c r="B7" s="31"/>
      <c r="C7" s="15" t="s">
        <v>2</v>
      </c>
      <c r="D7" s="20">
        <v>1443150</v>
      </c>
      <c r="E7" s="5">
        <v>1480511</v>
      </c>
      <c r="F7" s="5">
        <v>1470125</v>
      </c>
      <c r="G7" s="20">
        <v>1531695</v>
      </c>
      <c r="H7" s="20">
        <v>1495502</v>
      </c>
      <c r="I7" s="20">
        <v>1608077</v>
      </c>
      <c r="J7" s="20">
        <v>1464406</v>
      </c>
      <c r="K7" s="20">
        <v>1511968</v>
      </c>
      <c r="L7" s="20">
        <v>1310698</v>
      </c>
      <c r="M7" s="6">
        <v>1497787</v>
      </c>
      <c r="N7" s="1"/>
    </row>
    <row r="8" spans="2:14" ht="30" customHeight="1" thickBot="1">
      <c r="B8" s="31"/>
      <c r="C8" s="16" t="s">
        <v>3</v>
      </c>
      <c r="D8" s="10">
        <v>38.110999999999997</v>
      </c>
      <c r="E8" s="10">
        <v>38.116</v>
      </c>
      <c r="F8" s="9">
        <v>38.277999999999999</v>
      </c>
      <c r="G8" s="9">
        <v>38.151000000000003</v>
      </c>
      <c r="H8" s="10">
        <v>38.113</v>
      </c>
      <c r="I8" s="10">
        <v>38.74</v>
      </c>
      <c r="J8" s="10">
        <v>38.142000000000003</v>
      </c>
      <c r="K8" s="9">
        <v>38.247999999999998</v>
      </c>
      <c r="L8" s="9">
        <v>37.106000000000002</v>
      </c>
      <c r="M8" s="11">
        <v>38.456000000000003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85617.4</v>
      </c>
      <c r="E9" s="24">
        <f t="shared" si="0"/>
        <v>84467.9</v>
      </c>
      <c r="F9" s="24">
        <f t="shared" si="0"/>
        <v>84846.3</v>
      </c>
      <c r="G9" s="24">
        <f t="shared" si="0"/>
        <v>83147.566666666666</v>
      </c>
      <c r="H9" s="24">
        <f t="shared" si="0"/>
        <v>84162.1</v>
      </c>
      <c r="I9" s="24">
        <f t="shared" si="0"/>
        <v>82918</v>
      </c>
      <c r="J9" s="24">
        <f t="shared" si="0"/>
        <v>85126.8</v>
      </c>
      <c r="K9" s="24">
        <f t="shared" si="0"/>
        <v>84766.633333333331</v>
      </c>
      <c r="L9" s="24">
        <f t="shared" si="0"/>
        <v>87989</v>
      </c>
      <c r="M9" s="24">
        <f t="shared" si="0"/>
        <v>84953.166666666672</v>
      </c>
      <c r="N9" s="29">
        <f>AVERAGE(D9:M9)</f>
        <v>84799.486666666664</v>
      </c>
    </row>
    <row r="10" spans="2:14" ht="30" customHeight="1" thickBot="1">
      <c r="B10" s="31"/>
      <c r="C10" s="15" t="s">
        <v>6</v>
      </c>
      <c r="D10" s="25">
        <f t="shared" ref="D10:M10" si="1">D7/(D8-$D$2*60)</f>
        <v>177925.04006904209</v>
      </c>
      <c r="E10" s="26">
        <f t="shared" si="1"/>
        <v>182418.8023656974</v>
      </c>
      <c r="F10" s="26">
        <f t="shared" si="1"/>
        <v>177594.22565837161</v>
      </c>
      <c r="G10" s="26">
        <f t="shared" si="1"/>
        <v>187914.97975708495</v>
      </c>
      <c r="H10" s="26">
        <f t="shared" si="1"/>
        <v>184334.03180081351</v>
      </c>
      <c r="I10" s="26">
        <f t="shared" si="1"/>
        <v>183990.50343249424</v>
      </c>
      <c r="J10" s="26">
        <f t="shared" si="1"/>
        <v>179858.26578236299</v>
      </c>
      <c r="K10" s="26">
        <f t="shared" si="1"/>
        <v>183313.28806983517</v>
      </c>
      <c r="L10" s="26">
        <f t="shared" si="1"/>
        <v>184449.47931325636</v>
      </c>
      <c r="M10" s="26">
        <f t="shared" si="1"/>
        <v>177127.12866603589</v>
      </c>
      <c r="N10" s="29">
        <f>AVERAGE(D10:M10)</f>
        <v>181892.57449149943</v>
      </c>
    </row>
    <row r="11" spans="2:14" ht="30" customHeight="1" thickBot="1">
      <c r="B11" s="32"/>
      <c r="C11" s="17" t="s">
        <v>7</v>
      </c>
      <c r="D11" s="27">
        <f>D6/D8</f>
        <v>105262.83750098398</v>
      </c>
      <c r="E11" s="28">
        <f t="shared" ref="E11:M11" si="2">E6/E8</f>
        <v>105324.48315667961</v>
      </c>
      <c r="F11" s="28">
        <f t="shared" si="2"/>
        <v>104903.96572443702</v>
      </c>
      <c r="G11" s="28">
        <f t="shared" si="2"/>
        <v>105531.23116038897</v>
      </c>
      <c r="H11" s="28">
        <f t="shared" si="2"/>
        <v>105485.39868286412</v>
      </c>
      <c r="I11" s="28">
        <f t="shared" si="2"/>
        <v>105720.62467733608</v>
      </c>
      <c r="J11" s="28">
        <f t="shared" si="2"/>
        <v>105348.69697446383</v>
      </c>
      <c r="K11" s="28">
        <f t="shared" si="2"/>
        <v>106017.75256222548</v>
      </c>
      <c r="L11" s="28">
        <f t="shared" si="2"/>
        <v>106461.70430658114</v>
      </c>
      <c r="M11" s="28">
        <f t="shared" si="2"/>
        <v>105221.08383607239</v>
      </c>
      <c r="N11" s="29">
        <f>AVERAGE(D11:M11)</f>
        <v>105527.77785820328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226D-146A-9843-AB18-AE1FD1B04D3E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1171</v>
      </c>
      <c r="E6" s="8">
        <v>1202</v>
      </c>
      <c r="F6" s="8">
        <v>1169</v>
      </c>
      <c r="G6" s="8">
        <v>1174</v>
      </c>
      <c r="H6" s="8">
        <v>1167</v>
      </c>
      <c r="I6" s="8">
        <v>1183</v>
      </c>
      <c r="J6" s="8">
        <v>1166</v>
      </c>
      <c r="K6" s="8">
        <v>1197</v>
      </c>
      <c r="L6" s="8">
        <v>1158</v>
      </c>
      <c r="M6" s="12">
        <v>1174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60.847999999999999</v>
      </c>
      <c r="E8" s="10">
        <v>60.588999999999999</v>
      </c>
      <c r="F8" s="10">
        <v>60.86</v>
      </c>
      <c r="G8" s="9">
        <v>60.988999999999997</v>
      </c>
      <c r="H8" s="9">
        <v>60.817999999999998</v>
      </c>
      <c r="I8" s="9">
        <v>60.844000000000001</v>
      </c>
      <c r="J8" s="9">
        <v>60.722000000000001</v>
      </c>
      <c r="K8" s="9">
        <v>60.68</v>
      </c>
      <c r="L8" s="9">
        <v>60.728999999999999</v>
      </c>
      <c r="M8" s="18">
        <v>60.591999999999999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19.516666666666666</v>
      </c>
      <c r="E9" s="24">
        <f t="shared" si="0"/>
        <v>20.033333333333335</v>
      </c>
      <c r="F9" s="24">
        <f t="shared" si="0"/>
        <v>19.483333333333334</v>
      </c>
      <c r="G9" s="24">
        <f t="shared" si="0"/>
        <v>19.566666666666666</v>
      </c>
      <c r="H9" s="24">
        <f t="shared" si="0"/>
        <v>19.45</v>
      </c>
      <c r="I9" s="24">
        <f t="shared" si="0"/>
        <v>19.716666666666665</v>
      </c>
      <c r="J9" s="24">
        <f t="shared" si="0"/>
        <v>19.433333333333334</v>
      </c>
      <c r="K9" s="24">
        <f t="shared" si="0"/>
        <v>19.95</v>
      </c>
      <c r="L9" s="24">
        <f t="shared" si="0"/>
        <v>19.3</v>
      </c>
      <c r="M9" s="24">
        <f t="shared" si="0"/>
        <v>19.566666666666666</v>
      </c>
      <c r="N9" s="29">
        <f>AVERAGE(D9:M9)</f>
        <v>19.601666666666667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19.244675256376546</v>
      </c>
      <c r="E11" s="28">
        <f t="shared" ref="E11:M11" si="2">E6/E8</f>
        <v>19.838584561554079</v>
      </c>
      <c r="F11" s="28">
        <f t="shared" si="2"/>
        <v>19.208018402891884</v>
      </c>
      <c r="G11" s="28">
        <f t="shared" si="2"/>
        <v>19.249372837724838</v>
      </c>
      <c r="H11" s="28">
        <f t="shared" si="2"/>
        <v>19.188398171593938</v>
      </c>
      <c r="I11" s="28">
        <f t="shared" si="2"/>
        <v>19.443166129774504</v>
      </c>
      <c r="J11" s="28">
        <f t="shared" si="2"/>
        <v>19.202266065017621</v>
      </c>
      <c r="K11" s="28">
        <f t="shared" si="2"/>
        <v>19.726433750823993</v>
      </c>
      <c r="L11" s="28">
        <f t="shared" si="2"/>
        <v>19.068319913056364</v>
      </c>
      <c r="M11" s="28">
        <f t="shared" si="2"/>
        <v>19.375495114866649</v>
      </c>
      <c r="N11" s="29">
        <f>AVERAGE(D11:M11)</f>
        <v>19.35447302036804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A7DF-B06C-634B-88D7-45CD770ACDAC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/>
      <c r="E6" s="8"/>
      <c r="F6" s="8"/>
      <c r="G6" s="8"/>
      <c r="H6" s="8"/>
      <c r="I6" s="8"/>
      <c r="J6" s="8"/>
      <c r="K6" s="8"/>
      <c r="L6" s="8"/>
      <c r="M6" s="12"/>
      <c r="N6" s="1"/>
    </row>
    <row r="7" spans="2:14" ht="30" customHeight="1">
      <c r="B7" s="31"/>
      <c r="C7" s="15" t="s">
        <v>2</v>
      </c>
      <c r="D7" s="20"/>
      <c r="E7" s="5"/>
      <c r="F7" s="5"/>
      <c r="G7" s="20"/>
      <c r="H7" s="20"/>
      <c r="I7" s="20"/>
      <c r="J7" s="20"/>
      <c r="K7" s="20"/>
      <c r="L7" s="20"/>
      <c r="M7" s="6"/>
      <c r="N7" s="1"/>
    </row>
    <row r="8" spans="2:14" ht="30" customHeight="1" thickBot="1">
      <c r="B8" s="31"/>
      <c r="C8" s="16" t="s">
        <v>3</v>
      </c>
      <c r="D8" s="10"/>
      <c r="E8" s="10"/>
      <c r="F8" s="9"/>
      <c r="G8" s="9"/>
      <c r="H8" s="9"/>
      <c r="I8" s="9"/>
      <c r="J8" s="9"/>
      <c r="K8" s="9"/>
      <c r="L8" s="9"/>
      <c r="M8" s="18"/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0</v>
      </c>
      <c r="E9" s="24">
        <f t="shared" si="0"/>
        <v>0</v>
      </c>
      <c r="F9" s="24">
        <f t="shared" si="0"/>
        <v>0</v>
      </c>
      <c r="G9" s="24">
        <f t="shared" si="0"/>
        <v>0</v>
      </c>
      <c r="H9" s="24">
        <f t="shared" si="0"/>
        <v>0</v>
      </c>
      <c r="I9" s="24">
        <f t="shared" si="0"/>
        <v>0</v>
      </c>
      <c r="J9" s="24">
        <f t="shared" si="0"/>
        <v>0</v>
      </c>
      <c r="K9" s="24">
        <f t="shared" si="0"/>
        <v>0</v>
      </c>
      <c r="L9" s="24">
        <f t="shared" si="0"/>
        <v>0</v>
      </c>
      <c r="M9" s="24">
        <f t="shared" si="0"/>
        <v>0</v>
      </c>
      <c r="N9" s="29">
        <f>AVERAGE(D9:M9)</f>
        <v>0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 t="e">
        <f>D6/D8</f>
        <v>#DIV/0!</v>
      </c>
      <c r="E11" s="28" t="e">
        <f t="shared" ref="E11:M11" si="2">E6/E8</f>
        <v>#DIV/0!</v>
      </c>
      <c r="F11" s="28" t="e">
        <f t="shared" si="2"/>
        <v>#DIV/0!</v>
      </c>
      <c r="G11" s="28" t="e">
        <f t="shared" si="2"/>
        <v>#DIV/0!</v>
      </c>
      <c r="H11" s="28" t="e">
        <f t="shared" si="2"/>
        <v>#DIV/0!</v>
      </c>
      <c r="I11" s="28" t="e">
        <f t="shared" si="2"/>
        <v>#DIV/0!</v>
      </c>
      <c r="J11" s="28" t="e">
        <f t="shared" si="2"/>
        <v>#DIV/0!</v>
      </c>
      <c r="K11" s="28" t="e">
        <f t="shared" si="2"/>
        <v>#DIV/0!</v>
      </c>
      <c r="L11" s="28" t="e">
        <f t="shared" si="2"/>
        <v>#DIV/0!</v>
      </c>
      <c r="M11" s="28" t="e">
        <f t="shared" si="2"/>
        <v>#DIV/0!</v>
      </c>
      <c r="N11" s="29" t="e">
        <f>AVERAGE(D11:M11)</f>
        <v>#DIV/0!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AEC6-6941-1A43-BDCA-F6294B237F6F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501328</v>
      </c>
      <c r="E6" s="8">
        <v>501974</v>
      </c>
      <c r="F6" s="8">
        <v>502053</v>
      </c>
      <c r="G6" s="8">
        <v>501322</v>
      </c>
      <c r="H6" s="8">
        <v>501665</v>
      </c>
      <c r="I6" s="8">
        <v>502138</v>
      </c>
      <c r="J6" s="8">
        <v>501834</v>
      </c>
      <c r="K6" s="8">
        <v>501553</v>
      </c>
      <c r="L6" s="8">
        <v>501327</v>
      </c>
      <c r="M6" s="12">
        <v>501604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180.006</v>
      </c>
      <c r="E8" s="10">
        <v>180.00899999999999</v>
      </c>
      <c r="F8" s="9">
        <v>180.006</v>
      </c>
      <c r="G8" s="9">
        <v>180.00800000000001</v>
      </c>
      <c r="H8" s="9">
        <v>180.006</v>
      </c>
      <c r="I8" s="9">
        <v>180.006</v>
      </c>
      <c r="J8" s="9">
        <v>180.006</v>
      </c>
      <c r="K8" s="10">
        <v>180.00700000000001</v>
      </c>
      <c r="L8" s="9">
        <v>180.005</v>
      </c>
      <c r="M8" s="18">
        <v>180.00700000000001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2785.1555555555556</v>
      </c>
      <c r="E9" s="24">
        <f t="shared" si="0"/>
        <v>2788.7444444444445</v>
      </c>
      <c r="F9" s="24">
        <f t="shared" si="0"/>
        <v>2789.1833333333334</v>
      </c>
      <c r="G9" s="24">
        <f t="shared" si="0"/>
        <v>2785.1222222222223</v>
      </c>
      <c r="H9" s="24">
        <f t="shared" si="0"/>
        <v>2787.0277777777778</v>
      </c>
      <c r="I9" s="24">
        <f t="shared" si="0"/>
        <v>2789.6555555555556</v>
      </c>
      <c r="J9" s="24">
        <f t="shared" si="0"/>
        <v>2787.9666666666667</v>
      </c>
      <c r="K9" s="24">
        <f t="shared" si="0"/>
        <v>2786.4055555555556</v>
      </c>
      <c r="L9" s="24">
        <f t="shared" si="0"/>
        <v>2785.15</v>
      </c>
      <c r="M9" s="24">
        <f t="shared" si="0"/>
        <v>2786.6888888888889</v>
      </c>
      <c r="N9" s="29">
        <f>AVERAGE(D9:M9)</f>
        <v>2787.11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2785.062720131551</v>
      </c>
      <c r="E11" s="28">
        <f t="shared" ref="E11:M11" si="2">E6/E8</f>
        <v>2788.6050141937349</v>
      </c>
      <c r="F11" s="28">
        <f t="shared" si="2"/>
        <v>2789.0903636545449</v>
      </c>
      <c r="G11" s="28">
        <f t="shared" si="2"/>
        <v>2784.9984445135769</v>
      </c>
      <c r="H11" s="28">
        <f t="shared" si="2"/>
        <v>2786.934879948446</v>
      </c>
      <c r="I11" s="28">
        <f t="shared" si="2"/>
        <v>2789.5625701365511</v>
      </c>
      <c r="J11" s="28">
        <f t="shared" si="2"/>
        <v>2787.8737375420819</v>
      </c>
      <c r="K11" s="28">
        <f t="shared" si="2"/>
        <v>2786.2971995533508</v>
      </c>
      <c r="L11" s="28">
        <f t="shared" si="2"/>
        <v>2785.072636871198</v>
      </c>
      <c r="M11" s="28">
        <f t="shared" si="2"/>
        <v>2786.5805218685941</v>
      </c>
      <c r="N11" s="29">
        <f>AVERAGE(D11:M11)</f>
        <v>2787.0078088413629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07C1-89CF-744D-B4A2-B6EE3CBB6F62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115188</v>
      </c>
      <c r="E6" s="8">
        <v>115229</v>
      </c>
      <c r="F6" s="8">
        <v>115772</v>
      </c>
      <c r="G6" s="8">
        <v>114950</v>
      </c>
      <c r="H6" s="8">
        <v>115257</v>
      </c>
      <c r="I6" s="8">
        <v>115328</v>
      </c>
      <c r="J6" s="8">
        <v>115376</v>
      </c>
      <c r="K6" s="8">
        <v>115280</v>
      </c>
      <c r="L6" s="8">
        <v>115257</v>
      </c>
      <c r="M6" s="12">
        <v>115185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180.02</v>
      </c>
      <c r="E8" s="10">
        <v>180.02699999999999</v>
      </c>
      <c r="F8" s="9">
        <v>180.02600000000001</v>
      </c>
      <c r="G8" s="9">
        <v>180.029</v>
      </c>
      <c r="H8" s="9">
        <v>180.02600000000001</v>
      </c>
      <c r="I8" s="9">
        <v>180.02099999999999</v>
      </c>
      <c r="J8" s="9">
        <v>180.03200000000001</v>
      </c>
      <c r="K8" s="9">
        <v>180.02799999999999</v>
      </c>
      <c r="L8" s="9">
        <v>180.02099999999999</v>
      </c>
      <c r="M8" s="18">
        <v>180.018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639.93333333333328</v>
      </c>
      <c r="E9" s="24">
        <f t="shared" si="0"/>
        <v>640.16111111111115</v>
      </c>
      <c r="F9" s="24">
        <f t="shared" si="0"/>
        <v>643.17777777777781</v>
      </c>
      <c r="G9" s="24">
        <f t="shared" si="0"/>
        <v>638.61111111111109</v>
      </c>
      <c r="H9" s="24">
        <f t="shared" si="0"/>
        <v>640.31666666666672</v>
      </c>
      <c r="I9" s="24">
        <f t="shared" si="0"/>
        <v>640.71111111111111</v>
      </c>
      <c r="J9" s="24">
        <f t="shared" si="0"/>
        <v>640.97777777777776</v>
      </c>
      <c r="K9" s="24">
        <f t="shared" si="0"/>
        <v>640.44444444444446</v>
      </c>
      <c r="L9" s="24">
        <f t="shared" si="0"/>
        <v>640.31666666666672</v>
      </c>
      <c r="M9" s="24">
        <f t="shared" si="0"/>
        <v>639.91666666666663</v>
      </c>
      <c r="N9" s="29">
        <f>AVERAGE(D9:M9)</f>
        <v>640.45666666666671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639.86223752916339</v>
      </c>
      <c r="E11" s="28">
        <f t="shared" ref="E11:M11" si="2">E6/E8</f>
        <v>640.06510134590928</v>
      </c>
      <c r="F11" s="28">
        <f t="shared" si="2"/>
        <v>643.08488773843771</v>
      </c>
      <c r="G11" s="28">
        <f t="shared" si="2"/>
        <v>638.50824033905644</v>
      </c>
      <c r="H11" s="28">
        <f t="shared" si="2"/>
        <v>640.22418983924535</v>
      </c>
      <c r="I11" s="28">
        <f t="shared" si="2"/>
        <v>640.63637020125429</v>
      </c>
      <c r="J11" s="28">
        <f t="shared" si="2"/>
        <v>640.86384642730172</v>
      </c>
      <c r="K11" s="28">
        <f t="shared" si="2"/>
        <v>640.34483524785037</v>
      </c>
      <c r="L11" s="28">
        <f t="shared" si="2"/>
        <v>640.24197176996017</v>
      </c>
      <c r="M11" s="28">
        <f t="shared" si="2"/>
        <v>639.85268139852678</v>
      </c>
      <c r="N11" s="29">
        <f>AVERAGE(D11:M11)</f>
        <v>640.36843618367061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F673-2C47-704B-B9C4-6B52C1542DD0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28236</v>
      </c>
      <c r="E6" s="8">
        <v>28265</v>
      </c>
      <c r="F6" s="8">
        <v>28211</v>
      </c>
      <c r="G6" s="8">
        <v>28185</v>
      </c>
      <c r="H6" s="8">
        <v>28358</v>
      </c>
      <c r="I6" s="8">
        <v>28245</v>
      </c>
      <c r="J6" s="8">
        <v>28228</v>
      </c>
      <c r="K6" s="8">
        <v>28162</v>
      </c>
      <c r="L6" s="8">
        <v>28242</v>
      </c>
      <c r="M6" s="12">
        <v>28239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180.10400000000001</v>
      </c>
      <c r="E8" s="10">
        <v>180.10400000000001</v>
      </c>
      <c r="F8" s="9">
        <v>180.08600000000001</v>
      </c>
      <c r="G8" s="9">
        <v>180.078</v>
      </c>
      <c r="H8" s="10">
        <v>180.11</v>
      </c>
      <c r="I8" s="9">
        <v>180.09700000000001</v>
      </c>
      <c r="J8" s="10">
        <v>180.08</v>
      </c>
      <c r="K8" s="9">
        <v>180.101</v>
      </c>
      <c r="L8" s="9">
        <v>180.08099999999999</v>
      </c>
      <c r="M8" s="11">
        <v>180.1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156.86666666666667</v>
      </c>
      <c r="E9" s="24">
        <f t="shared" si="0"/>
        <v>157.02777777777777</v>
      </c>
      <c r="F9" s="24">
        <f t="shared" si="0"/>
        <v>156.72777777777779</v>
      </c>
      <c r="G9" s="24">
        <f t="shared" si="0"/>
        <v>156.58333333333334</v>
      </c>
      <c r="H9" s="24">
        <f t="shared" si="0"/>
        <v>157.54444444444445</v>
      </c>
      <c r="I9" s="24">
        <f t="shared" si="0"/>
        <v>156.91666666666666</v>
      </c>
      <c r="J9" s="24">
        <f t="shared" si="0"/>
        <v>156.82222222222222</v>
      </c>
      <c r="K9" s="24">
        <f t="shared" si="0"/>
        <v>156.45555555555555</v>
      </c>
      <c r="L9" s="24">
        <f t="shared" si="0"/>
        <v>156.9</v>
      </c>
      <c r="M9" s="24">
        <f t="shared" si="0"/>
        <v>156.88333333333333</v>
      </c>
      <c r="N9" s="29">
        <f>AVERAGE(D9:M9)</f>
        <v>156.8727777777778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156.77608492870786</v>
      </c>
      <c r="E11" s="28">
        <f t="shared" ref="E11:M11" si="2">E6/E8</f>
        <v>156.93710300715142</v>
      </c>
      <c r="F11" s="28">
        <f t="shared" si="2"/>
        <v>156.65293248781137</v>
      </c>
      <c r="G11" s="28">
        <f t="shared" si="2"/>
        <v>156.51550994569021</v>
      </c>
      <c r="H11" s="28">
        <f t="shared" si="2"/>
        <v>157.44822608405974</v>
      </c>
      <c r="I11" s="28">
        <f t="shared" si="2"/>
        <v>156.83215156276896</v>
      </c>
      <c r="J11" s="28">
        <f t="shared" si="2"/>
        <v>156.75255442025764</v>
      </c>
      <c r="K11" s="28">
        <f t="shared" si="2"/>
        <v>156.36781583666942</v>
      </c>
      <c r="L11" s="28">
        <f t="shared" si="2"/>
        <v>156.82942675795894</v>
      </c>
      <c r="M11" s="28">
        <f t="shared" si="2"/>
        <v>156.79622431982233</v>
      </c>
      <c r="N11" s="29">
        <f>AVERAGE(D11:M11)</f>
        <v>156.79080293508983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1300-4232-D947-A18A-9B853A89E02C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3537</v>
      </c>
      <c r="E6" s="8">
        <v>3528</v>
      </c>
      <c r="F6" s="8">
        <v>3511</v>
      </c>
      <c r="G6" s="8">
        <v>3537</v>
      </c>
      <c r="H6" s="8">
        <v>3570</v>
      </c>
      <c r="I6" s="8">
        <v>3537</v>
      </c>
      <c r="J6" s="8">
        <v>3481</v>
      </c>
      <c r="K6" s="8">
        <v>3542</v>
      </c>
      <c r="L6" s="8">
        <v>3523</v>
      </c>
      <c r="M6" s="12">
        <v>3506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180.767</v>
      </c>
      <c r="E8" s="10">
        <v>180.51599999999999</v>
      </c>
      <c r="F8" s="9">
        <v>180.81299999999999</v>
      </c>
      <c r="G8" s="9">
        <v>180.63300000000001</v>
      </c>
      <c r="H8" s="9">
        <v>180.607</v>
      </c>
      <c r="I8" s="9">
        <v>180.69499999999999</v>
      </c>
      <c r="J8" s="10">
        <v>180.86</v>
      </c>
      <c r="K8" s="9">
        <v>180.59800000000001</v>
      </c>
      <c r="L8" s="10">
        <v>180.83</v>
      </c>
      <c r="M8" s="18">
        <v>180.52500000000001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19.649999999999999</v>
      </c>
      <c r="E9" s="24">
        <f t="shared" si="0"/>
        <v>19.600000000000001</v>
      </c>
      <c r="F9" s="24">
        <f t="shared" si="0"/>
        <v>19.505555555555556</v>
      </c>
      <c r="G9" s="24">
        <f t="shared" si="0"/>
        <v>19.649999999999999</v>
      </c>
      <c r="H9" s="24">
        <f t="shared" si="0"/>
        <v>19.833333333333332</v>
      </c>
      <c r="I9" s="24">
        <f t="shared" si="0"/>
        <v>19.649999999999999</v>
      </c>
      <c r="J9" s="24">
        <f t="shared" si="0"/>
        <v>19.338888888888889</v>
      </c>
      <c r="K9" s="24">
        <f t="shared" si="0"/>
        <v>19.677777777777777</v>
      </c>
      <c r="L9" s="24">
        <f t="shared" si="0"/>
        <v>19.572222222222223</v>
      </c>
      <c r="M9" s="24">
        <f t="shared" si="0"/>
        <v>19.477777777777778</v>
      </c>
      <c r="N9" s="29">
        <f>AVERAGE(D9:M9)</f>
        <v>19.595555555555556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19.566624439195209</v>
      </c>
      <c r="E11" s="28">
        <f t="shared" ref="E11:M11" si="2">E6/E8</f>
        <v>19.54397394136808</v>
      </c>
      <c r="F11" s="28">
        <f t="shared" si="2"/>
        <v>19.417851592529299</v>
      </c>
      <c r="G11" s="28">
        <f t="shared" si="2"/>
        <v>19.58113965886632</v>
      </c>
      <c r="H11" s="28">
        <f t="shared" si="2"/>
        <v>19.766675710243788</v>
      </c>
      <c r="I11" s="28">
        <f t="shared" si="2"/>
        <v>19.574420985638785</v>
      </c>
      <c r="J11" s="28">
        <f t="shared" si="2"/>
        <v>19.24693132809908</v>
      </c>
      <c r="K11" s="28">
        <f t="shared" si="2"/>
        <v>19.61262029479839</v>
      </c>
      <c r="L11" s="28">
        <f t="shared" si="2"/>
        <v>19.482386772106398</v>
      </c>
      <c r="M11" s="28">
        <f t="shared" si="2"/>
        <v>19.42113280709043</v>
      </c>
      <c r="N11" s="29">
        <f>AVERAGE(D11:M11)</f>
        <v>19.521375752993578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36C0-CBF8-BE4A-8EFC-326BD27250D0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83578</v>
      </c>
      <c r="E6" s="8">
        <v>83888</v>
      </c>
      <c r="F6" s="8">
        <v>83295</v>
      </c>
      <c r="G6" s="8">
        <v>83529</v>
      </c>
      <c r="H6" s="8">
        <v>83227</v>
      </c>
      <c r="I6" s="8">
        <v>83982</v>
      </c>
      <c r="J6" s="8">
        <v>83470</v>
      </c>
      <c r="K6" s="8">
        <v>83899</v>
      </c>
      <c r="L6" s="8">
        <v>83640</v>
      </c>
      <c r="M6" s="12">
        <v>83804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30.007999999999999</v>
      </c>
      <c r="E8" s="10">
        <v>30.007000000000001</v>
      </c>
      <c r="F8" s="9">
        <v>30.006</v>
      </c>
      <c r="G8" s="9">
        <v>30.007000000000001</v>
      </c>
      <c r="H8" s="9">
        <v>30.007000000000001</v>
      </c>
      <c r="I8" s="9">
        <v>30.007000000000001</v>
      </c>
      <c r="J8" s="9">
        <v>30.007999999999999</v>
      </c>
      <c r="K8" s="9">
        <v>30.006</v>
      </c>
      <c r="L8" s="9">
        <v>30.006</v>
      </c>
      <c r="M8" s="18">
        <v>30.007000000000001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2785.9333333333334</v>
      </c>
      <c r="E9" s="24">
        <f t="shared" si="0"/>
        <v>2796.2666666666669</v>
      </c>
      <c r="F9" s="24">
        <f t="shared" si="0"/>
        <v>2776.5</v>
      </c>
      <c r="G9" s="24">
        <f t="shared" si="0"/>
        <v>2784.3</v>
      </c>
      <c r="H9" s="24">
        <f t="shared" si="0"/>
        <v>2774.2333333333331</v>
      </c>
      <c r="I9" s="24">
        <f t="shared" si="0"/>
        <v>2799.4</v>
      </c>
      <c r="J9" s="24">
        <f t="shared" si="0"/>
        <v>2782.3333333333335</v>
      </c>
      <c r="K9" s="24">
        <f t="shared" si="0"/>
        <v>2796.6333333333332</v>
      </c>
      <c r="L9" s="24">
        <f t="shared" si="0"/>
        <v>2788</v>
      </c>
      <c r="M9" s="24">
        <f t="shared" si="0"/>
        <v>2793.4666666666667</v>
      </c>
      <c r="N9" s="29">
        <f>AVERAGE(D9:M9)</f>
        <v>2787.7066666666665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2785.1906158357774</v>
      </c>
      <c r="E11" s="28">
        <f t="shared" ref="E11:M11" si="2">E6/E8</f>
        <v>2795.614356650115</v>
      </c>
      <c r="F11" s="28">
        <f t="shared" si="2"/>
        <v>2775.9448110377925</v>
      </c>
      <c r="G11" s="28">
        <f t="shared" si="2"/>
        <v>2783.650481554304</v>
      </c>
      <c r="H11" s="28">
        <f t="shared" si="2"/>
        <v>2773.5861632285801</v>
      </c>
      <c r="I11" s="28">
        <f t="shared" si="2"/>
        <v>2798.74695904289</v>
      </c>
      <c r="J11" s="28">
        <f t="shared" si="2"/>
        <v>2781.5915755798455</v>
      </c>
      <c r="K11" s="28">
        <f t="shared" si="2"/>
        <v>2796.0741185096313</v>
      </c>
      <c r="L11" s="28">
        <f t="shared" si="2"/>
        <v>2787.4425114977003</v>
      </c>
      <c r="M11" s="28">
        <f t="shared" si="2"/>
        <v>2792.8150098310393</v>
      </c>
      <c r="N11" s="29">
        <f>AVERAGE(D11:M11)</f>
        <v>2787.0656602767672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6ABC-CBFD-4742-9665-FCAA353D6A5E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19228</v>
      </c>
      <c r="E6" s="8">
        <v>19118</v>
      </c>
      <c r="F6" s="8">
        <v>19258</v>
      </c>
      <c r="G6" s="8">
        <v>19210</v>
      </c>
      <c r="H6" s="8">
        <v>19358</v>
      </c>
      <c r="I6" s="8">
        <v>19270</v>
      </c>
      <c r="J6" s="8">
        <v>19242</v>
      </c>
      <c r="K6" s="8">
        <v>19244</v>
      </c>
      <c r="L6" s="8">
        <v>19156</v>
      </c>
      <c r="M6" s="12">
        <v>19234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30.026</v>
      </c>
      <c r="E8" s="10">
        <v>30.024999999999999</v>
      </c>
      <c r="F8" s="9">
        <v>30.023</v>
      </c>
      <c r="G8" s="9">
        <v>30.024999999999999</v>
      </c>
      <c r="H8" s="9">
        <v>30.024999999999999</v>
      </c>
      <c r="I8" s="9">
        <v>30.024999999999999</v>
      </c>
      <c r="J8" s="9">
        <v>30.027999999999999</v>
      </c>
      <c r="K8" s="10">
        <v>30.03</v>
      </c>
      <c r="L8" s="9">
        <v>30.024000000000001</v>
      </c>
      <c r="M8" s="11">
        <v>30.023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640.93333333333328</v>
      </c>
      <c r="E9" s="24">
        <f t="shared" si="0"/>
        <v>637.26666666666665</v>
      </c>
      <c r="F9" s="24">
        <f t="shared" si="0"/>
        <v>641.93333333333328</v>
      </c>
      <c r="G9" s="24">
        <f t="shared" si="0"/>
        <v>640.33333333333337</v>
      </c>
      <c r="H9" s="24">
        <f t="shared" si="0"/>
        <v>645.26666666666665</v>
      </c>
      <c r="I9" s="24">
        <f t="shared" si="0"/>
        <v>642.33333333333337</v>
      </c>
      <c r="J9" s="24">
        <f t="shared" si="0"/>
        <v>641.4</v>
      </c>
      <c r="K9" s="24">
        <f t="shared" si="0"/>
        <v>641.4666666666667</v>
      </c>
      <c r="L9" s="24">
        <f t="shared" si="0"/>
        <v>638.5333333333333</v>
      </c>
      <c r="M9" s="24">
        <f t="shared" si="0"/>
        <v>641.13333333333333</v>
      </c>
      <c r="N9" s="29">
        <f>AVERAGE(D9:M9)</f>
        <v>641.06000000000006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640.37833877306332</v>
      </c>
      <c r="E11" s="28">
        <f t="shared" ref="E11:M11" si="2">E6/E8</f>
        <v>636.73605328892597</v>
      </c>
      <c r="F11" s="28">
        <f t="shared" si="2"/>
        <v>641.44156146954003</v>
      </c>
      <c r="G11" s="28">
        <f t="shared" si="2"/>
        <v>639.80016652789345</v>
      </c>
      <c r="H11" s="28">
        <f t="shared" si="2"/>
        <v>644.72939217318901</v>
      </c>
      <c r="I11" s="28">
        <f t="shared" si="2"/>
        <v>641.79850124895927</v>
      </c>
      <c r="J11" s="28">
        <f t="shared" si="2"/>
        <v>640.80191820967104</v>
      </c>
      <c r="K11" s="28">
        <f t="shared" si="2"/>
        <v>640.82584082584083</v>
      </c>
      <c r="L11" s="28">
        <f t="shared" si="2"/>
        <v>638.02291500133219</v>
      </c>
      <c r="M11" s="28">
        <f t="shared" si="2"/>
        <v>640.64217433301133</v>
      </c>
      <c r="N11" s="29">
        <f>AVERAGE(D11:M11)</f>
        <v>640.51768618514257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EC9-CA9B-DB40-9CFC-F523E3BCFE23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4761</v>
      </c>
      <c r="E6" s="8">
        <v>4719</v>
      </c>
      <c r="F6" s="8">
        <v>4696</v>
      </c>
      <c r="G6" s="8">
        <v>4678</v>
      </c>
      <c r="H6" s="8">
        <v>4709</v>
      </c>
      <c r="I6" s="8">
        <v>4667</v>
      </c>
      <c r="J6" s="8">
        <v>4714</v>
      </c>
      <c r="K6" s="8">
        <v>4729</v>
      </c>
      <c r="L6" s="8">
        <v>4691</v>
      </c>
      <c r="M6" s="12">
        <v>4756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30.097000000000001</v>
      </c>
      <c r="E8" s="10">
        <v>30.096</v>
      </c>
      <c r="F8" s="9">
        <v>30.094999999999999</v>
      </c>
      <c r="G8" s="9">
        <v>30.100999999999999</v>
      </c>
      <c r="H8" s="9">
        <v>30.102</v>
      </c>
      <c r="I8" s="9">
        <v>30.068999999999999</v>
      </c>
      <c r="J8" s="10">
        <v>30.102</v>
      </c>
      <c r="K8" s="10">
        <v>30.088000000000001</v>
      </c>
      <c r="L8" s="9">
        <v>30.126000000000001</v>
      </c>
      <c r="M8" s="11">
        <v>30.129000000000001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158.69999999999999</v>
      </c>
      <c r="E9" s="24">
        <f t="shared" si="0"/>
        <v>157.30000000000001</v>
      </c>
      <c r="F9" s="24">
        <f t="shared" si="0"/>
        <v>156.53333333333333</v>
      </c>
      <c r="G9" s="24">
        <f t="shared" si="0"/>
        <v>155.93333333333334</v>
      </c>
      <c r="H9" s="24">
        <f t="shared" si="0"/>
        <v>156.96666666666667</v>
      </c>
      <c r="I9" s="24">
        <f t="shared" si="0"/>
        <v>155.56666666666666</v>
      </c>
      <c r="J9" s="24">
        <f t="shared" si="0"/>
        <v>157.13333333333333</v>
      </c>
      <c r="K9" s="24">
        <f t="shared" si="0"/>
        <v>157.63333333333333</v>
      </c>
      <c r="L9" s="24">
        <f t="shared" si="0"/>
        <v>156.36666666666667</v>
      </c>
      <c r="M9" s="24">
        <f t="shared" si="0"/>
        <v>158.53333333333333</v>
      </c>
      <c r="N9" s="29">
        <f>AVERAGE(D9:M9)</f>
        <v>157.06666666666666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158.18852377313354</v>
      </c>
      <c r="E11" s="28">
        <f t="shared" ref="E11:M11" si="2">E6/E8</f>
        <v>156.7982456140351</v>
      </c>
      <c r="F11" s="28">
        <f t="shared" si="2"/>
        <v>156.03920917095863</v>
      </c>
      <c r="G11" s="28">
        <f t="shared" si="2"/>
        <v>155.41011926514071</v>
      </c>
      <c r="H11" s="28">
        <f t="shared" si="2"/>
        <v>156.43478838615374</v>
      </c>
      <c r="I11" s="28">
        <f t="shared" si="2"/>
        <v>155.20968439256379</v>
      </c>
      <c r="J11" s="28">
        <f t="shared" si="2"/>
        <v>156.60089030629194</v>
      </c>
      <c r="K11" s="28">
        <f t="shared" si="2"/>
        <v>157.17229460249933</v>
      </c>
      <c r="L11" s="28">
        <f t="shared" si="2"/>
        <v>155.71267343822612</v>
      </c>
      <c r="M11" s="28">
        <f t="shared" si="2"/>
        <v>157.85455873079093</v>
      </c>
      <c r="N11" s="29">
        <f>AVERAGE(D11:M11)</f>
        <v>156.54209876797935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B6DC-B440-524C-8033-247983B5A3DD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590</v>
      </c>
      <c r="E6" s="8">
        <v>601</v>
      </c>
      <c r="F6" s="8">
        <v>592</v>
      </c>
      <c r="G6" s="8">
        <v>584</v>
      </c>
      <c r="H6" s="8">
        <v>602</v>
      </c>
      <c r="I6" s="8">
        <v>606</v>
      </c>
      <c r="J6" s="8">
        <v>595</v>
      </c>
      <c r="K6" s="8">
        <v>593</v>
      </c>
      <c r="L6" s="8">
        <v>589</v>
      </c>
      <c r="M6" s="12">
        <v>606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30.725999999999999</v>
      </c>
      <c r="E8" s="10">
        <v>30.609000000000002</v>
      </c>
      <c r="F8" s="9">
        <v>30.852</v>
      </c>
      <c r="G8" s="9">
        <v>30.672999999999998</v>
      </c>
      <c r="H8" s="9">
        <v>30.824999999999999</v>
      </c>
      <c r="I8" s="9">
        <v>30.542999999999999</v>
      </c>
      <c r="J8" s="9">
        <v>30.817</v>
      </c>
      <c r="K8" s="33">
        <v>30.81</v>
      </c>
      <c r="L8" s="9">
        <v>30.838999999999999</v>
      </c>
      <c r="M8" s="18">
        <v>30.891999999999999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19.666666666666668</v>
      </c>
      <c r="E9" s="24">
        <f t="shared" si="0"/>
        <v>20.033333333333335</v>
      </c>
      <c r="F9" s="24">
        <f t="shared" si="0"/>
        <v>19.733333333333334</v>
      </c>
      <c r="G9" s="24">
        <f t="shared" si="0"/>
        <v>19.466666666666665</v>
      </c>
      <c r="H9" s="24">
        <f t="shared" si="0"/>
        <v>20.066666666666666</v>
      </c>
      <c r="I9" s="24">
        <f t="shared" si="0"/>
        <v>20.2</v>
      </c>
      <c r="J9" s="24">
        <f t="shared" si="0"/>
        <v>19.833333333333332</v>
      </c>
      <c r="K9" s="24">
        <f t="shared" si="0"/>
        <v>19.766666666666666</v>
      </c>
      <c r="L9" s="24">
        <f t="shared" si="0"/>
        <v>19.633333333333333</v>
      </c>
      <c r="M9" s="24">
        <f t="shared" si="0"/>
        <v>20.2</v>
      </c>
      <c r="N9" s="29">
        <f>AVERAGE(D9:M9)</f>
        <v>19.859999999999996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19.201978780186163</v>
      </c>
      <c r="E11" s="28">
        <f t="shared" ref="E11:M11" si="2">E6/E8</f>
        <v>19.634747949949361</v>
      </c>
      <c r="F11" s="28">
        <f t="shared" si="2"/>
        <v>19.188383249060028</v>
      </c>
      <c r="G11" s="28">
        <f t="shared" si="2"/>
        <v>19.039546180680077</v>
      </c>
      <c r="H11" s="28">
        <f t="shared" si="2"/>
        <v>19.529602595296026</v>
      </c>
      <c r="I11" s="28">
        <f t="shared" si="2"/>
        <v>19.840880070719969</v>
      </c>
      <c r="J11" s="28">
        <f t="shared" si="2"/>
        <v>19.307525067332964</v>
      </c>
      <c r="K11" s="28">
        <f t="shared" si="2"/>
        <v>19.246997728010388</v>
      </c>
      <c r="L11" s="28">
        <f t="shared" si="2"/>
        <v>19.099192580822983</v>
      </c>
      <c r="M11" s="28">
        <f t="shared" si="2"/>
        <v>19.616729250291339</v>
      </c>
      <c r="N11" s="29">
        <f>AVERAGE(D11:M11)</f>
        <v>19.370558345234929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57A-2A8F-3B4C-A810-5E6B0B5AF06C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8040244</v>
      </c>
      <c r="E6" s="8">
        <v>8013557</v>
      </c>
      <c r="F6" s="8">
        <v>8063961</v>
      </c>
      <c r="G6" s="8">
        <v>8062087</v>
      </c>
      <c r="H6" s="8">
        <v>8135998</v>
      </c>
      <c r="I6" s="8">
        <v>7979105</v>
      </c>
      <c r="J6" s="8">
        <v>8010516</v>
      </c>
      <c r="K6" s="8">
        <v>8148493</v>
      </c>
      <c r="L6" s="8">
        <v>8154703</v>
      </c>
      <c r="M6" s="12">
        <v>8196478</v>
      </c>
      <c r="N6" s="1"/>
    </row>
    <row r="7" spans="2:14" ht="30" customHeight="1">
      <c r="B7" s="31"/>
      <c r="C7" s="15" t="s">
        <v>2</v>
      </c>
      <c r="D7" s="20">
        <v>2895591</v>
      </c>
      <c r="E7" s="5">
        <v>2925170</v>
      </c>
      <c r="F7" s="5">
        <v>2939109</v>
      </c>
      <c r="G7" s="20">
        <v>2947801</v>
      </c>
      <c r="H7" s="20">
        <v>3111696</v>
      </c>
      <c r="I7" s="20">
        <v>2807975</v>
      </c>
      <c r="J7" s="20">
        <v>2877257</v>
      </c>
      <c r="K7" s="20">
        <v>3151048</v>
      </c>
      <c r="L7" s="20">
        <v>3179037</v>
      </c>
      <c r="M7" s="6">
        <v>3218555</v>
      </c>
      <c r="N7" s="1"/>
    </row>
    <row r="8" spans="2:14" ht="30" customHeight="1" thickBot="1">
      <c r="B8" s="31"/>
      <c r="C8" s="16" t="s">
        <v>3</v>
      </c>
      <c r="D8" s="10">
        <v>76.025000000000006</v>
      </c>
      <c r="E8" s="10">
        <v>75.983999999999995</v>
      </c>
      <c r="F8" s="9">
        <v>75.942999999999998</v>
      </c>
      <c r="G8" s="9">
        <v>76.475999999999999</v>
      </c>
      <c r="H8" s="9">
        <v>77.415000000000006</v>
      </c>
      <c r="I8" s="10">
        <v>75.284999999999997</v>
      </c>
      <c r="J8" s="9">
        <v>76.188000000000002</v>
      </c>
      <c r="K8" s="9">
        <v>77.453000000000003</v>
      </c>
      <c r="L8" s="10">
        <v>77.924000000000007</v>
      </c>
      <c r="M8" s="18">
        <v>77.894999999999996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85744.21666666666</v>
      </c>
      <c r="E9" s="24">
        <f t="shared" si="0"/>
        <v>84806.45</v>
      </c>
      <c r="F9" s="24">
        <f t="shared" si="0"/>
        <v>85414.2</v>
      </c>
      <c r="G9" s="24">
        <f t="shared" si="0"/>
        <v>85238.1</v>
      </c>
      <c r="H9" s="24">
        <f t="shared" si="0"/>
        <v>83738.366666666669</v>
      </c>
      <c r="I9" s="24">
        <f t="shared" si="0"/>
        <v>86185.5</v>
      </c>
      <c r="J9" s="24">
        <f t="shared" si="0"/>
        <v>85554.316666666666</v>
      </c>
      <c r="K9" s="24">
        <f t="shared" si="0"/>
        <v>83290.75</v>
      </c>
      <c r="L9" s="24">
        <f t="shared" si="0"/>
        <v>82927.766666666663</v>
      </c>
      <c r="M9" s="24">
        <f t="shared" si="0"/>
        <v>82965.383333333331</v>
      </c>
      <c r="N9" s="29">
        <f>AVERAGE(D9:M9)</f>
        <v>84586.505000000005</v>
      </c>
    </row>
    <row r="10" spans="2:14" ht="30" customHeight="1" thickBot="1">
      <c r="B10" s="31"/>
      <c r="C10" s="15" t="s">
        <v>6</v>
      </c>
      <c r="D10" s="25">
        <f t="shared" ref="D10:M10" si="1">D7/(D8-$D$2*60)</f>
        <v>180692.10608424331</v>
      </c>
      <c r="E10" s="26">
        <f t="shared" si="1"/>
        <v>183006.1311311312</v>
      </c>
      <c r="F10" s="26">
        <f t="shared" si="1"/>
        <v>184351.06316251648</v>
      </c>
      <c r="G10" s="26">
        <f t="shared" si="1"/>
        <v>178914.84583636807</v>
      </c>
      <c r="H10" s="26">
        <f t="shared" si="1"/>
        <v>178679.0697674418</v>
      </c>
      <c r="I10" s="26">
        <f t="shared" si="1"/>
        <v>183707.88354596013</v>
      </c>
      <c r="J10" s="26">
        <f t="shared" si="1"/>
        <v>177740.11613540893</v>
      </c>
      <c r="K10" s="26">
        <f t="shared" si="1"/>
        <v>180544.77740216578</v>
      </c>
      <c r="L10" s="26">
        <f t="shared" si="1"/>
        <v>177362.02856505237</v>
      </c>
      <c r="M10" s="26">
        <f t="shared" si="1"/>
        <v>179857.78150321322</v>
      </c>
      <c r="N10" s="29">
        <f>AVERAGE(D10:M10)</f>
        <v>180485.58031335013</v>
      </c>
    </row>
    <row r="11" spans="2:14" ht="30" customHeight="1" thickBot="1">
      <c r="B11" s="32"/>
      <c r="C11" s="17" t="s">
        <v>7</v>
      </c>
      <c r="D11" s="27">
        <f>D6/D8</f>
        <v>105757.89542913514</v>
      </c>
      <c r="E11" s="28">
        <f t="shared" ref="E11:M11" si="2">E6/E8</f>
        <v>105463.74236681407</v>
      </c>
      <c r="F11" s="28">
        <f t="shared" si="2"/>
        <v>106184.38829121842</v>
      </c>
      <c r="G11" s="28">
        <f t="shared" si="2"/>
        <v>105419.83105810973</v>
      </c>
      <c r="H11" s="28">
        <f t="shared" si="2"/>
        <v>105095.88581024349</v>
      </c>
      <c r="I11" s="28">
        <f t="shared" si="2"/>
        <v>105985.32244138939</v>
      </c>
      <c r="J11" s="28">
        <f t="shared" si="2"/>
        <v>105141.43959678689</v>
      </c>
      <c r="K11" s="28">
        <f t="shared" si="2"/>
        <v>105205.64729577937</v>
      </c>
      <c r="L11" s="28">
        <f t="shared" si="2"/>
        <v>104649.44048046814</v>
      </c>
      <c r="M11" s="28">
        <f t="shared" si="2"/>
        <v>105224.69991655434</v>
      </c>
      <c r="N11" s="29">
        <f>AVERAGE(D11:M11)</f>
        <v>105412.82926864989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FDF8-C218-2C43-AFE4-7027BB012A38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166482</v>
      </c>
      <c r="E6" s="8">
        <v>166770</v>
      </c>
      <c r="F6" s="8">
        <v>167217</v>
      </c>
      <c r="G6" s="8">
        <v>166927</v>
      </c>
      <c r="H6" s="8">
        <v>167231</v>
      </c>
      <c r="I6" s="8">
        <v>167123</v>
      </c>
      <c r="J6" s="8">
        <v>167257</v>
      </c>
      <c r="K6" s="8">
        <v>167180</v>
      </c>
      <c r="L6" s="8">
        <v>166857</v>
      </c>
      <c r="M6" s="12">
        <v>166868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60.006</v>
      </c>
      <c r="E8" s="10">
        <v>60.006999999999998</v>
      </c>
      <c r="F8" s="9">
        <v>60.006999999999998</v>
      </c>
      <c r="G8" s="9">
        <v>60.006999999999998</v>
      </c>
      <c r="H8" s="9">
        <v>60.006</v>
      </c>
      <c r="I8" s="9">
        <v>60.005000000000003</v>
      </c>
      <c r="J8" s="9">
        <v>60.006999999999998</v>
      </c>
      <c r="K8" s="9">
        <v>60.009</v>
      </c>
      <c r="L8" s="9">
        <v>60.006999999999998</v>
      </c>
      <c r="M8" s="18">
        <v>60.008000000000003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2774.7</v>
      </c>
      <c r="E9" s="24">
        <f t="shared" si="0"/>
        <v>2779.5</v>
      </c>
      <c r="F9" s="24">
        <f t="shared" si="0"/>
        <v>2786.95</v>
      </c>
      <c r="G9" s="24">
        <f t="shared" si="0"/>
        <v>2782.1166666666668</v>
      </c>
      <c r="H9" s="24">
        <f t="shared" si="0"/>
        <v>2787.1833333333334</v>
      </c>
      <c r="I9" s="24">
        <f t="shared" si="0"/>
        <v>2785.3833333333332</v>
      </c>
      <c r="J9" s="24">
        <f t="shared" si="0"/>
        <v>2787.6166666666668</v>
      </c>
      <c r="K9" s="24">
        <f t="shared" si="0"/>
        <v>2786.3333333333335</v>
      </c>
      <c r="L9" s="24">
        <f t="shared" si="0"/>
        <v>2780.95</v>
      </c>
      <c r="M9" s="24">
        <f t="shared" si="0"/>
        <v>2781.1333333333332</v>
      </c>
      <c r="N9" s="29">
        <f>AVERAGE(D9:M9)</f>
        <v>2783.186666666667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2774.4225577442257</v>
      </c>
      <c r="E11" s="28">
        <f t="shared" ref="E11:M11" si="2">E6/E8</f>
        <v>2779.17576282767</v>
      </c>
      <c r="F11" s="28">
        <f t="shared" si="2"/>
        <v>2786.6248937623945</v>
      </c>
      <c r="G11" s="28">
        <f t="shared" si="2"/>
        <v>2781.7921242521707</v>
      </c>
      <c r="H11" s="28">
        <f t="shared" si="2"/>
        <v>2786.9046428690463</v>
      </c>
      <c r="I11" s="28">
        <f t="shared" si="2"/>
        <v>2785.1512373968835</v>
      </c>
      <c r="J11" s="28">
        <f t="shared" si="2"/>
        <v>2787.2914826603565</v>
      </c>
      <c r="K11" s="28">
        <f t="shared" si="2"/>
        <v>2785.9154460164309</v>
      </c>
      <c r="L11" s="28">
        <f t="shared" si="2"/>
        <v>2780.6255936807374</v>
      </c>
      <c r="M11" s="28">
        <f t="shared" si="2"/>
        <v>2780.7625649913343</v>
      </c>
      <c r="N11" s="29">
        <f>AVERAGE(D11:M11)</f>
        <v>2782.8666306201249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5C68-2EFC-C947-A48E-D78CA6E4C049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38378</v>
      </c>
      <c r="E6" s="8">
        <v>38280</v>
      </c>
      <c r="F6" s="8">
        <v>38295</v>
      </c>
      <c r="G6" s="8">
        <v>38634</v>
      </c>
      <c r="H6" s="8">
        <v>38570</v>
      </c>
      <c r="I6" s="8">
        <v>38484</v>
      </c>
      <c r="J6" s="8">
        <v>38487</v>
      </c>
      <c r="K6" s="8">
        <v>38523</v>
      </c>
      <c r="L6" s="8">
        <v>38597</v>
      </c>
      <c r="M6" s="12">
        <v>38505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60.02</v>
      </c>
      <c r="E8" s="10">
        <v>60.018999999999998</v>
      </c>
      <c r="F8" s="9">
        <v>60.021999999999998</v>
      </c>
      <c r="G8" s="9">
        <v>60.024000000000001</v>
      </c>
      <c r="H8" s="9">
        <v>60.017000000000003</v>
      </c>
      <c r="I8" s="9">
        <v>60.024999999999999</v>
      </c>
      <c r="J8" s="9">
        <v>60.021999999999998</v>
      </c>
      <c r="K8" s="9">
        <v>60.021999999999998</v>
      </c>
      <c r="L8" s="9">
        <v>60.024999999999999</v>
      </c>
      <c r="M8" s="11">
        <v>60.024999999999999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639.63333333333333</v>
      </c>
      <c r="E9" s="24">
        <f t="shared" si="0"/>
        <v>638</v>
      </c>
      <c r="F9" s="24">
        <f t="shared" si="0"/>
        <v>638.25</v>
      </c>
      <c r="G9" s="24">
        <f t="shared" si="0"/>
        <v>643.9</v>
      </c>
      <c r="H9" s="24">
        <f t="shared" si="0"/>
        <v>642.83333333333337</v>
      </c>
      <c r="I9" s="24">
        <f t="shared" si="0"/>
        <v>641.4</v>
      </c>
      <c r="J9" s="24">
        <f t="shared" si="0"/>
        <v>641.45000000000005</v>
      </c>
      <c r="K9" s="24">
        <f t="shared" si="0"/>
        <v>642.04999999999995</v>
      </c>
      <c r="L9" s="24">
        <f t="shared" si="0"/>
        <v>643.2833333333333</v>
      </c>
      <c r="M9" s="24">
        <f t="shared" si="0"/>
        <v>641.75</v>
      </c>
      <c r="N9" s="29">
        <f>AVERAGE(D9:M9)</f>
        <v>641.25500000000011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639.42019326891034</v>
      </c>
      <c r="E11" s="28">
        <f t="shared" ref="E11:M11" si="2">E6/E8</f>
        <v>637.7980306236359</v>
      </c>
      <c r="F11" s="28">
        <f t="shared" si="2"/>
        <v>638.01606077771487</v>
      </c>
      <c r="G11" s="28">
        <f t="shared" si="2"/>
        <v>643.64254298280684</v>
      </c>
      <c r="H11" s="28">
        <f t="shared" si="2"/>
        <v>642.65124881283634</v>
      </c>
      <c r="I11" s="28">
        <f t="shared" si="2"/>
        <v>641.1328613077884</v>
      </c>
      <c r="J11" s="28">
        <f t="shared" si="2"/>
        <v>641.21488787444605</v>
      </c>
      <c r="K11" s="28">
        <f t="shared" si="2"/>
        <v>641.81466795508311</v>
      </c>
      <c r="L11" s="28">
        <f t="shared" si="2"/>
        <v>643.015410245731</v>
      </c>
      <c r="M11" s="28">
        <f t="shared" si="2"/>
        <v>641.48271553519373</v>
      </c>
      <c r="N11" s="29">
        <f>AVERAGE(D11:M11)</f>
        <v>641.0188619384146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8DFD-C861-B549-9B97-B6DB692BC9E0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9316</v>
      </c>
      <c r="E6" s="8">
        <v>9531</v>
      </c>
      <c r="F6" s="8">
        <v>9526</v>
      </c>
      <c r="G6" s="8">
        <v>9432</v>
      </c>
      <c r="H6" s="8">
        <v>9473</v>
      </c>
      <c r="I6" s="8">
        <v>9471</v>
      </c>
      <c r="J6" s="8">
        <v>9371</v>
      </c>
      <c r="K6" s="8">
        <v>9391</v>
      </c>
      <c r="L6" s="8">
        <v>9501</v>
      </c>
      <c r="M6" s="12">
        <v>9466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60.095999999999997</v>
      </c>
      <c r="E8" s="10">
        <v>60.069000000000003</v>
      </c>
      <c r="F8" s="10">
        <v>60.1</v>
      </c>
      <c r="G8" s="9">
        <v>60.098999999999997</v>
      </c>
      <c r="H8" s="9">
        <v>60.097000000000001</v>
      </c>
      <c r="I8" s="9">
        <v>60.100999999999999</v>
      </c>
      <c r="J8" s="10">
        <v>60.084000000000003</v>
      </c>
      <c r="K8" s="9">
        <v>60.112000000000002</v>
      </c>
      <c r="L8" s="9">
        <v>60.095999999999997</v>
      </c>
      <c r="M8" s="18">
        <v>60.079000000000001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155.26666666666668</v>
      </c>
      <c r="E9" s="24">
        <f t="shared" si="0"/>
        <v>158.85</v>
      </c>
      <c r="F9" s="24">
        <f t="shared" si="0"/>
        <v>158.76666666666668</v>
      </c>
      <c r="G9" s="24">
        <f t="shared" si="0"/>
        <v>157.19999999999999</v>
      </c>
      <c r="H9" s="24">
        <f t="shared" si="0"/>
        <v>157.88333333333333</v>
      </c>
      <c r="I9" s="24">
        <f t="shared" si="0"/>
        <v>157.85</v>
      </c>
      <c r="J9" s="24">
        <f t="shared" si="0"/>
        <v>156.18333333333334</v>
      </c>
      <c r="K9" s="24">
        <f t="shared" si="0"/>
        <v>156.51666666666668</v>
      </c>
      <c r="L9" s="24">
        <f t="shared" si="0"/>
        <v>158.35</v>
      </c>
      <c r="M9" s="24">
        <f t="shared" si="0"/>
        <v>157.76666666666668</v>
      </c>
      <c r="N9" s="29">
        <f>AVERAGE(D9:M9)</f>
        <v>157.46333333333331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155.01863684771033</v>
      </c>
      <c r="E11" s="28">
        <f t="shared" ref="E11:M11" si="2">E6/E8</f>
        <v>158.66753233781151</v>
      </c>
      <c r="F11" s="28">
        <f t="shared" si="2"/>
        <v>158.50249584026622</v>
      </c>
      <c r="G11" s="28">
        <f t="shared" si="2"/>
        <v>156.94104727200121</v>
      </c>
      <c r="H11" s="28">
        <f t="shared" si="2"/>
        <v>157.62850059071167</v>
      </c>
      <c r="I11" s="28">
        <f t="shared" si="2"/>
        <v>157.58473236718191</v>
      </c>
      <c r="J11" s="28">
        <f t="shared" si="2"/>
        <v>155.96498235803207</v>
      </c>
      <c r="K11" s="28">
        <f t="shared" si="2"/>
        <v>156.22504657971785</v>
      </c>
      <c r="L11" s="28">
        <f t="shared" si="2"/>
        <v>158.09704472843453</v>
      </c>
      <c r="M11" s="28">
        <f t="shared" si="2"/>
        <v>157.5592137019591</v>
      </c>
      <c r="N11" s="29">
        <f>AVERAGE(D11:M11)</f>
        <v>157.21892326238265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0.5-0</vt:lpstr>
      <vt:lpstr>0.5-8</vt:lpstr>
      <vt:lpstr>0.5-32</vt:lpstr>
      <vt:lpstr>0.5-128</vt:lpstr>
      <vt:lpstr>0.5-1024</vt:lpstr>
      <vt:lpstr>1-0</vt:lpstr>
      <vt:lpstr>1-8</vt:lpstr>
      <vt:lpstr>1-32</vt:lpstr>
      <vt:lpstr>1-128</vt:lpstr>
      <vt:lpstr>1-1024</vt:lpstr>
      <vt:lpstr>3-0</vt:lpstr>
      <vt:lpstr>3-8</vt:lpstr>
      <vt:lpstr>3-32</vt:lpstr>
      <vt:lpstr>3-128</vt:lpstr>
      <vt:lpstr>3-1024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2021-12-02T05:43:12Z</dcterms:created>
  <dcterms:modified xsi:type="dcterms:W3CDTF">2021-12-14T04:44:08Z</dcterms:modified>
</cp:coreProperties>
</file>