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ission overview" sheetId="1" state="visible" r:id="rId2"/>
    <sheet name="Transport" sheetId="2" state="visible" r:id="rId3"/>
    <sheet name="Food" sheetId="3" state="visible" r:id="rId4"/>
    <sheet name="Household" sheetId="4" state="visible" r:id="rId5"/>
    <sheet name="Goods" sheetId="5" state="visible" r:id="rId6"/>
    <sheet name="Building" sheetId="6" state="visible" r:id="rId7"/>
    <sheet name="Water" sheetId="7"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<sst xmlns="http://schemas.openxmlformats.org/spreadsheetml/2006/main" count="120" uniqueCount="105">
  <si>
    <t xml:space="preserve">Emission contributors</t>
  </si>
  <si>
    <t xml:space="preserve">This app addresses the UN goal 12: Responsible consumption and production</t>
  </si>
  <si>
    <t xml:space="preserve">The ratings relate to the fact that for an individual to meet the 1.5 degrees temperature rise,  the amount of CO2 they are allowed to emit is approx. 3Tons/year and further reduction to neutral in 2050 . </t>
  </si>
  <si>
    <t xml:space="preserve">The value relating to the amount of CO2 that the earth can consume without accumulating CO2 in the atmosphere and the 1.5 degree temperature rise scenario.</t>
  </si>
  <si>
    <t xml:space="preserve">For each category an individual page is dedicated explaining why and how emission values are achieved</t>
  </si>
  <si>
    <t xml:space="preserve">Prior commencing the game. The individuals Carbon footprint should be evaluated for the past year. </t>
  </si>
  <si>
    <t xml:space="preserve">The gaming app is based on individual cabon footprint, but can could be developed to community, company or country level.</t>
  </si>
  <si>
    <t xml:space="preserve">The Carbon footprint categories</t>
  </si>
  <si>
    <t xml:space="preserve">Category</t>
  </si>
  <si>
    <t xml:space="preserve">Transport</t>
  </si>
  <si>
    <t xml:space="preserve">Flight</t>
  </si>
  <si>
    <t xml:space="preserve">Ferry</t>
  </si>
  <si>
    <t xml:space="preserve">Car</t>
  </si>
  <si>
    <t xml:space="preserve">fuel</t>
  </si>
  <si>
    <t xml:space="preserve">distance</t>
  </si>
  <si>
    <t xml:space="preserve">Bus</t>
  </si>
  <si>
    <t xml:space="preserve">Train</t>
  </si>
  <si>
    <t xml:space="preserve">Food</t>
  </si>
  <si>
    <t xml:space="preserve">wine</t>
  </si>
  <si>
    <t xml:space="preserve">meat</t>
  </si>
  <si>
    <t xml:space="preserve">Household</t>
  </si>
  <si>
    <t xml:space="preserve">Heating</t>
  </si>
  <si>
    <t xml:space="preserve">electricity</t>
  </si>
  <si>
    <t xml:space="preserve">Goods</t>
  </si>
  <si>
    <t xml:space="preserve">clothing</t>
  </si>
  <si>
    <t xml:space="preserve">chemicals</t>
  </si>
  <si>
    <t xml:space="preserve">furniture</t>
  </si>
  <si>
    <t xml:space="preserve">electronics</t>
  </si>
  <si>
    <t xml:space="preserve">car</t>
  </si>
  <si>
    <t xml:space="preserve">used</t>
  </si>
  <si>
    <t xml:space="preserve">new</t>
  </si>
  <si>
    <t xml:space="preserve">other</t>
  </si>
  <si>
    <t xml:space="preserve">Building</t>
  </si>
  <si>
    <t xml:space="preserve">water?</t>
  </si>
  <si>
    <t xml:space="preserve">The Ratings</t>
  </si>
  <si>
    <t xml:space="preserve">Leaderboards for individuals.</t>
  </si>
  <si>
    <t xml:space="preserve">Emission level comparison on a daily basis, you compare with someone having monitored their emission for the same amount of days.</t>
  </si>
  <si>
    <t xml:space="preserve">You can only get a badge after a specfic time period(6months/year) living eco-friendly</t>
  </si>
  <si>
    <t xml:space="preserve">Score</t>
  </si>
  <si>
    <t xml:space="preserve">Badge</t>
  </si>
  <si>
    <t xml:space="preserve">&lt;20tons&gt;</t>
  </si>
  <si>
    <t xml:space="preserve">Earth†</t>
  </si>
  <si>
    <t xml:space="preserve">&lt;15-20tons&gt;</t>
  </si>
  <si>
    <t xml:space="preserve">&lt;10-15 tons&gt;</t>
  </si>
  <si>
    <t xml:space="preserve">&lt;6-10tons&gt;</t>
  </si>
  <si>
    <t xml:space="preserve">&lt;3-6tons&gt;</t>
  </si>
  <si>
    <t xml:space="preserve">&lt;1-3 tons&gt;</t>
  </si>
  <si>
    <r>
      <rPr>
        <sz val="12"/>
        <rFont val="Arial"/>
        <family val="2"/>
        <charset val="1"/>
      </rPr>
      <t xml:space="preserve">Earth</t>
    </r>
    <r>
      <rPr>
        <sz val="12"/>
        <rFont val="Arial"/>
        <family val="0"/>
        <charset val="1"/>
      </rPr>
      <t xml:space="preserve">♥</t>
    </r>
  </si>
  <si>
    <t xml:space="preserve">&lt;0-1 tons&gt;</t>
  </si>
  <si>
    <t xml:space="preserve">Kickass</t>
  </si>
  <si>
    <t xml:space="preserve">Accumulative.</t>
  </si>
  <si>
    <t xml:space="preserve">It calculates: CO2 emission/(now-day0)</t>
  </si>
  <si>
    <t xml:space="preserve">A score can also be achieved for the</t>
  </si>
  <si>
    <t xml:space="preserve">maximum alterator.</t>
  </si>
  <si>
    <t xml:space="preserve">The one who has been able to change their habits most in 6 months/a year</t>
  </si>
  <si>
    <t xml:space="preserve">Car emissions</t>
  </si>
  <si>
    <t xml:space="preserve">Diesel</t>
  </si>
  <si>
    <t xml:space="preserve">Petrol</t>
  </si>
  <si>
    <t xml:space="preserve">Electric(g/km)</t>
  </si>
  <si>
    <t xml:space="preserve">The car emissions also take into account the emission due to production and disposal of the car. The relatively large contribution from electric cars is because presently the electricity production in Europe is a mix of fossils and renewables.</t>
  </si>
  <si>
    <t xml:space="preserve">Source</t>
  </si>
  <si>
    <t xml:space="preserve">http://www.europarl.europa.eu/news/en/headlines/society/20190313STO31218/co2-emissions-from-cars-facts-and-figures-infographics </t>
  </si>
  <si>
    <t xml:space="preserve">Flight emissions(g/km)</t>
  </si>
  <si>
    <t xml:space="preserve">Long flight</t>
  </si>
  <si>
    <t xml:space="preserve">MUN-JNB</t>
  </si>
  <si>
    <t xml:space="preserve">The emmision due to the production and disposal of aircraft is unclear whether taken into account?</t>
  </si>
  <si>
    <t xml:space="preserve">Short flight</t>
  </si>
  <si>
    <t xml:space="preserve">CPH-MUN</t>
  </si>
  <si>
    <t xml:space="preserve">The huge difference in CO2 emissions depending on source is due to the fact, that the aviation industry only includes direc CO2 produced while the researchers from chalmer also takes into account indirect CO2 corresponding causes.</t>
  </si>
  <si>
    <t xml:space="preserve">source</t>
  </si>
  <si>
    <t xml:space="preserve">https://flightemissionmap.org/#Copenhagen/55.68,12.57/170/20000 </t>
  </si>
  <si>
    <t xml:space="preserve">https://www.icao.int/environmental-protection/CarbonOffset/Pages/default.aspx </t>
  </si>
  <si>
    <t xml:space="preserve">https://www.information.dk/udland/2019/02/flyrejsens-klimaeffekt-faa-oeje-paa </t>
  </si>
  <si>
    <t xml:space="preserve">Again unclear whether CO2 emission due to production is taken into account.</t>
  </si>
  <si>
    <t xml:space="preserve">https://www.greenmatch.dk/blog/2016/03/saa-meget-bruger-du-i-co2-naar-du-rejser </t>
  </si>
  <si>
    <t xml:space="preserve">Food group</t>
  </si>
  <si>
    <t xml:space="preserve">CO2-Emissions (in g
per kg food)</t>
  </si>
  <si>
    <t xml:space="preserve">kcal/100g</t>
  </si>
  <si>
    <t xml:space="preserve">CO2/kcal</t>
  </si>
  <si>
    <t xml:space="preserve">Meat and sausages</t>
  </si>
  <si>
    <t xml:space="preserve">Beef</t>
  </si>
  <si>
    <t xml:space="preserve">Raw sausages</t>
  </si>
  <si>
    <t xml:space="preserve">Ham (pork)</t>
  </si>
  <si>
    <t xml:space="preserve">Poeltry</t>
  </si>
  <si>
    <t xml:space="preserve">Pork</t>
  </si>
  <si>
    <t xml:space="preserve">Milk- and dairy products</t>
  </si>
  <si>
    <t xml:space="preserve">Butter</t>
  </si>
  <si>
    <t xml:space="preserve">Hard cheese</t>
  </si>
  <si>
    <t xml:space="preserve">Cream</t>
  </si>
  <si>
    <t xml:space="preserve">Eggs</t>
  </si>
  <si>
    <t xml:space="preserve">Quark (curd)</t>
  </si>
  <si>
    <t xml:space="preserve">Farmer cheese</t>
  </si>
  <si>
    <t xml:space="preserve">Margarine</t>
  </si>
  <si>
    <t xml:space="preserve">Yogurt</t>
  </si>
  <si>
    <t xml:space="preserve">Milk</t>
  </si>
  <si>
    <t xml:space="preserve">Fruits</t>
  </si>
  <si>
    <t xml:space="preserve">Apples</t>
  </si>
  <si>
    <t xml:space="preserve">Strawberries</t>
  </si>
  <si>
    <t xml:space="preserve">Baked goods</t>
  </si>
  <si>
    <t xml:space="preserve">Brown bread</t>
  </si>
  <si>
    <t xml:space="preserve">White bread</t>
  </si>
  <si>
    <t xml:space="preserve">https://timeforchange.org/eat-less-meat-co2-emission-of-food </t>
  </si>
  <si>
    <t xml:space="preserve">without considering transportation</t>
  </si>
  <si>
    <t xml:space="preserve">What about land use?</t>
  </si>
  <si>
    <t xml:space="preserve">Water</t>
  </si>
</sst>
</file>

<file path=xl/styles.xml><?xml version="1.0" encoding="utf-8"?>
<styleSheet xmlns="http://schemas.openxmlformats.org/spreadsheetml/2006/main">
  <numFmts count="1">
    <numFmt numFmtId="164" formatCode="General"/>
  </numFmts>
  <fonts count="23">
    <font>
      <sz val="1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2"/>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sz val="12"/>
      <name val="Arial"/>
      <family val="2"/>
      <charset val="1"/>
    </font>
    <font>
      <b val="true"/>
      <sz val="12"/>
      <name val="Arial"/>
      <family val="2"/>
      <charset val="1"/>
    </font>
    <font>
      <i val="true"/>
      <sz val="12"/>
      <name val="Arial"/>
      <family val="2"/>
      <charset val="1"/>
    </font>
    <font>
      <sz val="12"/>
      <color rgb="FF0000FF"/>
      <name val="Arial"/>
      <family val="2"/>
      <charset val="1"/>
    </font>
    <font>
      <sz val="12"/>
      <name val="Times New Roman"/>
      <family val="0"/>
      <charset val="1"/>
    </font>
    <font>
      <sz val="12"/>
      <name val="Arial"/>
      <family val="0"/>
      <charset val="1"/>
    </font>
    <font>
      <sz val="10"/>
      <color rgb="FF0000FF"/>
      <name val="Arial"/>
      <family val="2"/>
      <charset val="1"/>
    </font>
    <font>
      <b val="true"/>
      <sz val="10"/>
      <name val="Arial"/>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europarl.europa.eu/news/en/headlines/society/20190313STO31218/co2-emissions-from-cars-facts-and-figures-infographics" TargetMode="External"/><Relationship Id="rId2" Type="http://schemas.openxmlformats.org/officeDocument/2006/relationships/hyperlink" Target="https://flightemissionmap.org/" TargetMode="External"/><Relationship Id="rId3" Type="http://schemas.openxmlformats.org/officeDocument/2006/relationships/hyperlink" Target="https://www.icao.int/environmental-protection/CarbonOffset/Pages/default.aspx" TargetMode="External"/><Relationship Id="rId4" Type="http://schemas.openxmlformats.org/officeDocument/2006/relationships/hyperlink" Target="https://www.information.dk/udland/2019/02/flyrejsens-klimaeffekt-faa-oeje-paa" TargetMode="External"/><Relationship Id="rId5" Type="http://schemas.openxmlformats.org/officeDocument/2006/relationships/hyperlink" Target="https://www.greenmatch.dk/blog/2016/03/saa-meget-bruger-du-i-co2-naar-du-rejser" TargetMode="External"/><Relationship Id="rId6" Type="http://schemas.openxmlformats.org/officeDocument/2006/relationships/hyperlink" Target="https://www.greenmatch.dk/blog/2016/03/saa-meget-bruger-du-i-co2-naar-du-rejser" TargetMode="External"/><Relationship Id="rId7" Type="http://schemas.openxmlformats.org/officeDocument/2006/relationships/hyperlink" Target="https://www.greenmatch.dk/blog/2016/03/saa-meget-bruger-du-i-co2-naar-du-rejser"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timeforchange.org/eat-less-meat-co2-emission-of-foo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58"/>
  <sheetViews>
    <sheetView showFormulas="false" showGridLines="true" showRowColHeaders="true" showZeros="true" rightToLeft="false" tabSelected="true" showOutlineSymbols="true" defaultGridColor="true" view="normal" topLeftCell="A1" colorId="64" zoomScale="83" zoomScaleNormal="83" zoomScalePageLayoutView="100" workbookViewId="0">
      <selection pane="topLeft" activeCell="F16" activeCellId="0" sqref="F16"/>
    </sheetView>
  </sheetViews>
  <sheetFormatPr defaultRowHeight="12.8" outlineLevelRow="0" outlineLevelCol="0"/>
  <cols>
    <col collapsed="false" customWidth="false" hidden="false" outlineLevel="0" max="1025" min="1" style="0" width="11.52"/>
  </cols>
  <sheetData>
    <row r="1" customFormat="false" ht="15" hidden="false" customHeight="false" outlineLevel="0" collapsed="false">
      <c r="A1" s="1"/>
      <c r="B1" s="1" t="s">
        <v>0</v>
      </c>
      <c r="C1" s="1"/>
      <c r="D1" s="1"/>
      <c r="E1" s="1"/>
      <c r="F1" s="1"/>
      <c r="G1" s="1"/>
      <c r="H1" s="1"/>
      <c r="I1" s="1"/>
      <c r="J1" s="1"/>
    </row>
    <row r="2" customFormat="false" ht="15" hidden="false" customHeight="false" outlineLevel="0" collapsed="false">
      <c r="A2" s="1"/>
      <c r="B2" s="1"/>
      <c r="C2" s="1"/>
      <c r="D2" s="1"/>
      <c r="E2" s="1"/>
      <c r="F2" s="1"/>
      <c r="G2" s="1"/>
      <c r="H2" s="1"/>
      <c r="I2" s="1"/>
      <c r="J2" s="1"/>
    </row>
    <row r="3" customFormat="false" ht="15" hidden="false" customHeight="false" outlineLevel="0" collapsed="false">
      <c r="A3" s="1"/>
      <c r="B3" s="1" t="s">
        <v>1</v>
      </c>
      <c r="C3" s="1"/>
      <c r="D3" s="1"/>
      <c r="E3" s="1"/>
      <c r="F3" s="1"/>
      <c r="G3" s="1"/>
      <c r="H3" s="1"/>
      <c r="I3" s="1"/>
      <c r="J3" s="1"/>
    </row>
    <row r="4" customFormat="false" ht="15" hidden="false" customHeight="false" outlineLevel="0" collapsed="false">
      <c r="A4" s="1"/>
      <c r="B4" s="1"/>
      <c r="C4" s="1"/>
      <c r="D4" s="1"/>
      <c r="E4" s="1"/>
      <c r="F4" s="1"/>
      <c r="G4" s="1"/>
      <c r="H4" s="1"/>
      <c r="I4" s="1"/>
      <c r="J4" s="1"/>
    </row>
    <row r="5" customFormat="false" ht="15" hidden="false" customHeight="false" outlineLevel="0" collapsed="false">
      <c r="A5" s="1"/>
      <c r="B5" s="1" t="s">
        <v>2</v>
      </c>
      <c r="C5" s="1"/>
      <c r="D5" s="1"/>
      <c r="E5" s="1"/>
      <c r="F5" s="1"/>
      <c r="G5" s="1"/>
      <c r="H5" s="1"/>
      <c r="I5" s="1"/>
      <c r="J5" s="1"/>
    </row>
    <row r="6" customFormat="false" ht="15" hidden="false" customHeight="false" outlineLevel="0" collapsed="false">
      <c r="A6" s="1"/>
      <c r="B6" s="1" t="s">
        <v>3</v>
      </c>
      <c r="C6" s="1"/>
      <c r="D6" s="1"/>
      <c r="E6" s="1"/>
      <c r="F6" s="1"/>
      <c r="G6" s="1"/>
      <c r="H6" s="1"/>
      <c r="I6" s="1"/>
      <c r="J6" s="1"/>
    </row>
    <row r="7" customFormat="false" ht="15" hidden="false" customHeight="false" outlineLevel="0" collapsed="false">
      <c r="A7" s="1"/>
      <c r="B7" s="1" t="s">
        <v>4</v>
      </c>
      <c r="C7" s="1"/>
      <c r="D7" s="1"/>
      <c r="E7" s="1"/>
      <c r="F7" s="1"/>
      <c r="G7" s="1"/>
      <c r="H7" s="1"/>
      <c r="I7" s="1"/>
      <c r="J7" s="1"/>
    </row>
    <row r="8" customFormat="false" ht="15" hidden="false" customHeight="false" outlineLevel="0" collapsed="false">
      <c r="A8" s="1"/>
      <c r="B8" s="1" t="s">
        <v>5</v>
      </c>
      <c r="C8" s="1"/>
      <c r="D8" s="1"/>
      <c r="E8" s="1"/>
      <c r="F8" s="1"/>
      <c r="G8" s="1"/>
      <c r="H8" s="1"/>
      <c r="I8" s="1"/>
      <c r="J8" s="1"/>
    </row>
    <row r="9" customFormat="false" ht="15" hidden="false" customHeight="false" outlineLevel="0" collapsed="false">
      <c r="A9" s="1"/>
      <c r="B9" s="1" t="s">
        <v>6</v>
      </c>
      <c r="C9" s="1"/>
      <c r="D9" s="1"/>
      <c r="E9" s="1"/>
      <c r="F9" s="1"/>
      <c r="G9" s="1"/>
      <c r="H9" s="1"/>
      <c r="I9" s="1"/>
      <c r="J9" s="1"/>
    </row>
    <row r="10" customFormat="false" ht="15" hidden="false" customHeight="false" outlineLevel="0" collapsed="false">
      <c r="A10" s="1"/>
      <c r="B10" s="1"/>
      <c r="C10" s="1"/>
      <c r="D10" s="1"/>
      <c r="E10" s="1"/>
      <c r="F10" s="1"/>
      <c r="G10" s="1"/>
      <c r="H10" s="1"/>
      <c r="I10" s="1"/>
      <c r="J10" s="1"/>
    </row>
    <row r="11" customFormat="false" ht="15" hidden="false" customHeight="false" outlineLevel="0" collapsed="false">
      <c r="A11" s="1"/>
      <c r="B11" s="1"/>
      <c r="C11" s="1"/>
      <c r="D11" s="1"/>
      <c r="E11" s="1"/>
      <c r="F11" s="1"/>
      <c r="G11" s="1"/>
      <c r="H11" s="1"/>
      <c r="I11" s="1"/>
      <c r="J11" s="1"/>
    </row>
    <row r="12" customFormat="false" ht="15" hidden="false" customHeight="false" outlineLevel="0" collapsed="false">
      <c r="A12" s="1"/>
      <c r="B12" s="1"/>
      <c r="C12" s="1"/>
      <c r="D12" s="1"/>
      <c r="E12" s="1"/>
      <c r="F12" s="1"/>
      <c r="G12" s="1"/>
      <c r="H12" s="1"/>
      <c r="I12" s="1"/>
      <c r="J12" s="1"/>
    </row>
    <row r="13" customFormat="false" ht="15" hidden="false" customHeight="false" outlineLevel="0" collapsed="false">
      <c r="A13" s="2" t="s">
        <v>7</v>
      </c>
      <c r="B13" s="3" t="s">
        <v>8</v>
      </c>
      <c r="C13" s="1"/>
      <c r="D13" s="1"/>
      <c r="E13" s="1"/>
      <c r="F13" s="1"/>
      <c r="G13" s="1"/>
      <c r="H13" s="1"/>
      <c r="I13" s="1"/>
      <c r="J13" s="1"/>
    </row>
    <row r="14" customFormat="false" ht="15" hidden="false" customHeight="false" outlineLevel="0" collapsed="false">
      <c r="A14" s="1"/>
      <c r="B14" s="4" t="s">
        <v>9</v>
      </c>
      <c r="C14" s="1"/>
      <c r="D14" s="1"/>
      <c r="E14" s="1"/>
      <c r="F14" s="1"/>
      <c r="G14" s="1"/>
      <c r="H14" s="1"/>
      <c r="I14" s="1"/>
      <c r="J14" s="1"/>
    </row>
    <row r="15" customFormat="false" ht="15" hidden="false" customHeight="false" outlineLevel="0" collapsed="false">
      <c r="B15" s="1" t="s">
        <v>10</v>
      </c>
      <c r="F15" s="1"/>
      <c r="G15" s="1"/>
      <c r="H15" s="1"/>
      <c r="I15" s="1"/>
      <c r="J15" s="1"/>
    </row>
    <row r="16" customFormat="false" ht="15" hidden="false" customHeight="false" outlineLevel="0" collapsed="false">
      <c r="B16" s="1" t="s">
        <v>11</v>
      </c>
      <c r="F16" s="1"/>
      <c r="G16" s="1"/>
      <c r="H16" s="1"/>
      <c r="I16" s="1"/>
      <c r="J16" s="1"/>
    </row>
    <row r="17" customFormat="false" ht="15" hidden="false" customHeight="false" outlineLevel="0" collapsed="false">
      <c r="A17" s="1"/>
      <c r="B17" s="1" t="s">
        <v>12</v>
      </c>
      <c r="C17" s="1" t="s">
        <v>13</v>
      </c>
      <c r="D17" s="1" t="s">
        <v>14</v>
      </c>
      <c r="E17" s="1"/>
      <c r="F17" s="1"/>
      <c r="G17" s="1"/>
      <c r="H17" s="1"/>
      <c r="I17" s="1"/>
      <c r="J17" s="1"/>
    </row>
    <row r="18" customFormat="false" ht="15" hidden="false" customHeight="false" outlineLevel="0" collapsed="false">
      <c r="A18" s="1"/>
      <c r="B18" s="1" t="s">
        <v>15</v>
      </c>
      <c r="C18" s="1"/>
      <c r="D18" s="1"/>
      <c r="E18" s="1"/>
      <c r="F18" s="1"/>
      <c r="G18" s="1"/>
      <c r="H18" s="1"/>
      <c r="I18" s="1"/>
      <c r="J18" s="1"/>
    </row>
    <row r="19" customFormat="false" ht="15" hidden="false" customHeight="false" outlineLevel="0" collapsed="false">
      <c r="A19" s="1"/>
      <c r="B19" s="1" t="s">
        <v>16</v>
      </c>
      <c r="C19" s="1"/>
      <c r="D19" s="1"/>
      <c r="E19" s="1"/>
      <c r="F19" s="1"/>
      <c r="G19" s="1"/>
      <c r="H19" s="1"/>
      <c r="I19" s="1"/>
      <c r="J19" s="1"/>
    </row>
    <row r="20" customFormat="false" ht="15" hidden="false" customHeight="false" outlineLevel="0" collapsed="false">
      <c r="A20" s="1"/>
      <c r="B20" s="4" t="s">
        <v>17</v>
      </c>
      <c r="C20" s="1"/>
      <c r="D20" s="1"/>
      <c r="E20" s="1"/>
      <c r="F20" s="1"/>
      <c r="G20" s="1"/>
      <c r="H20" s="1"/>
      <c r="I20" s="1"/>
      <c r="J20" s="1"/>
    </row>
    <row r="21" customFormat="false" ht="15" hidden="false" customHeight="false" outlineLevel="0" collapsed="false">
      <c r="A21" s="1"/>
      <c r="B21" s="5" t="s">
        <v>18</v>
      </c>
      <c r="C21" s="1"/>
      <c r="D21" s="1"/>
      <c r="E21" s="1"/>
      <c r="F21" s="1"/>
      <c r="G21" s="1"/>
      <c r="H21" s="1"/>
      <c r="I21" s="1"/>
      <c r="J21" s="1"/>
    </row>
    <row r="22" customFormat="false" ht="15" hidden="false" customHeight="false" outlineLevel="0" collapsed="false">
      <c r="A22" s="1"/>
      <c r="B22" s="1" t="s">
        <v>19</v>
      </c>
      <c r="C22" s="1"/>
      <c r="D22" s="1"/>
      <c r="E22" s="1"/>
      <c r="F22" s="1"/>
      <c r="G22" s="1"/>
      <c r="H22" s="1"/>
      <c r="I22" s="1"/>
      <c r="J22" s="1"/>
    </row>
    <row r="23" customFormat="false" ht="15" hidden="false" customHeight="false" outlineLevel="0" collapsed="false">
      <c r="A23" s="1"/>
      <c r="B23" s="4" t="s">
        <v>20</v>
      </c>
      <c r="C23" s="1"/>
      <c r="D23" s="1"/>
      <c r="E23" s="1"/>
      <c r="F23" s="1"/>
      <c r="G23" s="1"/>
      <c r="H23" s="1"/>
      <c r="I23" s="1"/>
      <c r="J23" s="1"/>
    </row>
    <row r="24" customFormat="false" ht="15" hidden="false" customHeight="false" outlineLevel="0" collapsed="false">
      <c r="A24" s="1"/>
      <c r="B24" s="1" t="s">
        <v>21</v>
      </c>
      <c r="C24" s="1"/>
      <c r="D24" s="1"/>
      <c r="E24" s="1"/>
      <c r="F24" s="1"/>
      <c r="G24" s="1"/>
      <c r="H24" s="1"/>
      <c r="I24" s="1"/>
      <c r="J24" s="1"/>
    </row>
    <row r="25" customFormat="false" ht="15" hidden="false" customHeight="false" outlineLevel="0" collapsed="false">
      <c r="A25" s="1"/>
      <c r="B25" s="1" t="s">
        <v>22</v>
      </c>
      <c r="C25" s="1"/>
      <c r="D25" s="1"/>
      <c r="E25" s="1"/>
      <c r="F25" s="1"/>
      <c r="G25" s="1"/>
      <c r="H25" s="1"/>
      <c r="I25" s="1"/>
      <c r="J25" s="1"/>
    </row>
    <row r="26" customFormat="false" ht="15" hidden="false" customHeight="false" outlineLevel="0" collapsed="false">
      <c r="A26" s="1"/>
      <c r="B26" s="4" t="s">
        <v>23</v>
      </c>
      <c r="C26" s="1"/>
      <c r="D26" s="1"/>
      <c r="E26" s="1"/>
      <c r="F26" s="1"/>
      <c r="G26" s="1"/>
      <c r="H26" s="1"/>
      <c r="I26" s="1"/>
      <c r="J26" s="1"/>
    </row>
    <row r="27" customFormat="false" ht="15" hidden="false" customHeight="false" outlineLevel="0" collapsed="false">
      <c r="A27" s="1"/>
      <c r="B27" s="1" t="s">
        <v>24</v>
      </c>
      <c r="C27" s="1"/>
      <c r="D27" s="1"/>
      <c r="E27" s="1"/>
      <c r="F27" s="1"/>
      <c r="G27" s="1"/>
      <c r="H27" s="1"/>
      <c r="I27" s="1"/>
      <c r="J27" s="1"/>
    </row>
    <row r="28" customFormat="false" ht="15" hidden="false" customHeight="false" outlineLevel="0" collapsed="false">
      <c r="A28" s="1"/>
      <c r="B28" s="1" t="s">
        <v>25</v>
      </c>
      <c r="C28" s="1"/>
      <c r="D28" s="1"/>
      <c r="E28" s="1"/>
      <c r="F28" s="1"/>
      <c r="G28" s="1"/>
      <c r="H28" s="1"/>
      <c r="I28" s="1"/>
      <c r="J28" s="1"/>
    </row>
    <row r="29" customFormat="false" ht="15" hidden="false" customHeight="false" outlineLevel="0" collapsed="false">
      <c r="A29" s="1"/>
      <c r="B29" s="1" t="s">
        <v>26</v>
      </c>
      <c r="C29" s="1"/>
      <c r="D29" s="1"/>
      <c r="E29" s="1"/>
      <c r="F29" s="1"/>
      <c r="G29" s="1"/>
      <c r="H29" s="1"/>
      <c r="I29" s="1"/>
      <c r="J29" s="1"/>
    </row>
    <row r="30" customFormat="false" ht="15" hidden="false" customHeight="false" outlineLevel="0" collapsed="false">
      <c r="A30" s="1"/>
      <c r="B30" s="1" t="s">
        <v>27</v>
      </c>
      <c r="C30" s="1"/>
      <c r="D30" s="1"/>
      <c r="E30" s="1"/>
      <c r="F30" s="1"/>
      <c r="G30" s="1"/>
      <c r="H30" s="1"/>
      <c r="I30" s="1"/>
      <c r="J30" s="1"/>
    </row>
    <row r="31" customFormat="false" ht="15" hidden="false" customHeight="false" outlineLevel="0" collapsed="false">
      <c r="A31" s="1"/>
      <c r="B31" s="1" t="s">
        <v>28</v>
      </c>
      <c r="C31" s="1" t="s">
        <v>29</v>
      </c>
      <c r="D31" s="1" t="s">
        <v>30</v>
      </c>
      <c r="E31" s="1"/>
      <c r="F31" s="1"/>
      <c r="G31" s="1"/>
      <c r="H31" s="1"/>
      <c r="I31" s="1"/>
      <c r="J31" s="1"/>
    </row>
    <row r="32" customFormat="false" ht="15" hidden="false" customHeight="false" outlineLevel="0" collapsed="false">
      <c r="A32" s="1"/>
      <c r="B32" s="1" t="s">
        <v>31</v>
      </c>
      <c r="C32" s="1"/>
      <c r="D32" s="1"/>
      <c r="E32" s="1"/>
      <c r="F32" s="1"/>
      <c r="G32" s="1"/>
      <c r="H32" s="1"/>
      <c r="I32" s="1"/>
      <c r="J32" s="1"/>
    </row>
    <row r="33" customFormat="false" ht="15" hidden="false" customHeight="false" outlineLevel="0" collapsed="false">
      <c r="A33" s="1"/>
      <c r="B33" s="4" t="s">
        <v>32</v>
      </c>
      <c r="C33" s="1"/>
      <c r="D33" s="1"/>
      <c r="E33" s="1"/>
      <c r="F33" s="1"/>
      <c r="G33" s="1"/>
      <c r="H33" s="1"/>
      <c r="I33" s="1"/>
      <c r="J33" s="1"/>
    </row>
    <row r="34" customFormat="false" ht="15" hidden="false" customHeight="false" outlineLevel="0" collapsed="false">
      <c r="A34" s="1"/>
      <c r="B34" s="4" t="s">
        <v>33</v>
      </c>
      <c r="C34" s="1"/>
      <c r="D34" s="1"/>
      <c r="E34" s="1"/>
      <c r="F34" s="1"/>
      <c r="G34" s="1"/>
      <c r="H34" s="1"/>
      <c r="I34" s="1"/>
      <c r="J34" s="1"/>
    </row>
    <row r="35" customFormat="false" ht="15" hidden="false" customHeight="false" outlineLevel="0" collapsed="false">
      <c r="A35" s="1"/>
      <c r="B35" s="1"/>
      <c r="C35" s="1"/>
      <c r="D35" s="1"/>
      <c r="E35" s="1"/>
      <c r="F35" s="1"/>
      <c r="G35" s="1"/>
      <c r="H35" s="1"/>
      <c r="I35" s="1"/>
      <c r="J35" s="1"/>
    </row>
    <row r="36" customFormat="false" ht="15" hidden="false" customHeight="false" outlineLevel="0" collapsed="false">
      <c r="A36" s="1"/>
      <c r="B36" s="1"/>
      <c r="C36" s="1"/>
      <c r="D36" s="1"/>
      <c r="E36" s="1"/>
      <c r="F36" s="1"/>
      <c r="G36" s="1"/>
      <c r="H36" s="1"/>
      <c r="I36" s="1"/>
      <c r="J36" s="1"/>
    </row>
    <row r="37" customFormat="false" ht="15" hidden="false" customHeight="false" outlineLevel="0" collapsed="false">
      <c r="A37" s="2" t="s">
        <v>34</v>
      </c>
      <c r="B37" s="1" t="s">
        <v>35</v>
      </c>
      <c r="C37" s="1"/>
      <c r="D37" s="1"/>
      <c r="E37" s="1"/>
      <c r="F37" s="1"/>
      <c r="G37" s="1"/>
      <c r="H37" s="1"/>
      <c r="I37" s="1"/>
      <c r="J37" s="1"/>
    </row>
    <row r="38" customFormat="false" ht="15" hidden="false" customHeight="false" outlineLevel="0" collapsed="false">
      <c r="A38" s="1"/>
      <c r="B38" s="1" t="s">
        <v>36</v>
      </c>
      <c r="C38" s="1"/>
      <c r="D38" s="1"/>
      <c r="E38" s="1"/>
      <c r="F38" s="1"/>
      <c r="G38" s="1"/>
      <c r="H38" s="1"/>
      <c r="I38" s="1"/>
      <c r="J38" s="1"/>
    </row>
    <row r="39" customFormat="false" ht="15" hidden="false" customHeight="false" outlineLevel="0" collapsed="false">
      <c r="A39" s="1"/>
      <c r="B39" s="1"/>
      <c r="C39" s="1"/>
      <c r="D39" s="1"/>
      <c r="E39" s="1"/>
      <c r="F39" s="1"/>
      <c r="G39" s="1"/>
      <c r="H39" s="1"/>
      <c r="I39" s="1"/>
      <c r="J39" s="1"/>
    </row>
    <row r="40" customFormat="false" ht="15" hidden="false" customHeight="false" outlineLevel="0" collapsed="false">
      <c r="A40" s="1"/>
      <c r="B40" s="1"/>
      <c r="C40" s="1"/>
      <c r="D40" s="1"/>
      <c r="E40" s="1"/>
      <c r="F40" s="1"/>
      <c r="G40" s="1"/>
      <c r="H40" s="1"/>
      <c r="I40" s="1"/>
      <c r="J40" s="1"/>
    </row>
    <row r="41" customFormat="false" ht="15" hidden="false" customHeight="false" outlineLevel="0" collapsed="false">
      <c r="A41" s="1"/>
      <c r="B41" s="1" t="s">
        <v>37</v>
      </c>
      <c r="C41" s="1"/>
      <c r="D41" s="1"/>
      <c r="E41" s="1"/>
      <c r="F41" s="1"/>
      <c r="G41" s="1"/>
      <c r="H41" s="1"/>
      <c r="I41" s="1"/>
      <c r="J41" s="1"/>
    </row>
    <row r="42" customFormat="false" ht="15" hidden="false" customHeight="false" outlineLevel="0" collapsed="false">
      <c r="A42" s="1"/>
      <c r="B42" s="1"/>
      <c r="C42" s="1"/>
      <c r="D42" s="1"/>
      <c r="E42" s="1"/>
      <c r="F42" s="1"/>
      <c r="G42" s="1"/>
      <c r="H42" s="1"/>
      <c r="I42" s="1"/>
      <c r="J42" s="1"/>
    </row>
    <row r="43" customFormat="false" ht="15" hidden="false" customHeight="false" outlineLevel="0" collapsed="false">
      <c r="A43" s="1"/>
      <c r="B43" s="1"/>
      <c r="C43" s="1"/>
      <c r="D43" s="1"/>
      <c r="E43" s="1"/>
      <c r="F43" s="1"/>
      <c r="G43" s="1"/>
      <c r="H43" s="1"/>
      <c r="I43" s="1"/>
      <c r="J43" s="1"/>
    </row>
    <row r="44" customFormat="false" ht="15" hidden="false" customHeight="false" outlineLevel="0" collapsed="false">
      <c r="A44" s="1"/>
      <c r="B44" s="3" t="s">
        <v>38</v>
      </c>
      <c r="C44" s="3" t="s">
        <v>39</v>
      </c>
      <c r="D44" s="1"/>
      <c r="E44" s="1"/>
      <c r="F44" s="1"/>
      <c r="G44" s="1"/>
      <c r="H44" s="1"/>
      <c r="I44" s="1"/>
      <c r="J44" s="1"/>
    </row>
    <row r="45" customFormat="false" ht="15" hidden="false" customHeight="false" outlineLevel="0" collapsed="false">
      <c r="A45" s="1"/>
      <c r="B45" s="1" t="s">
        <v>40</v>
      </c>
      <c r="C45" s="6" t="s">
        <v>41</v>
      </c>
      <c r="D45" s="1"/>
      <c r="E45" s="1"/>
      <c r="F45" s="1"/>
      <c r="G45" s="1"/>
      <c r="H45" s="1"/>
      <c r="I45" s="1"/>
      <c r="J45" s="1"/>
    </row>
    <row r="46" customFormat="false" ht="15" hidden="false" customHeight="false" outlineLevel="0" collapsed="false">
      <c r="A46" s="1"/>
      <c r="B46" s="1" t="s">
        <v>42</v>
      </c>
      <c r="C46" s="1"/>
      <c r="D46" s="1"/>
      <c r="E46" s="1"/>
      <c r="F46" s="1"/>
      <c r="G46" s="1"/>
      <c r="H46" s="1"/>
      <c r="I46" s="1"/>
      <c r="J46" s="1"/>
    </row>
    <row r="47" customFormat="false" ht="15" hidden="false" customHeight="false" outlineLevel="0" collapsed="false">
      <c r="A47" s="1"/>
      <c r="B47" s="1" t="s">
        <v>43</v>
      </c>
      <c r="C47" s="1"/>
      <c r="D47" s="1"/>
      <c r="E47" s="1"/>
      <c r="F47" s="1"/>
      <c r="G47" s="1"/>
      <c r="H47" s="1"/>
      <c r="I47" s="1"/>
      <c r="J47" s="1"/>
    </row>
    <row r="48" customFormat="false" ht="15" hidden="false" customHeight="false" outlineLevel="0" collapsed="false">
      <c r="A48" s="1"/>
      <c r="B48" s="1" t="s">
        <v>44</v>
      </c>
      <c r="C48" s="1"/>
      <c r="D48" s="1"/>
      <c r="E48" s="1"/>
      <c r="F48" s="1"/>
      <c r="G48" s="1"/>
      <c r="H48" s="1"/>
      <c r="I48" s="1"/>
      <c r="J48" s="1"/>
    </row>
    <row r="49" customFormat="false" ht="15" hidden="false" customHeight="false" outlineLevel="0" collapsed="false">
      <c r="A49" s="1"/>
      <c r="B49" s="1" t="s">
        <v>45</v>
      </c>
      <c r="C49" s="1"/>
      <c r="D49" s="1"/>
      <c r="E49" s="1"/>
      <c r="F49" s="1"/>
      <c r="G49" s="1"/>
      <c r="H49" s="1"/>
      <c r="I49" s="1"/>
      <c r="J49" s="1"/>
    </row>
    <row r="50" customFormat="false" ht="15" hidden="false" customHeight="false" outlineLevel="0" collapsed="false">
      <c r="A50" s="1"/>
      <c r="B50" s="1" t="s">
        <v>46</v>
      </c>
      <c r="C50" s="1" t="s">
        <v>47</v>
      </c>
      <c r="D50" s="1"/>
      <c r="E50" s="1"/>
      <c r="F50" s="1"/>
      <c r="G50" s="1"/>
      <c r="H50" s="1"/>
      <c r="I50" s="1"/>
      <c r="J50" s="1"/>
    </row>
    <row r="51" customFormat="false" ht="15" hidden="false" customHeight="false" outlineLevel="0" collapsed="false">
      <c r="A51" s="1"/>
      <c r="B51" s="1" t="s">
        <v>48</v>
      </c>
      <c r="C51" s="1" t="s">
        <v>49</v>
      </c>
      <c r="D51" s="1"/>
      <c r="E51" s="1"/>
      <c r="F51" s="1"/>
      <c r="G51" s="1"/>
      <c r="H51" s="1"/>
      <c r="I51" s="1"/>
      <c r="J51" s="1"/>
    </row>
    <row r="52" customFormat="false" ht="15" hidden="false" customHeight="false" outlineLevel="0" collapsed="false">
      <c r="A52" s="1"/>
      <c r="B52" s="1"/>
      <c r="C52" s="1"/>
      <c r="D52" s="1"/>
      <c r="E52" s="1"/>
      <c r="F52" s="1"/>
      <c r="G52" s="1"/>
      <c r="H52" s="1"/>
      <c r="I52" s="1"/>
      <c r="J52" s="1"/>
    </row>
    <row r="53" customFormat="false" ht="15" hidden="false" customHeight="false" outlineLevel="0" collapsed="false">
      <c r="A53" s="1"/>
      <c r="B53" s="1" t="s">
        <v>50</v>
      </c>
      <c r="C53" s="1"/>
      <c r="D53" s="1"/>
      <c r="E53" s="1"/>
      <c r="F53" s="1"/>
      <c r="G53" s="1"/>
      <c r="H53" s="1"/>
      <c r="I53" s="1"/>
      <c r="J53" s="1"/>
    </row>
    <row r="54" customFormat="false" ht="15" hidden="false" customHeight="false" outlineLevel="0" collapsed="false">
      <c r="A54" s="1"/>
      <c r="B54" s="1" t="s">
        <v>51</v>
      </c>
      <c r="C54" s="1"/>
      <c r="D54" s="1"/>
      <c r="E54" s="1"/>
      <c r="F54" s="1"/>
      <c r="G54" s="1"/>
      <c r="H54" s="1"/>
      <c r="I54" s="1"/>
      <c r="J54" s="1"/>
    </row>
    <row r="55" customFormat="false" ht="15" hidden="false" customHeight="false" outlineLevel="0" collapsed="false">
      <c r="A55" s="1"/>
      <c r="B55" s="1"/>
      <c r="C55" s="1"/>
      <c r="D55" s="1"/>
      <c r="E55" s="1"/>
      <c r="F55" s="1"/>
      <c r="G55" s="1"/>
      <c r="H55" s="1"/>
      <c r="I55" s="1"/>
      <c r="J55" s="1"/>
    </row>
    <row r="56" customFormat="false" ht="15" hidden="false" customHeight="false" outlineLevel="0" collapsed="false">
      <c r="A56" s="1"/>
      <c r="B56" s="1" t="s">
        <v>52</v>
      </c>
      <c r="C56" s="1"/>
      <c r="D56" s="1"/>
      <c r="E56" s="1"/>
      <c r="F56" s="1"/>
      <c r="G56" s="1"/>
      <c r="H56" s="1"/>
      <c r="I56" s="1"/>
      <c r="J56" s="1"/>
    </row>
    <row r="57" customFormat="false" ht="15" hidden="false" customHeight="false" outlineLevel="0" collapsed="false">
      <c r="A57" s="1"/>
      <c r="B57" s="1" t="s">
        <v>53</v>
      </c>
      <c r="C57" s="1"/>
      <c r="D57" s="1"/>
      <c r="E57" s="1"/>
    </row>
    <row r="58" customFormat="false" ht="15" hidden="false" customHeight="false" outlineLevel="0" collapsed="false">
      <c r="A58" s="1"/>
      <c r="B58" s="1" t="s">
        <v>54</v>
      </c>
      <c r="C58" s="1"/>
      <c r="D58" s="1"/>
      <c r="E58" s="1"/>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E26" activeCellId="0" sqref="E26"/>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B1" s="0" t="s">
        <v>9</v>
      </c>
    </row>
    <row r="3" customFormat="false" ht="12.8" hidden="false" customHeight="false" outlineLevel="0" collapsed="false">
      <c r="C3" s="0" t="s">
        <v>55</v>
      </c>
    </row>
    <row r="5" customFormat="false" ht="12.8" hidden="false" customHeight="false" outlineLevel="0" collapsed="false">
      <c r="C5" s="0" t="s">
        <v>56</v>
      </c>
      <c r="D5" s="0" t="s">
        <v>57</v>
      </c>
      <c r="E5" s="0" t="s">
        <v>58</v>
      </c>
    </row>
    <row r="6" customFormat="false" ht="12.8" hidden="false" customHeight="false" outlineLevel="0" collapsed="false">
      <c r="C6" s="0" t="n">
        <v>215</v>
      </c>
      <c r="D6" s="0" t="n">
        <v>220</v>
      </c>
      <c r="E6" s="0" t="n">
        <v>170</v>
      </c>
      <c r="F6" s="0" t="s">
        <v>59</v>
      </c>
    </row>
    <row r="9" customFormat="false" ht="20.85" hidden="false" customHeight="false" outlineLevel="0" collapsed="false">
      <c r="B9" s="0" t="s">
        <v>60</v>
      </c>
      <c r="C9" s="7" t="s">
        <v>61</v>
      </c>
    </row>
    <row r="11" customFormat="false" ht="12.8" hidden="false" customHeight="false" outlineLevel="0" collapsed="false">
      <c r="C11" s="0" t="s">
        <v>62</v>
      </c>
    </row>
    <row r="13" customFormat="false" ht="12.8" hidden="false" customHeight="false" outlineLevel="0" collapsed="false">
      <c r="A13" s="0" t="s">
        <v>63</v>
      </c>
      <c r="B13" s="0" t="s">
        <v>64</v>
      </c>
      <c r="C13" s="0" t="n">
        <f aca="false">1000*2864/(2*8438)</f>
        <v>169.708461720787</v>
      </c>
      <c r="D13" s="0" t="n">
        <f aca="false">1000*475.8/8438</f>
        <v>56.3877696136525</v>
      </c>
      <c r="F13" s="0" t="s">
        <v>65</v>
      </c>
    </row>
    <row r="14" customFormat="false" ht="12.8" hidden="false" customHeight="false" outlineLevel="0" collapsed="false">
      <c r="A14" s="0" t="s">
        <v>66</v>
      </c>
      <c r="B14" s="0" t="s">
        <v>67</v>
      </c>
      <c r="C14" s="0" t="n">
        <f aca="false">1000*286/(2*809)</f>
        <v>176.761433868974</v>
      </c>
      <c r="D14" s="0" t="n">
        <f aca="false">1000*107.7/809</f>
        <v>133.127317676143</v>
      </c>
      <c r="F14" s="0" t="s">
        <v>68</v>
      </c>
    </row>
    <row r="15" customFormat="false" ht="20.85" hidden="false" customHeight="false" outlineLevel="0" collapsed="false">
      <c r="B15" s="0" t="s">
        <v>69</v>
      </c>
      <c r="C15" s="7" t="s">
        <v>70</v>
      </c>
      <c r="D15" s="7" t="s">
        <v>71</v>
      </c>
      <c r="F15" s="7" t="s">
        <v>72</v>
      </c>
    </row>
    <row r="16" customFormat="false" ht="12.8" hidden="false" customHeight="false" outlineLevel="0" collapsed="false">
      <c r="C16" s="0" t="s">
        <v>15</v>
      </c>
    </row>
    <row r="17" customFormat="false" ht="12.8" hidden="false" customHeight="false" outlineLevel="0" collapsed="false">
      <c r="C17" s="0" t="n">
        <v>27</v>
      </c>
      <c r="F17" s="0" t="s">
        <v>73</v>
      </c>
    </row>
    <row r="18" customFormat="false" ht="21.65" hidden="false" customHeight="false" outlineLevel="0" collapsed="false">
      <c r="B18" s="0" t="s">
        <v>60</v>
      </c>
      <c r="C18" s="7" t="s">
        <v>74</v>
      </c>
    </row>
    <row r="20" customFormat="false" ht="12.8" hidden="false" customHeight="false" outlineLevel="0" collapsed="false">
      <c r="C20" s="0" t="s">
        <v>16</v>
      </c>
    </row>
    <row r="21" customFormat="false" ht="12.8" hidden="false" customHeight="false" outlineLevel="0" collapsed="false">
      <c r="C21" s="0" t="n">
        <v>37</v>
      </c>
      <c r="F21" s="0" t="s">
        <v>73</v>
      </c>
    </row>
    <row r="23" customFormat="false" ht="21.65" hidden="false" customHeight="false" outlineLevel="0" collapsed="false">
      <c r="B23" s="0" t="s">
        <v>60</v>
      </c>
      <c r="C23" s="7" t="s">
        <v>74</v>
      </c>
    </row>
    <row r="24" customFormat="false" ht="12.8" hidden="false" customHeight="false" outlineLevel="0" collapsed="false">
      <c r="C24" s="0" t="s">
        <v>11</v>
      </c>
    </row>
    <row r="25" customFormat="false" ht="12.8" hidden="false" customHeight="false" outlineLevel="0" collapsed="false">
      <c r="C25" s="0" t="n">
        <v>170</v>
      </c>
      <c r="F25" s="0" t="s">
        <v>73</v>
      </c>
    </row>
    <row r="26" customFormat="false" ht="21.65" hidden="false" customHeight="false" outlineLevel="0" collapsed="false">
      <c r="B26" s="0" t="s">
        <v>60</v>
      </c>
      <c r="C26" s="7" t="s">
        <v>74</v>
      </c>
    </row>
  </sheetData>
  <hyperlinks>
    <hyperlink ref="C9" r:id="rId1" display="http://www.europarl.europa.eu/news/en/headlines/society/20190313STO31218/co2-emissions-from-cars-facts-and-figures-infographics "/>
    <hyperlink ref="C15" r:id="rId2" location="Copenhagen/55.68,12.57/170/20000" display="https://flightemissionmap.org/#Copenhagen/55.68,12.57/170/20000 "/>
    <hyperlink ref="D15" r:id="rId3" display="https://www.icao.int/environmental-protection/CarbonOffset/Pages/default.aspx "/>
    <hyperlink ref="F15" r:id="rId4" display="https://www.information.dk/udland/2019/02/flyrejsens-klimaeffekt-faa-oeje-paa "/>
    <hyperlink ref="C18" r:id="rId5" display="https://www.greenmatch.dk/blog/2016/03/saa-meget-bruger-du-i-co2-naar-du-rejser "/>
    <hyperlink ref="C23" r:id="rId6" display="https://www.greenmatch.dk/blog/2016/03/saa-meget-bruger-du-i-co2-naar-du-rejser "/>
    <hyperlink ref="C26" r:id="rId7" display="https://www.greenmatch.dk/blog/2016/03/saa-meget-bruger-du-i-co2-naar-du-rejser "/>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H24"/>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H22" activeCellId="0" sqref="H22"/>
    </sheetView>
  </sheetViews>
  <sheetFormatPr defaultRowHeight="12.8" outlineLevelRow="0" outlineLevelCol="0"/>
  <cols>
    <col collapsed="false" customWidth="false" hidden="false" outlineLevel="0" max="1025" min="1" style="0" width="11.52"/>
  </cols>
  <sheetData>
    <row r="2" customFormat="false" ht="51.5" hidden="false" customHeight="false" outlineLevel="0" collapsed="false">
      <c r="B2" s="8" t="s">
        <v>75</v>
      </c>
      <c r="C2" s="8" t="s">
        <v>17</v>
      </c>
      <c r="D2" s="8" t="s">
        <v>76</v>
      </c>
      <c r="G2" s="0" t="s">
        <v>77</v>
      </c>
      <c r="H2" s="0" t="s">
        <v>78</v>
      </c>
    </row>
    <row r="3" customFormat="false" ht="12.8" hidden="false" customHeight="true" outlineLevel="0" collapsed="false">
      <c r="B3" s="9" t="s">
        <v>79</v>
      </c>
      <c r="C3" s="10" t="s">
        <v>80</v>
      </c>
      <c r="D3" s="11" t="n">
        <v>13300</v>
      </c>
      <c r="G3" s="0" t="n">
        <v>250</v>
      </c>
      <c r="H3" s="0" t="n">
        <f aca="false">D3/(10*G3)</f>
        <v>5.32</v>
      </c>
    </row>
    <row r="4" customFormat="false" ht="20.85" hidden="false" customHeight="false" outlineLevel="0" collapsed="false">
      <c r="B4" s="9"/>
      <c r="C4" s="10" t="s">
        <v>81</v>
      </c>
      <c r="D4" s="11" t="n">
        <v>8000</v>
      </c>
      <c r="H4" s="0" t="e">
        <f aca="false">D4/(10*G4)</f>
        <v>#DIV/0!</v>
      </c>
    </row>
    <row r="5" customFormat="false" ht="12.8" hidden="false" customHeight="false" outlineLevel="0" collapsed="false">
      <c r="B5" s="9"/>
      <c r="C5" s="10" t="s">
        <v>82</v>
      </c>
      <c r="D5" s="11" t="n">
        <v>4800</v>
      </c>
      <c r="H5" s="0" t="e">
        <f aca="false">D5/(10*G5)</f>
        <v>#DIV/0!</v>
      </c>
    </row>
    <row r="6" customFormat="false" ht="12.8" hidden="false" customHeight="false" outlineLevel="0" collapsed="false">
      <c r="B6" s="9"/>
      <c r="C6" s="10" t="s">
        <v>83</v>
      </c>
      <c r="D6" s="11" t="n">
        <v>3500</v>
      </c>
      <c r="G6" s="0" t="n">
        <v>272</v>
      </c>
      <c r="H6" s="0" t="n">
        <f aca="false">D6/(10*G6)</f>
        <v>1.28676470588235</v>
      </c>
    </row>
    <row r="7" customFormat="false" ht="12.8" hidden="false" customHeight="false" outlineLevel="0" collapsed="false">
      <c r="B7" s="9"/>
      <c r="C7" s="10" t="s">
        <v>84</v>
      </c>
      <c r="D7" s="11" t="n">
        <v>3250</v>
      </c>
      <c r="G7" s="0" t="n">
        <v>239</v>
      </c>
      <c r="H7" s="0" t="n">
        <f aca="false">D7/(10*G7)</f>
        <v>1.35983263598326</v>
      </c>
    </row>
    <row r="8" customFormat="false" ht="12.8" hidden="false" customHeight="true" outlineLevel="0" collapsed="false">
      <c r="B8" s="9" t="s">
        <v>85</v>
      </c>
      <c r="C8" s="10" t="s">
        <v>86</v>
      </c>
      <c r="D8" s="11" t="n">
        <v>23800</v>
      </c>
      <c r="G8" s="0" t="n">
        <v>716</v>
      </c>
      <c r="H8" s="0" t="n">
        <f aca="false">D8/(10*G8)</f>
        <v>3.32402234636872</v>
      </c>
    </row>
    <row r="9" customFormat="false" ht="12.8" hidden="false" customHeight="false" outlineLevel="0" collapsed="false">
      <c r="B9" s="9"/>
      <c r="C9" s="10" t="s">
        <v>87</v>
      </c>
      <c r="D9" s="11" t="n">
        <v>8500</v>
      </c>
      <c r="G9" s="0" t="n">
        <v>402</v>
      </c>
      <c r="H9" s="0" t="n">
        <f aca="false">D9/(10*G9)</f>
        <v>2.11442786069652</v>
      </c>
    </row>
    <row r="10" customFormat="false" ht="12.8" hidden="false" customHeight="false" outlineLevel="0" collapsed="false">
      <c r="B10" s="9"/>
      <c r="C10" s="10" t="s">
        <v>88</v>
      </c>
      <c r="D10" s="11" t="n">
        <v>7600</v>
      </c>
      <c r="G10" s="0" t="n">
        <v>200</v>
      </c>
      <c r="H10" s="0" t="n">
        <f aca="false">D10/(10*G10)</f>
        <v>3.8</v>
      </c>
    </row>
    <row r="11" customFormat="false" ht="12.8" hidden="false" customHeight="false" outlineLevel="0" collapsed="false">
      <c r="B11" s="9"/>
      <c r="C11" s="10" t="s">
        <v>89</v>
      </c>
      <c r="D11" s="11" t="n">
        <v>1950</v>
      </c>
      <c r="G11" s="0" t="n">
        <v>155</v>
      </c>
      <c r="H11" s="0" t="n">
        <f aca="false">D11/(10*G11)</f>
        <v>1.25806451612903</v>
      </c>
    </row>
    <row r="12" customFormat="false" ht="12.8" hidden="false" customHeight="false" outlineLevel="0" collapsed="false">
      <c r="B12" s="9"/>
      <c r="C12" s="10" t="s">
        <v>90</v>
      </c>
      <c r="D12" s="11" t="n">
        <v>1950</v>
      </c>
      <c r="H12" s="0" t="e">
        <f aca="false">D12/(10*G12)</f>
        <v>#DIV/0!</v>
      </c>
    </row>
    <row r="13" customFormat="false" ht="20.85" hidden="false" customHeight="false" outlineLevel="0" collapsed="false">
      <c r="B13" s="9"/>
      <c r="C13" s="10" t="s">
        <v>91</v>
      </c>
      <c r="D13" s="11" t="n">
        <v>1950</v>
      </c>
      <c r="H13" s="0" t="e">
        <f aca="false">D13/(10*G13)</f>
        <v>#DIV/0!</v>
      </c>
    </row>
    <row r="14" customFormat="false" ht="12.8" hidden="false" customHeight="false" outlineLevel="0" collapsed="false">
      <c r="B14" s="9"/>
      <c r="C14" s="10" t="s">
        <v>92</v>
      </c>
      <c r="D14" s="11" t="n">
        <v>1350</v>
      </c>
      <c r="G14" s="0" t="n">
        <v>716</v>
      </c>
      <c r="H14" s="0" t="n">
        <f aca="false">D14/(10*G14)</f>
        <v>0.18854748603352</v>
      </c>
    </row>
    <row r="15" customFormat="false" ht="12.8" hidden="false" customHeight="false" outlineLevel="0" collapsed="false">
      <c r="B15" s="9"/>
      <c r="C15" s="10" t="s">
        <v>93</v>
      </c>
      <c r="D15" s="11" t="n">
        <v>1250</v>
      </c>
      <c r="H15" s="0" t="e">
        <f aca="false">D15/(10*G15)</f>
        <v>#DIV/0!</v>
      </c>
    </row>
    <row r="16" customFormat="false" ht="12.8" hidden="false" customHeight="false" outlineLevel="0" collapsed="false">
      <c r="B16" s="9"/>
      <c r="C16" s="10" t="s">
        <v>94</v>
      </c>
      <c r="D16" s="11" t="n">
        <v>950</v>
      </c>
      <c r="G16" s="0" t="n">
        <v>42</v>
      </c>
      <c r="H16" s="0" t="n">
        <f aca="false">D16/(10*G16)</f>
        <v>2.26190476190476</v>
      </c>
    </row>
    <row r="17" customFormat="false" ht="12.8" hidden="false" customHeight="true" outlineLevel="0" collapsed="false">
      <c r="B17" s="9" t="s">
        <v>95</v>
      </c>
      <c r="C17" s="10" t="s">
        <v>96</v>
      </c>
      <c r="D17" s="11" t="n">
        <v>550</v>
      </c>
      <c r="G17" s="0" t="n">
        <v>52</v>
      </c>
      <c r="H17" s="0" t="n">
        <f aca="false">D17/(10*G17)</f>
        <v>1.05769230769231</v>
      </c>
    </row>
    <row r="18" customFormat="false" ht="12.8" hidden="false" customHeight="false" outlineLevel="0" collapsed="false">
      <c r="B18" s="9"/>
      <c r="C18" s="10" t="s">
        <v>97</v>
      </c>
      <c r="D18" s="11" t="n">
        <v>300</v>
      </c>
      <c r="G18" s="0" t="n">
        <v>32</v>
      </c>
      <c r="H18" s="0" t="n">
        <f aca="false">D18/(10*G18)</f>
        <v>0.9375</v>
      </c>
    </row>
    <row r="19" customFormat="false" ht="12.8" hidden="false" customHeight="true" outlineLevel="0" collapsed="false">
      <c r="B19" s="9" t="s">
        <v>98</v>
      </c>
      <c r="C19" s="10" t="s">
        <v>99</v>
      </c>
      <c r="D19" s="11" t="n">
        <v>750</v>
      </c>
      <c r="G19" s="0" t="n">
        <v>293</v>
      </c>
      <c r="H19" s="0" t="n">
        <f aca="false">D19/(10*G19)</f>
        <v>0.255972696245734</v>
      </c>
    </row>
    <row r="20" customFormat="false" ht="12.8" hidden="false" customHeight="false" outlineLevel="0" collapsed="false">
      <c r="B20" s="9"/>
      <c r="C20" s="10" t="s">
        <v>100</v>
      </c>
      <c r="D20" s="11" t="n">
        <v>650</v>
      </c>
      <c r="G20" s="0" t="n">
        <v>264</v>
      </c>
      <c r="H20" s="0" t="n">
        <f aca="false">D20/(10*G20)</f>
        <v>0.246212121212121</v>
      </c>
    </row>
    <row r="22" customFormat="false" ht="21.65" hidden="false" customHeight="false" outlineLevel="0" collapsed="false">
      <c r="B22" s="7" t="s">
        <v>101</v>
      </c>
      <c r="C22" s="0" t="s">
        <v>102</v>
      </c>
    </row>
    <row r="24" customFormat="false" ht="12.8" hidden="false" customHeight="false" outlineLevel="0" collapsed="false">
      <c r="B24" s="0" t="s">
        <v>103</v>
      </c>
    </row>
  </sheetData>
  <mergeCells count="4">
    <mergeCell ref="B3:B7"/>
    <mergeCell ref="B8:B16"/>
    <mergeCell ref="B17:B18"/>
    <mergeCell ref="B19:B20"/>
  </mergeCells>
  <hyperlinks>
    <hyperlink ref="B22" r:id="rId1" display="https://timeforchange.org/eat-less-meat-co2-emission-of-food "/>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D28" activeCellId="0" sqref="D28"/>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B1" s="0" t="s">
        <v>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A1" activeCellId="0" sqref="A1"/>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A1" s="0" t="s">
        <v>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C18" activeCellId="0" sqref="C18"/>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A1" s="0" t="s">
        <v>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E27" activeCellId="0" sqref="E27"/>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A1" s="0" t="s">
        <v>104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164</TotalTime>
  <Application>LibreOffice/5.3.0.3$Windows_x86 LibreOffice_project/7074905676c47b82bbcfbea1aeefc84afe1c50e1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2019-06-24T09:50:24Z</dcterms:created>
  <dc:creator/>
  <dc:description/>
  <dc:language>da-DK</dc:language>
  <cp:lastModifiedBy/>
  <dcterms:modified xsi:type="dcterms:W3CDTF">2019-06-29T14:57:50Z</dcterms:modified>
  <cp:revision>22</cp:revision>
  <dc:subject/>
  <dc:title/>
</cp:coreProperties>
</file>